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IKO\Desktop\Work\Buchererdata\haken\BuchererDatas\"/>
    </mc:Choice>
  </mc:AlternateContent>
  <xr:revisionPtr revIDLastSave="0" documentId="13_ncr:1_{11B061D9-53C2-4B98-9D59-E4DD91689CE6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Sheet" sheetId="1" r:id="rId1"/>
    <sheet name="2024-06-24" sheetId="2" r:id="rId2"/>
    <sheet name="2024-06-24出入り" sheetId="3" r:id="rId3"/>
  </sheets>
  <definedNames>
    <definedName name="_xlnm._FilterDatabase" localSheetId="1" hidden="1">'2024-06-24'!$A$2:$O$537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2" l="1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4" i="2"/>
  <c r="O3" i="2"/>
  <c r="J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117" i="3" s="1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M496" i="2"/>
  <c r="K496" i="2"/>
  <c r="M495" i="2"/>
  <c r="K495" i="2"/>
  <c r="M494" i="2"/>
  <c r="K494" i="2"/>
  <c r="M493" i="2"/>
  <c r="K493" i="2"/>
  <c r="K492" i="2"/>
  <c r="K491" i="2"/>
  <c r="K490" i="2"/>
  <c r="M489" i="2"/>
  <c r="K489" i="2"/>
  <c r="K488" i="2"/>
  <c r="K487" i="2"/>
  <c r="M486" i="2"/>
  <c r="K486" i="2"/>
  <c r="M485" i="2"/>
  <c r="K485" i="2"/>
  <c r="M484" i="2"/>
  <c r="K484" i="2"/>
  <c r="M483" i="2"/>
  <c r="K483" i="2"/>
  <c r="M482" i="2"/>
  <c r="K482" i="2"/>
  <c r="M481" i="2"/>
  <c r="K481" i="2"/>
  <c r="M480" i="2"/>
  <c r="K480" i="2"/>
  <c r="M479" i="2"/>
  <c r="K479" i="2"/>
  <c r="M478" i="2"/>
  <c r="K478" i="2"/>
  <c r="K477" i="2"/>
  <c r="K476" i="2"/>
  <c r="M475" i="2"/>
  <c r="K475" i="2"/>
  <c r="K474" i="2"/>
  <c r="K473" i="2"/>
  <c r="M472" i="2"/>
  <c r="K472" i="2"/>
  <c r="M471" i="2"/>
  <c r="K471" i="2"/>
  <c r="M470" i="2"/>
  <c r="K470" i="2"/>
  <c r="M469" i="2"/>
  <c r="K469" i="2"/>
  <c r="K468" i="2"/>
  <c r="K467" i="2"/>
  <c r="K466" i="2"/>
  <c r="M465" i="2"/>
  <c r="K465" i="2"/>
  <c r="K464" i="2"/>
  <c r="M463" i="2"/>
  <c r="K463" i="2"/>
  <c r="K462" i="2"/>
  <c r="M461" i="2"/>
  <c r="K461" i="2"/>
  <c r="M460" i="2"/>
  <c r="K460" i="2"/>
  <c r="M459" i="2"/>
  <c r="K459" i="2"/>
  <c r="M458" i="2"/>
  <c r="K458" i="2"/>
  <c r="K457" i="2"/>
  <c r="M456" i="2"/>
  <c r="K456" i="2"/>
  <c r="M455" i="2"/>
  <c r="K455" i="2"/>
  <c r="K454" i="2"/>
  <c r="M453" i="2"/>
  <c r="K453" i="2"/>
  <c r="M452" i="2"/>
  <c r="K452" i="2"/>
  <c r="M451" i="2"/>
  <c r="K451" i="2"/>
  <c r="M450" i="2"/>
  <c r="K450" i="2"/>
  <c r="M449" i="2"/>
  <c r="K449" i="2"/>
  <c r="M448" i="2"/>
  <c r="K448" i="2"/>
  <c r="K447" i="2"/>
  <c r="M446" i="2"/>
  <c r="K446" i="2"/>
  <c r="M445" i="2"/>
  <c r="K445" i="2"/>
  <c r="M444" i="2"/>
  <c r="K444" i="2"/>
  <c r="M443" i="2"/>
  <c r="K443" i="2"/>
  <c r="M442" i="2"/>
  <c r="K442" i="2"/>
  <c r="M441" i="2"/>
  <c r="K441" i="2"/>
  <c r="M440" i="2"/>
  <c r="K440" i="2"/>
  <c r="K439" i="2"/>
  <c r="M438" i="2"/>
  <c r="K438" i="2"/>
  <c r="M437" i="2"/>
  <c r="K437" i="2"/>
  <c r="M436" i="2"/>
  <c r="K436" i="2"/>
  <c r="M435" i="2"/>
  <c r="K435" i="2"/>
  <c r="M434" i="2"/>
  <c r="K434" i="2"/>
  <c r="M433" i="2"/>
  <c r="K433" i="2"/>
  <c r="M432" i="2"/>
  <c r="K432" i="2"/>
  <c r="M431" i="2"/>
  <c r="K431" i="2"/>
  <c r="M430" i="2"/>
  <c r="K430" i="2"/>
  <c r="K429" i="2"/>
  <c r="M428" i="2"/>
  <c r="K428" i="2"/>
  <c r="M427" i="2"/>
  <c r="K427" i="2"/>
  <c r="M426" i="2"/>
  <c r="K426" i="2"/>
  <c r="M425" i="2"/>
  <c r="K425" i="2"/>
  <c r="M424" i="2"/>
  <c r="K424" i="2"/>
  <c r="M423" i="2"/>
  <c r="K423" i="2"/>
  <c r="M422" i="2"/>
  <c r="K422" i="2"/>
  <c r="M421" i="2"/>
  <c r="K421" i="2"/>
  <c r="K420" i="2"/>
  <c r="M419" i="2"/>
  <c r="K419" i="2"/>
  <c r="M418" i="2"/>
  <c r="K418" i="2"/>
  <c r="M417" i="2"/>
  <c r="K417" i="2"/>
  <c r="M416" i="2"/>
  <c r="K416" i="2"/>
  <c r="M415" i="2"/>
  <c r="K415" i="2"/>
  <c r="K414" i="2"/>
  <c r="M413" i="2"/>
  <c r="K413" i="2"/>
  <c r="M412" i="2"/>
  <c r="K412" i="2"/>
  <c r="M411" i="2"/>
  <c r="K411" i="2"/>
  <c r="M410" i="2"/>
  <c r="K410" i="2"/>
  <c r="M409" i="2"/>
  <c r="K409" i="2"/>
  <c r="M408" i="2"/>
  <c r="K408" i="2"/>
  <c r="M407" i="2"/>
  <c r="K407" i="2"/>
  <c r="M406" i="2"/>
  <c r="K406" i="2"/>
  <c r="M405" i="2"/>
  <c r="K405" i="2"/>
  <c r="M404" i="2"/>
  <c r="K404" i="2"/>
  <c r="M403" i="2"/>
  <c r="K403" i="2"/>
  <c r="M402" i="2"/>
  <c r="K402" i="2"/>
  <c r="K401" i="2"/>
  <c r="K400" i="2"/>
  <c r="M399" i="2"/>
  <c r="K399" i="2"/>
  <c r="M398" i="2"/>
  <c r="K398" i="2"/>
  <c r="M397" i="2"/>
  <c r="K397" i="2"/>
  <c r="M396" i="2"/>
  <c r="K396" i="2"/>
  <c r="M395" i="2"/>
  <c r="K395" i="2"/>
  <c r="M394" i="2"/>
  <c r="K394" i="2"/>
  <c r="K393" i="2"/>
  <c r="K392" i="2"/>
  <c r="M391" i="2"/>
  <c r="K391" i="2"/>
  <c r="M390" i="2"/>
  <c r="K390" i="2"/>
  <c r="K389" i="2"/>
  <c r="M388" i="2"/>
  <c r="K388" i="2"/>
  <c r="M387" i="2"/>
  <c r="K387" i="2"/>
  <c r="M386" i="2"/>
  <c r="K386" i="2"/>
  <c r="M385" i="2"/>
  <c r="K385" i="2"/>
  <c r="M384" i="2"/>
  <c r="K384" i="2"/>
  <c r="M383" i="2"/>
  <c r="K383" i="2"/>
  <c r="M382" i="2"/>
  <c r="K382" i="2"/>
  <c r="M381" i="2"/>
  <c r="K381" i="2"/>
  <c r="M380" i="2"/>
  <c r="K380" i="2"/>
  <c r="M379" i="2"/>
  <c r="K379" i="2"/>
  <c r="K378" i="2"/>
  <c r="M377" i="2"/>
  <c r="K377" i="2"/>
  <c r="M376" i="2"/>
  <c r="K376" i="2"/>
  <c r="M375" i="2"/>
  <c r="K375" i="2"/>
  <c r="M374" i="2"/>
  <c r="K374" i="2"/>
  <c r="M373" i="2"/>
  <c r="K373" i="2"/>
  <c r="K372" i="2"/>
  <c r="K371" i="2"/>
  <c r="K370" i="2"/>
  <c r="M369" i="2"/>
  <c r="K369" i="2"/>
  <c r="M368" i="2"/>
  <c r="K368" i="2"/>
  <c r="M367" i="2"/>
  <c r="K367" i="2"/>
  <c r="M366" i="2"/>
  <c r="K366" i="2"/>
  <c r="M365" i="2"/>
  <c r="K365" i="2"/>
  <c r="M364" i="2"/>
  <c r="K364" i="2"/>
  <c r="M363" i="2"/>
  <c r="K363" i="2"/>
  <c r="M362" i="2"/>
  <c r="K362" i="2"/>
  <c r="M361" i="2"/>
  <c r="K361" i="2"/>
  <c r="M360" i="2"/>
  <c r="K360" i="2"/>
  <c r="M359" i="2"/>
  <c r="K359" i="2"/>
  <c r="M358" i="2"/>
  <c r="K358" i="2"/>
  <c r="M357" i="2"/>
  <c r="K357" i="2"/>
  <c r="M356" i="2"/>
  <c r="K356" i="2"/>
  <c r="M355" i="2"/>
  <c r="K355" i="2"/>
  <c r="M354" i="2"/>
  <c r="K354" i="2"/>
  <c r="M353" i="2"/>
  <c r="K353" i="2"/>
  <c r="M352" i="2"/>
  <c r="K352" i="2"/>
  <c r="M351" i="2"/>
  <c r="K351" i="2"/>
  <c r="K350" i="2"/>
  <c r="M349" i="2"/>
  <c r="K349" i="2"/>
  <c r="M348" i="2"/>
  <c r="K348" i="2"/>
  <c r="M347" i="2"/>
  <c r="K347" i="2"/>
  <c r="M346" i="2"/>
  <c r="K346" i="2"/>
  <c r="M345" i="2"/>
  <c r="K345" i="2"/>
  <c r="M344" i="2"/>
  <c r="K344" i="2"/>
  <c r="M343" i="2"/>
  <c r="K343" i="2"/>
  <c r="M342" i="2"/>
  <c r="K342" i="2"/>
  <c r="M341" i="2"/>
  <c r="K341" i="2"/>
  <c r="M340" i="2"/>
  <c r="K340" i="2"/>
  <c r="M339" i="2"/>
  <c r="K339" i="2"/>
  <c r="M338" i="2"/>
  <c r="K338" i="2"/>
  <c r="M337" i="2"/>
  <c r="K337" i="2"/>
  <c r="M336" i="2"/>
  <c r="K336" i="2"/>
  <c r="M335" i="2"/>
  <c r="K335" i="2"/>
  <c r="M334" i="2"/>
  <c r="K334" i="2"/>
  <c r="K333" i="2"/>
  <c r="M332" i="2"/>
  <c r="K332" i="2"/>
  <c r="M331" i="2"/>
  <c r="K331" i="2"/>
  <c r="M330" i="2"/>
  <c r="K330" i="2"/>
  <c r="M329" i="2"/>
  <c r="K329" i="2"/>
  <c r="M328" i="2"/>
  <c r="K328" i="2"/>
  <c r="M327" i="2"/>
  <c r="K327" i="2"/>
  <c r="M326" i="2"/>
  <c r="K326" i="2"/>
  <c r="M325" i="2"/>
  <c r="K325" i="2"/>
  <c r="M324" i="2"/>
  <c r="K324" i="2"/>
  <c r="M323" i="2"/>
  <c r="K323" i="2"/>
  <c r="K322" i="2"/>
  <c r="M321" i="2"/>
  <c r="K321" i="2"/>
  <c r="K320" i="2"/>
  <c r="M319" i="2"/>
  <c r="K319" i="2"/>
  <c r="M318" i="2"/>
  <c r="K318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K310" i="2"/>
  <c r="M309" i="2"/>
  <c r="K309" i="2"/>
  <c r="M308" i="2"/>
  <c r="K308" i="2"/>
  <c r="K307" i="2"/>
  <c r="K306" i="2"/>
  <c r="M305" i="2"/>
  <c r="K305" i="2"/>
  <c r="K304" i="2"/>
  <c r="K303" i="2"/>
  <c r="M302" i="2"/>
  <c r="K302" i="2"/>
  <c r="M301" i="2"/>
  <c r="K301" i="2"/>
  <c r="M300" i="2"/>
  <c r="K300" i="2"/>
  <c r="K299" i="2"/>
  <c r="M298" i="2"/>
  <c r="K298" i="2"/>
  <c r="K297" i="2"/>
  <c r="M296" i="2"/>
  <c r="K296" i="2"/>
  <c r="K295" i="2"/>
  <c r="M294" i="2"/>
  <c r="K294" i="2"/>
  <c r="M293" i="2"/>
  <c r="K293" i="2"/>
  <c r="M292" i="2"/>
  <c r="K292" i="2"/>
  <c r="M291" i="2"/>
  <c r="K291" i="2"/>
  <c r="M290" i="2"/>
  <c r="K290" i="2"/>
  <c r="M289" i="2"/>
  <c r="K289" i="2"/>
  <c r="M288" i="2"/>
  <c r="K288" i="2"/>
  <c r="M287" i="2"/>
  <c r="K287" i="2"/>
  <c r="M286" i="2"/>
  <c r="K286" i="2"/>
  <c r="M285" i="2"/>
  <c r="K285" i="2"/>
  <c r="M284" i="2"/>
  <c r="K284" i="2"/>
  <c r="M283" i="2"/>
  <c r="K283" i="2"/>
  <c r="M282" i="2"/>
  <c r="K282" i="2"/>
  <c r="K281" i="2"/>
  <c r="M280" i="2"/>
  <c r="K280" i="2"/>
  <c r="M279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M269" i="2"/>
  <c r="K269" i="2"/>
  <c r="K268" i="2"/>
  <c r="M267" i="2"/>
  <c r="K267" i="2"/>
  <c r="M266" i="2"/>
  <c r="K266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K257" i="2"/>
  <c r="K256" i="2"/>
  <c r="K255" i="2"/>
  <c r="M254" i="2"/>
  <c r="K254" i="2"/>
  <c r="M253" i="2"/>
  <c r="K253" i="2"/>
  <c r="M252" i="2"/>
  <c r="K252" i="2"/>
  <c r="M251" i="2"/>
  <c r="K251" i="2"/>
  <c r="M250" i="2"/>
  <c r="K250" i="2"/>
  <c r="M249" i="2"/>
  <c r="K249" i="2"/>
  <c r="M248" i="2"/>
  <c r="K248" i="2"/>
  <c r="M247" i="2"/>
  <c r="K247" i="2"/>
  <c r="M246" i="2"/>
  <c r="K246" i="2"/>
  <c r="M245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M238" i="2"/>
  <c r="K238" i="2"/>
  <c r="M237" i="2"/>
  <c r="K237" i="2"/>
  <c r="M236" i="2"/>
  <c r="K236" i="2"/>
  <c r="M235" i="2"/>
  <c r="K235" i="2"/>
  <c r="M234" i="2"/>
  <c r="K234" i="2"/>
  <c r="M233" i="2"/>
  <c r="K233" i="2"/>
  <c r="M232" i="2"/>
  <c r="K232" i="2"/>
  <c r="M231" i="2"/>
  <c r="K231" i="2"/>
  <c r="M230" i="2"/>
  <c r="K230" i="2"/>
  <c r="K229" i="2"/>
  <c r="M228" i="2"/>
  <c r="K228" i="2"/>
  <c r="M227" i="2"/>
  <c r="K227" i="2"/>
  <c r="M226" i="2"/>
  <c r="K226" i="2"/>
  <c r="M225" i="2"/>
  <c r="K225" i="2"/>
  <c r="M224" i="2"/>
  <c r="K224" i="2"/>
  <c r="K223" i="2"/>
  <c r="M222" i="2"/>
  <c r="K222" i="2"/>
  <c r="M221" i="2"/>
  <c r="K221" i="2"/>
  <c r="M220" i="2"/>
  <c r="K220" i="2"/>
  <c r="K219" i="2"/>
  <c r="K218" i="2"/>
  <c r="M217" i="2"/>
  <c r="K217" i="2"/>
  <c r="M216" i="2"/>
  <c r="K216" i="2"/>
  <c r="M215" i="2"/>
  <c r="K215" i="2"/>
  <c r="M214" i="2"/>
  <c r="K214" i="2"/>
  <c r="M213" i="2"/>
  <c r="K213" i="2"/>
  <c r="M212" i="2"/>
  <c r="K212" i="2"/>
  <c r="M211" i="2"/>
  <c r="K211" i="2"/>
  <c r="M210" i="2"/>
  <c r="K210" i="2"/>
  <c r="M209" i="2"/>
  <c r="K209" i="2"/>
  <c r="M208" i="2"/>
  <c r="K208" i="2"/>
  <c r="K207" i="2"/>
  <c r="M206" i="2"/>
  <c r="K206" i="2"/>
  <c r="M205" i="2"/>
  <c r="K205" i="2"/>
  <c r="K204" i="2"/>
  <c r="M203" i="2"/>
  <c r="K203" i="2"/>
  <c r="M202" i="2"/>
  <c r="K202" i="2"/>
  <c r="M201" i="2"/>
  <c r="K201" i="2"/>
  <c r="M200" i="2"/>
  <c r="K200" i="2"/>
  <c r="M199" i="2"/>
  <c r="K199" i="2"/>
  <c r="M198" i="2"/>
  <c r="K198" i="2"/>
  <c r="K197" i="2"/>
  <c r="M196" i="2"/>
  <c r="K196" i="2"/>
  <c r="K195" i="2"/>
  <c r="M194" i="2"/>
  <c r="K194" i="2"/>
  <c r="M193" i="2"/>
  <c r="K193" i="2"/>
  <c r="M192" i="2"/>
  <c r="K192" i="2"/>
  <c r="M191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81" i="2"/>
  <c r="K181" i="2"/>
  <c r="K180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K164" i="2"/>
  <c r="M163" i="2"/>
  <c r="K163" i="2"/>
  <c r="M162" i="2"/>
  <c r="K162" i="2"/>
  <c r="M161" i="2"/>
  <c r="K161" i="2"/>
  <c r="M160" i="2"/>
  <c r="K160" i="2"/>
  <c r="M159" i="2"/>
  <c r="K159" i="2"/>
  <c r="K158" i="2"/>
  <c r="K157" i="2"/>
  <c r="M156" i="2"/>
  <c r="K156" i="2"/>
  <c r="M155" i="2"/>
  <c r="K155" i="2"/>
  <c r="M154" i="2"/>
  <c r="K154" i="2"/>
  <c r="M153" i="2"/>
  <c r="K153" i="2"/>
  <c r="K152" i="2"/>
  <c r="M151" i="2"/>
  <c r="K151" i="2"/>
  <c r="M150" i="2"/>
  <c r="K150" i="2"/>
  <c r="M149" i="2"/>
  <c r="K149" i="2"/>
  <c r="M148" i="2"/>
  <c r="K148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M73" i="2"/>
  <c r="K73" i="2"/>
  <c r="M72" i="2"/>
  <c r="K72" i="2"/>
  <c r="M71" i="2"/>
  <c r="K71" i="2"/>
  <c r="M70" i="2"/>
  <c r="K70" i="2"/>
  <c r="M69" i="2"/>
  <c r="K69" i="2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K47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K36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K8" i="2"/>
  <c r="M7" i="2"/>
  <c r="K7" i="2"/>
  <c r="M6" i="2"/>
  <c r="K6" i="2"/>
  <c r="M5" i="2"/>
  <c r="K5" i="2"/>
  <c r="M4" i="2"/>
  <c r="K4" i="2"/>
  <c r="M3" i="2"/>
  <c r="K3" i="2"/>
  <c r="K2" i="3"/>
  <c r="J2" i="3"/>
</calcChain>
</file>

<file path=xl/sharedStrings.xml><?xml version="1.0" encoding="utf-8"?>
<sst xmlns="http://schemas.openxmlformats.org/spreadsheetml/2006/main" count="7192" uniqueCount="1501">
  <si>
    <t>2024/06/03</t>
  </si>
  <si>
    <t>2024/06/10</t>
  </si>
  <si>
    <t>2024/06/17</t>
  </si>
  <si>
    <t>2024/06/24</t>
  </si>
  <si>
    <t>1352-565-2</t>
  </si>
  <si>
    <t>1355-410-6</t>
  </si>
  <si>
    <t>1355-472-0</t>
  </si>
  <si>
    <t>1357-414-8</t>
  </si>
  <si>
    <t>1358-599-6</t>
  </si>
  <si>
    <t>1360-105-7</t>
  </si>
  <si>
    <t>1362-773-5</t>
  </si>
  <si>
    <t>1363-868-5</t>
  </si>
  <si>
    <t>1364-286-3</t>
  </si>
  <si>
    <t>1365-257-2</t>
  </si>
  <si>
    <t>1365-639-2</t>
  </si>
  <si>
    <t>1366-020-7</t>
  </si>
  <si>
    <t>1366-024-1</t>
  </si>
  <si>
    <t>1366-035-4</t>
  </si>
  <si>
    <t>1366-094-5</t>
  </si>
  <si>
    <t>1368-853-8</t>
  </si>
  <si>
    <t>1369-454-1</t>
  </si>
  <si>
    <t>1373-860-4</t>
  </si>
  <si>
    <t>1373-924-3</t>
  </si>
  <si>
    <t>1373-933-4</t>
  </si>
  <si>
    <t>1374-154-9</t>
  </si>
  <si>
    <t>1374-169-6</t>
  </si>
  <si>
    <t>1374-239-3</t>
  </si>
  <si>
    <t>1374-270-2</t>
  </si>
  <si>
    <t>1374-468-4</t>
  </si>
  <si>
    <t>1374-740-1</t>
  </si>
  <si>
    <t>1374-841-5</t>
  </si>
  <si>
    <t>1374-964-5</t>
  </si>
  <si>
    <t>1375-023-3</t>
  </si>
  <si>
    <t>1375-282-0</t>
  </si>
  <si>
    <t>1375-286-4</t>
  </si>
  <si>
    <t>1375-287-5</t>
  </si>
  <si>
    <t>1384-915-3</t>
  </si>
  <si>
    <t>1384-925-5</t>
  </si>
  <si>
    <t>1384-928-8</t>
  </si>
  <si>
    <t>1384-943-7</t>
  </si>
  <si>
    <t>1397-947-0</t>
  </si>
  <si>
    <t>1398-229-1</t>
  </si>
  <si>
    <t>1398-878-8</t>
  </si>
  <si>
    <t>1398-879-9</t>
  </si>
  <si>
    <t>1398-896-0</t>
  </si>
  <si>
    <t>1399-094-8</t>
  </si>
  <si>
    <t>1399-116-7</t>
  </si>
  <si>
    <t>1400-238-5</t>
  </si>
  <si>
    <t>1400-285-2</t>
  </si>
  <si>
    <t>1400-701-7</t>
  </si>
  <si>
    <t>1400-734-6</t>
  </si>
  <si>
    <t>1400-909-1</t>
  </si>
  <si>
    <t>1400-939-7</t>
  </si>
  <si>
    <t>1401-864-9</t>
  </si>
  <si>
    <t>1401-882-1</t>
  </si>
  <si>
    <t>1401-910-8</t>
  </si>
  <si>
    <t>1401-942-6</t>
  </si>
  <si>
    <t>1401-944-8</t>
  </si>
  <si>
    <t>1402-160-8</t>
  </si>
  <si>
    <t>1402-423-2</t>
  </si>
  <si>
    <t>1402-469-6</t>
  </si>
  <si>
    <t>1402-470-9</t>
  </si>
  <si>
    <t>1402-582-6</t>
  </si>
  <si>
    <t>1402-609-0</t>
  </si>
  <si>
    <t>1402-766-2</t>
  </si>
  <si>
    <t>1402-820-1</t>
  </si>
  <si>
    <t>1402-829-0</t>
  </si>
  <si>
    <t>1402-841-6</t>
  </si>
  <si>
    <t>1403-468-9</t>
  </si>
  <si>
    <t>1403-539-7</t>
  </si>
  <si>
    <t>1403-807-8</t>
  </si>
  <si>
    <t>1403-831-8</t>
  </si>
  <si>
    <t>1404-031-8</t>
  </si>
  <si>
    <t>1404-036-3</t>
  </si>
  <si>
    <t>1404-049-8</t>
  </si>
  <si>
    <t>1404-050-1</t>
  </si>
  <si>
    <t>1404-061-4</t>
  </si>
  <si>
    <t>1404-088-5</t>
  </si>
  <si>
    <t>1404-094-3</t>
  </si>
  <si>
    <t>1404-158-2</t>
  </si>
  <si>
    <t>1404-199-1</t>
  </si>
  <si>
    <t>1404-371-5</t>
  </si>
  <si>
    <t>1404-387-3</t>
  </si>
  <si>
    <t>1404-394-2</t>
  </si>
  <si>
    <t>1404-407-0</t>
  </si>
  <si>
    <t>1404-547-1</t>
  </si>
  <si>
    <t>1404-824-3</t>
  </si>
  <si>
    <t>1404-839-0</t>
  </si>
  <si>
    <t>1405-047-0</t>
  </si>
  <si>
    <t>1405-060-7</t>
  </si>
  <si>
    <t>1405-079-8</t>
  </si>
  <si>
    <t>1405-157-5</t>
  </si>
  <si>
    <t>1405-391-3</t>
  </si>
  <si>
    <t>1405-398-0</t>
  </si>
  <si>
    <t>1405-399-1</t>
  </si>
  <si>
    <t>1405-693-4</t>
  </si>
  <si>
    <t>1405-696-7</t>
  </si>
  <si>
    <t>1406-139-7</t>
  </si>
  <si>
    <t>1406-149-9</t>
  </si>
  <si>
    <t>1406-150-2</t>
  </si>
  <si>
    <t>1406-172-8</t>
  </si>
  <si>
    <t>1406-175-1</t>
  </si>
  <si>
    <t>1406-209-4</t>
  </si>
  <si>
    <t>1406-212-9</t>
  </si>
  <si>
    <t>1406-230-1</t>
  </si>
  <si>
    <t>1406-243-6</t>
  </si>
  <si>
    <t>1406-498-7</t>
  </si>
  <si>
    <t>1406-499-8</t>
  </si>
  <si>
    <t>1406-500-4</t>
  </si>
  <si>
    <t>1406-503-7</t>
  </si>
  <si>
    <t>1406-518-4</t>
  </si>
  <si>
    <t>1406-536-6</t>
  </si>
  <si>
    <t>1406-537-7</t>
  </si>
  <si>
    <t>1406-538-8</t>
  </si>
  <si>
    <t>1406-546-8</t>
  </si>
  <si>
    <t>1406-548-0</t>
  </si>
  <si>
    <t>1406-690-5</t>
  </si>
  <si>
    <t>1407-453-8</t>
  </si>
  <si>
    <t>1407-521-3</t>
  </si>
  <si>
    <t>1408-221-8</t>
  </si>
  <si>
    <t>1408-235-4</t>
  </si>
  <si>
    <t>1408-238-7</t>
  </si>
  <si>
    <t>1408-243-4</t>
  </si>
  <si>
    <t>1408-253-6</t>
  </si>
  <si>
    <t>1408-258-1</t>
  </si>
  <si>
    <t>1408-298-9</t>
  </si>
  <si>
    <t>1408-315-3</t>
  </si>
  <si>
    <t>1408-326-6</t>
  </si>
  <si>
    <t>1408-333-5</t>
  </si>
  <si>
    <t>1408-335-7</t>
  </si>
  <si>
    <t>1408-343-7</t>
  </si>
  <si>
    <t>1408-360-8</t>
  </si>
  <si>
    <t>1408-406-5</t>
  </si>
  <si>
    <t>1408-413-4</t>
  </si>
  <si>
    <t>1408-415-6</t>
  </si>
  <si>
    <t>1408-426-9</t>
  </si>
  <si>
    <t>1408-436-1</t>
  </si>
  <si>
    <t>1408-441-8</t>
  </si>
  <si>
    <t>1408-443-0</t>
  </si>
  <si>
    <t>1408-458-7</t>
  </si>
  <si>
    <t>1408-465-6</t>
  </si>
  <si>
    <t>1408-466-7</t>
  </si>
  <si>
    <t>1408-474-7</t>
  </si>
  <si>
    <t>1408-477-0</t>
  </si>
  <si>
    <t>1408-478-1</t>
  </si>
  <si>
    <t>1408-704-2</t>
  </si>
  <si>
    <t>1408-707-5</t>
  </si>
  <si>
    <t>1408-709-7</t>
  </si>
  <si>
    <t>1408-719-9</t>
  </si>
  <si>
    <t>1408-819-2</t>
  </si>
  <si>
    <t>1408-896-5</t>
  </si>
  <si>
    <t>1409-143-5</t>
  </si>
  <si>
    <t>1409-147-9</t>
  </si>
  <si>
    <t>1409-151-5</t>
  </si>
  <si>
    <t>1409-164-0</t>
  </si>
  <si>
    <t>1409-172-0</t>
  </si>
  <si>
    <t>1409-239-2</t>
  </si>
  <si>
    <t>1409-546-0</t>
  </si>
  <si>
    <t>1409-557-3</t>
  </si>
  <si>
    <t>1409-574-4</t>
  </si>
  <si>
    <t>1409-589-1</t>
  </si>
  <si>
    <t>1409-590-4</t>
  </si>
  <si>
    <t>1409-596-0</t>
  </si>
  <si>
    <t>1409-600-9</t>
  </si>
  <si>
    <t>1409-609-8</t>
  </si>
  <si>
    <t>1409-615-6</t>
  </si>
  <si>
    <t>1409-626-9</t>
  </si>
  <si>
    <t>1409-632-7</t>
  </si>
  <si>
    <t>1409-639-4</t>
  </si>
  <si>
    <t>1409-645-2</t>
  </si>
  <si>
    <t>1409-711-5</t>
  </si>
  <si>
    <t>1409-750-2</t>
  </si>
  <si>
    <t>1409-751-3</t>
  </si>
  <si>
    <t>1409-752-4</t>
  </si>
  <si>
    <t>1409-753-5</t>
  </si>
  <si>
    <t>1409-764-8</t>
  </si>
  <si>
    <t>1409-778-4</t>
  </si>
  <si>
    <t>1409-785-3</t>
  </si>
  <si>
    <t>1410-031-9</t>
  </si>
  <si>
    <t>1410-032-0</t>
  </si>
  <si>
    <t>1410-214-4</t>
  </si>
  <si>
    <t>1410-223-5</t>
  </si>
  <si>
    <t>1410-224-6</t>
  </si>
  <si>
    <t>1410-226-8</t>
  </si>
  <si>
    <t>1410-227-9</t>
  </si>
  <si>
    <t>1410-228-0</t>
  </si>
  <si>
    <t>1410-229-1</t>
  </si>
  <si>
    <t>1410-233-7</t>
  </si>
  <si>
    <t>1410-261-1</t>
  </si>
  <si>
    <t>1410-262-2</t>
  </si>
  <si>
    <t>1410-263-3</t>
  </si>
  <si>
    <t>1410-271-3</t>
  </si>
  <si>
    <t>1410-274-6</t>
  </si>
  <si>
    <t>1410-275-7</t>
  </si>
  <si>
    <t>1410-277-9</t>
  </si>
  <si>
    <t>1410-284-8</t>
  </si>
  <si>
    <t>1410-293-9</t>
  </si>
  <si>
    <t>1410-336-3</t>
  </si>
  <si>
    <t>1410-337-4</t>
  </si>
  <si>
    <t>1410-338-5</t>
  </si>
  <si>
    <t>1410-367-0</t>
  </si>
  <si>
    <t>1410-433-3</t>
  </si>
  <si>
    <t>1410-585-8</t>
  </si>
  <si>
    <t>1410-591-6</t>
  </si>
  <si>
    <t>1410-592-7</t>
  </si>
  <si>
    <t>1410-596-1</t>
  </si>
  <si>
    <t>1410-601-1</t>
  </si>
  <si>
    <t>1410-602-2</t>
  </si>
  <si>
    <t>1410-603-3</t>
  </si>
  <si>
    <t>1410-705-8</t>
  </si>
  <si>
    <t>1410-707-0</t>
  </si>
  <si>
    <t>1410-708-1</t>
  </si>
  <si>
    <t>1410-711-6</t>
  </si>
  <si>
    <t>1410-713-8</t>
  </si>
  <si>
    <t>1410-715-0</t>
  </si>
  <si>
    <t>1410-718-3</t>
  </si>
  <si>
    <t>1410-727-4</t>
  </si>
  <si>
    <t>1410-732-1</t>
  </si>
  <si>
    <t>1410-734-3</t>
  </si>
  <si>
    <t>1410-738-7</t>
  </si>
  <si>
    <t>1410-745-6</t>
  </si>
  <si>
    <t>1410-747-8</t>
  </si>
  <si>
    <t>1410-751-4</t>
  </si>
  <si>
    <t>1410-752-5</t>
  </si>
  <si>
    <t>1410-754-7</t>
  </si>
  <si>
    <t>1410-756-9</t>
  </si>
  <si>
    <t>1410-760-5</t>
  </si>
  <si>
    <t>1410-762-7</t>
  </si>
  <si>
    <t>1410-765-0</t>
  </si>
  <si>
    <t>1410-766-1</t>
  </si>
  <si>
    <t>1410-770-7</t>
  </si>
  <si>
    <t>1410-771-8</t>
  </si>
  <si>
    <t>1410-779-6</t>
  </si>
  <si>
    <t>1410-782-1</t>
  </si>
  <si>
    <t>1410-784-3</t>
  </si>
  <si>
    <t>1410-785-4</t>
  </si>
  <si>
    <t>1410-792-3</t>
  </si>
  <si>
    <t>1410-803-9</t>
  </si>
  <si>
    <t>1410-816-4</t>
  </si>
  <si>
    <t>1411-060-8</t>
  </si>
  <si>
    <t>1411-061-9</t>
  </si>
  <si>
    <t>1411-065-3</t>
  </si>
  <si>
    <t>1411-066-4</t>
  </si>
  <si>
    <t>1411-067-5</t>
  </si>
  <si>
    <t>1411-070-0</t>
  </si>
  <si>
    <t>1411-077-7</t>
  </si>
  <si>
    <t>1411-079-9</t>
  </si>
  <si>
    <t>1411-080-2</t>
  </si>
  <si>
    <t>1411-085-7</t>
  </si>
  <si>
    <t>1411-087-9</t>
  </si>
  <si>
    <t>1411-089-1</t>
  </si>
  <si>
    <t>1411-091-5</t>
  </si>
  <si>
    <t>1411-095-9</t>
  </si>
  <si>
    <t>1411-096-0</t>
  </si>
  <si>
    <t>1411-103-2</t>
  </si>
  <si>
    <t>1411-106-5</t>
  </si>
  <si>
    <t>1411-107-6</t>
  </si>
  <si>
    <t>1411-108-7</t>
  </si>
  <si>
    <t>1411-109-8</t>
  </si>
  <si>
    <t>1411-110-1</t>
  </si>
  <si>
    <t>1411-111-2</t>
  </si>
  <si>
    <t>1411-113-4</t>
  </si>
  <si>
    <t>1411-116-7</t>
  </si>
  <si>
    <t>1411-117-8</t>
  </si>
  <si>
    <t>1411-118-9</t>
  </si>
  <si>
    <t>1411-121-4</t>
  </si>
  <si>
    <t>1411-122-5</t>
  </si>
  <si>
    <t>1411-123-6</t>
  </si>
  <si>
    <t>1411-124-7</t>
  </si>
  <si>
    <t>1411-127-0</t>
  </si>
  <si>
    <t>1411-129-2</t>
  </si>
  <si>
    <t>1411-131-6</t>
  </si>
  <si>
    <t>1411-132-7</t>
  </si>
  <si>
    <t>1411-134-9</t>
  </si>
  <si>
    <t>1411-135-0</t>
  </si>
  <si>
    <t>1411-136-1</t>
  </si>
  <si>
    <t>1411-138-3</t>
  </si>
  <si>
    <t>1411-140-7</t>
  </si>
  <si>
    <t>1411-141-8</t>
  </si>
  <si>
    <t>1411-143-0</t>
  </si>
  <si>
    <t>1411-145-2</t>
  </si>
  <si>
    <t>1411-146-3</t>
  </si>
  <si>
    <t>1411-147-4</t>
  </si>
  <si>
    <t>1411-150-9</t>
  </si>
  <si>
    <t>1411-151-0</t>
  </si>
  <si>
    <t>1411-153-2</t>
  </si>
  <si>
    <t>1411-555-6</t>
  </si>
  <si>
    <t>1411-556-7</t>
  </si>
  <si>
    <t>1411-558-9</t>
  </si>
  <si>
    <t>1411-560-3</t>
  </si>
  <si>
    <t>1411-561-4</t>
  </si>
  <si>
    <t>1411-562-5</t>
  </si>
  <si>
    <t>1411-563-6</t>
  </si>
  <si>
    <t>1411-565-8</t>
  </si>
  <si>
    <t>1411-566-9</t>
  </si>
  <si>
    <t>1411-567-0</t>
  </si>
  <si>
    <t>1411-568-1</t>
  </si>
  <si>
    <t>1411-569-2</t>
  </si>
  <si>
    <t>1411-571-6</t>
  </si>
  <si>
    <t>1411-572-7</t>
  </si>
  <si>
    <t>1411-577-2</t>
  </si>
  <si>
    <t>1411-579-4</t>
  </si>
  <si>
    <t>1411-581-8</t>
  </si>
  <si>
    <t>1411-582-9</t>
  </si>
  <si>
    <t>1411-583-0</t>
  </si>
  <si>
    <t>1411-584-1</t>
  </si>
  <si>
    <t>1411-585-2</t>
  </si>
  <si>
    <t>1411-586-3</t>
  </si>
  <si>
    <t>1411-588-5</t>
  </si>
  <si>
    <t>1411-589-6</t>
  </si>
  <si>
    <t>1411-590-9</t>
  </si>
  <si>
    <t>1411-591-0</t>
  </si>
  <si>
    <t>1411-592-1</t>
  </si>
  <si>
    <t>1411-593-2</t>
  </si>
  <si>
    <t>1411-594-3</t>
  </si>
  <si>
    <t>1411-595-4</t>
  </si>
  <si>
    <t>1411-596-5</t>
  </si>
  <si>
    <t>1411-605-9</t>
  </si>
  <si>
    <t>1411-606-0</t>
  </si>
  <si>
    <t>1411-608-2</t>
  </si>
  <si>
    <t>1411-609-3</t>
  </si>
  <si>
    <t>1411-610-6</t>
  </si>
  <si>
    <t>1411-612-8</t>
  </si>
  <si>
    <t>1411-613-9</t>
  </si>
  <si>
    <t>1411-616-2</t>
  </si>
  <si>
    <t>1411-619-5</t>
  </si>
  <si>
    <t>1411-620-8</t>
  </si>
  <si>
    <t>1411-621-9</t>
  </si>
  <si>
    <t>1411-622-0</t>
  </si>
  <si>
    <t>1411-623-1</t>
  </si>
  <si>
    <t>1411-624-2</t>
  </si>
  <si>
    <t>1411-626-4</t>
  </si>
  <si>
    <t>1411-628-6</t>
  </si>
  <si>
    <t>1411-629-7</t>
  </si>
  <si>
    <t>1411-630-0</t>
  </si>
  <si>
    <t>1411-631-1</t>
  </si>
  <si>
    <t>1411-670-8</t>
  </si>
  <si>
    <t>1411-672-0</t>
  </si>
  <si>
    <t>1411-673-1</t>
  </si>
  <si>
    <t>1411-674-2</t>
  </si>
  <si>
    <t>1411-675-3</t>
  </si>
  <si>
    <t>1411-676-4</t>
  </si>
  <si>
    <t>1411-677-5</t>
  </si>
  <si>
    <t>1411-678-6</t>
  </si>
  <si>
    <t>1411-679-7</t>
  </si>
  <si>
    <t>1411-680-0</t>
  </si>
  <si>
    <t>1411-681-1</t>
  </si>
  <si>
    <t>1411-682-2</t>
  </si>
  <si>
    <t>1411-683-3</t>
  </si>
  <si>
    <t>1411-684-4</t>
  </si>
  <si>
    <t>1411-685-5</t>
  </si>
  <si>
    <t>1411-686-6</t>
  </si>
  <si>
    <t>1411-687-7</t>
  </si>
  <si>
    <t>1411-688-8</t>
  </si>
  <si>
    <t>1411-689-9</t>
  </si>
  <si>
    <t>1411-690-2</t>
  </si>
  <si>
    <t>1411-691-3</t>
  </si>
  <si>
    <t>1411-692-4</t>
  </si>
  <si>
    <t>1411-693-5</t>
  </si>
  <si>
    <t>1411-694-6</t>
  </si>
  <si>
    <t>1411-695-7</t>
  </si>
  <si>
    <t>1411-696-8</t>
  </si>
  <si>
    <t>1411-697-9</t>
  </si>
  <si>
    <t>1411-698-0</t>
  </si>
  <si>
    <t>1411-699-1</t>
  </si>
  <si>
    <t>1411-700-7</t>
  </si>
  <si>
    <t>1411-701-8</t>
  </si>
  <si>
    <t>1411-703-0</t>
  </si>
  <si>
    <t>1411-706-3</t>
  </si>
  <si>
    <t>1411-707-4</t>
  </si>
  <si>
    <t>1411-708-5</t>
  </si>
  <si>
    <t>1411-709-6</t>
  </si>
  <si>
    <t>1411-710-9</t>
  </si>
  <si>
    <t>1411-711-0</t>
  </si>
  <si>
    <t>1411-712-1</t>
  </si>
  <si>
    <t>1411-713-2</t>
  </si>
  <si>
    <t>1411-714-3</t>
  </si>
  <si>
    <t>1411-716-5</t>
  </si>
  <si>
    <t>1411-718-7</t>
  </si>
  <si>
    <t>1411-719-8</t>
  </si>
  <si>
    <t>1411-743-8</t>
  </si>
  <si>
    <t>1411-744-9</t>
  </si>
  <si>
    <t>1411-745-0</t>
  </si>
  <si>
    <t>1411-747-2</t>
  </si>
  <si>
    <t>1411-748-3</t>
  </si>
  <si>
    <t>1411-749-4</t>
  </si>
  <si>
    <t>1411-750-7</t>
  </si>
  <si>
    <t>1411-751-8</t>
  </si>
  <si>
    <t>1411-752-9</t>
  </si>
  <si>
    <t>1411-753-0</t>
  </si>
  <si>
    <t>1411-754-1</t>
  </si>
  <si>
    <t>1411-756-3</t>
  </si>
  <si>
    <t>1411-757-4</t>
  </si>
  <si>
    <t>1411-758-5</t>
  </si>
  <si>
    <t>1411-759-6</t>
  </si>
  <si>
    <t>1411-760-9</t>
  </si>
  <si>
    <t>1411-762-1</t>
  </si>
  <si>
    <t>1411-763-2</t>
  </si>
  <si>
    <t>1411-764-3</t>
  </si>
  <si>
    <t>1411-765-4</t>
  </si>
  <si>
    <t>1411-767-6</t>
  </si>
  <si>
    <t>1411-768-7</t>
  </si>
  <si>
    <t>1411-769-8</t>
  </si>
  <si>
    <t>1411-770-1</t>
  </si>
  <si>
    <t>1411-771-2</t>
  </si>
  <si>
    <t>1411-772-3</t>
  </si>
  <si>
    <t>1411-773-4</t>
  </si>
  <si>
    <t>1411-774-5</t>
  </si>
  <si>
    <t>1411-777-8</t>
  </si>
  <si>
    <t>1411-779-0</t>
  </si>
  <si>
    <t>1411-780-3</t>
  </si>
  <si>
    <t>1411-781-4</t>
  </si>
  <si>
    <t>1411-782-5</t>
  </si>
  <si>
    <t>1411-784-7</t>
  </si>
  <si>
    <t>1411-786-9</t>
  </si>
  <si>
    <t>1411-787-0</t>
  </si>
  <si>
    <t>1411-788-1</t>
  </si>
  <si>
    <t>1411-789-2</t>
  </si>
  <si>
    <t>1411-790-5</t>
  </si>
  <si>
    <t>1411-791-6</t>
  </si>
  <si>
    <t>1411-792-7</t>
  </si>
  <si>
    <t>1411-793-8</t>
  </si>
  <si>
    <t>1411-794-9</t>
  </si>
  <si>
    <t>1411-795-0</t>
  </si>
  <si>
    <t>1411-796-1</t>
  </si>
  <si>
    <t>1411-797-2</t>
  </si>
  <si>
    <t>1411-799-4</t>
  </si>
  <si>
    <t>1411-804-4</t>
  </si>
  <si>
    <t>1411-810-2</t>
  </si>
  <si>
    <t>1411-811-3</t>
  </si>
  <si>
    <t>1411-812-4</t>
  </si>
  <si>
    <t>1411-813-5</t>
  </si>
  <si>
    <t>1411-814-6</t>
  </si>
  <si>
    <t>1411-815-7</t>
  </si>
  <si>
    <t>1411-816-8</t>
  </si>
  <si>
    <t>1411-817-9</t>
  </si>
  <si>
    <t>1411-818-0</t>
  </si>
  <si>
    <t>1411-819-1</t>
  </si>
  <si>
    <t>1411-820-4</t>
  </si>
  <si>
    <t>1411-821-5</t>
  </si>
  <si>
    <t>1411-822-6</t>
  </si>
  <si>
    <t>1411-823-7</t>
  </si>
  <si>
    <t>1411-824-8</t>
  </si>
  <si>
    <t>1411-826-0</t>
  </si>
  <si>
    <t>1411-827-1</t>
  </si>
  <si>
    <t>1411-828-2</t>
  </si>
  <si>
    <t>1411-830-6</t>
  </si>
  <si>
    <t>1411-834-0</t>
  </si>
  <si>
    <t>1411-835-1</t>
  </si>
  <si>
    <t>1411-837-3</t>
  </si>
  <si>
    <t>1411-838-4</t>
  </si>
  <si>
    <t>1411-841-9</t>
  </si>
  <si>
    <t>1411-843-1</t>
  </si>
  <si>
    <t>1411-849-7</t>
  </si>
  <si>
    <t>1411-852-2</t>
  </si>
  <si>
    <t>1411-853-3</t>
  </si>
  <si>
    <t>1411-854-4</t>
  </si>
  <si>
    <t>1411-855-5</t>
  </si>
  <si>
    <t>1411-858-8</t>
  </si>
  <si>
    <t>1411-943-4</t>
  </si>
  <si>
    <t>1411-944-5</t>
  </si>
  <si>
    <t>1411-945-6</t>
  </si>
  <si>
    <t>1411-946-7</t>
  </si>
  <si>
    <t>1411-947-8</t>
  </si>
  <si>
    <t>1411-948-9</t>
  </si>
  <si>
    <t>1411-949-0</t>
  </si>
  <si>
    <t>1411-950-3</t>
  </si>
  <si>
    <t>1411-951-4</t>
  </si>
  <si>
    <t>1411-952-5</t>
  </si>
  <si>
    <t>1411-953-6</t>
  </si>
  <si>
    <t>1411-954-7</t>
  </si>
  <si>
    <t>1411-960-5</t>
  </si>
  <si>
    <t>1411-961-6</t>
  </si>
  <si>
    <t>1411-962-7</t>
  </si>
  <si>
    <t>1411-963-8</t>
  </si>
  <si>
    <t>1411-965-0</t>
  </si>
  <si>
    <t>1411-966-1</t>
  </si>
  <si>
    <t>1411-970-7</t>
  </si>
  <si>
    <t>1411-972-9</t>
  </si>
  <si>
    <t>1411-975-2</t>
  </si>
  <si>
    <t>1411-978-5</t>
  </si>
  <si>
    <t>1411-979-6</t>
  </si>
  <si>
    <t>1411-980-9</t>
  </si>
  <si>
    <t>1412-001-1</t>
  </si>
  <si>
    <t>1412-002-2</t>
  </si>
  <si>
    <t>1412-003-3</t>
  </si>
  <si>
    <t>1412-005-5</t>
  </si>
  <si>
    <t>1412-006-6</t>
  </si>
  <si>
    <t>1412-007-7</t>
  </si>
  <si>
    <t>1412-008-8</t>
  </si>
  <si>
    <t>1412-009-9</t>
  </si>
  <si>
    <t>1412-010-2</t>
  </si>
  <si>
    <t>1412-011-3</t>
  </si>
  <si>
    <t>1412-019-1</t>
  </si>
  <si>
    <t>1412-020-4</t>
  </si>
  <si>
    <t>1412-021-5</t>
  </si>
  <si>
    <t>1412-042-0</t>
  </si>
  <si>
    <t>1412-043-1</t>
  </si>
  <si>
    <t>1412-044-2</t>
  </si>
  <si>
    <t>1412-045-3</t>
  </si>
  <si>
    <t>1412-046-4</t>
  </si>
  <si>
    <t>1412-047-5</t>
  </si>
  <si>
    <t>1412-048-6</t>
  </si>
  <si>
    <t>1412-054-4</t>
  </si>
  <si>
    <t>1412-055-5</t>
  </si>
  <si>
    <t>1412-056-6</t>
  </si>
  <si>
    <t>1412-058-8</t>
  </si>
  <si>
    <t>1412-059-9</t>
  </si>
  <si>
    <t>1412-060-2</t>
  </si>
  <si>
    <t>1412-061-3</t>
  </si>
  <si>
    <t>1412-062-4</t>
  </si>
  <si>
    <t>1412-063-5</t>
  </si>
  <si>
    <t>1412-066-8</t>
  </si>
  <si>
    <t>1412-067-9</t>
  </si>
  <si>
    <t>1412-072-6</t>
  </si>
  <si>
    <t>1412-075-9</t>
  </si>
  <si>
    <t>1412-076-0</t>
  </si>
  <si>
    <t>1412-077-1</t>
  </si>
  <si>
    <t>1412-078-2</t>
  </si>
  <si>
    <t>1412-082-8</t>
  </si>
  <si>
    <t>1412-083-9</t>
  </si>
  <si>
    <t>1412-084-0</t>
  </si>
  <si>
    <t>1412-087-3</t>
  </si>
  <si>
    <t>1412-093-1</t>
  </si>
  <si>
    <t>1412-094-2</t>
  </si>
  <si>
    <t>1412-157-0</t>
  </si>
  <si>
    <t>1412-158-1</t>
  </si>
  <si>
    <t>1412-159-2</t>
  </si>
  <si>
    <t>1412-160-5</t>
  </si>
  <si>
    <t>1412-161-6</t>
  </si>
  <si>
    <t>1412-162-7</t>
  </si>
  <si>
    <t>1412-163-8</t>
  </si>
  <si>
    <t>1412-164-9</t>
  </si>
  <si>
    <t>1412-165-0</t>
  </si>
  <si>
    <t>1412-167-2</t>
  </si>
  <si>
    <t>1412-168-3</t>
  </si>
  <si>
    <t>1412-169-4</t>
  </si>
  <si>
    <t>1412-170-7</t>
  </si>
  <si>
    <t>1412-172-9</t>
  </si>
  <si>
    <t>1412-173-0</t>
  </si>
  <si>
    <t>1412-174-1</t>
  </si>
  <si>
    <t>1412-175-2</t>
  </si>
  <si>
    <t>1412-176-3</t>
  </si>
  <si>
    <t>1412-177-4</t>
  </si>
  <si>
    <t>1412-178-5</t>
  </si>
  <si>
    <t>1412-179-6</t>
  </si>
  <si>
    <t>1412-180-9</t>
  </si>
  <si>
    <t>1412-181-0</t>
  </si>
  <si>
    <t>1412-182-1</t>
  </si>
  <si>
    <t>1412-183-2</t>
  </si>
  <si>
    <t>1412-184-3</t>
  </si>
  <si>
    <t>1412-185-4</t>
  </si>
  <si>
    <t>1412-186-5</t>
  </si>
  <si>
    <t>1412-187-6</t>
  </si>
  <si>
    <t>1412-188-7</t>
  </si>
  <si>
    <t>1412-189-8</t>
  </si>
  <si>
    <t>1412-190-1</t>
  </si>
  <si>
    <t>1412-194-5</t>
  </si>
  <si>
    <t>1412-196-7</t>
  </si>
  <si>
    <t>1412-197-8</t>
  </si>
  <si>
    <t>1412-198-9</t>
  </si>
  <si>
    <t>1412-199-0</t>
  </si>
  <si>
    <t>1412-200-6</t>
  </si>
  <si>
    <t>1412-201-7</t>
  </si>
  <si>
    <t>1412-203-9</t>
  </si>
  <si>
    <t>1412-204-0</t>
  </si>
  <si>
    <t>1412-205-1</t>
  </si>
  <si>
    <t>1412-206-2</t>
  </si>
  <si>
    <t>1412-208-4</t>
  </si>
  <si>
    <t>1412-209-5</t>
  </si>
  <si>
    <t>1412-210-8</t>
  </si>
  <si>
    <t>1412-211-9</t>
  </si>
  <si>
    <t>1412-212-0</t>
  </si>
  <si>
    <t>1412-214-2</t>
  </si>
  <si>
    <t>1412-252-8</t>
  </si>
  <si>
    <t>1412-253-9</t>
  </si>
  <si>
    <t>1412-254-0</t>
  </si>
  <si>
    <t>1412-255-1</t>
  </si>
  <si>
    <t>1412-257-3</t>
  </si>
  <si>
    <t>1412-258-4</t>
  </si>
  <si>
    <t>1412-259-5</t>
  </si>
  <si>
    <t>1412-260-8</t>
  </si>
  <si>
    <t>1412-261-9</t>
  </si>
  <si>
    <t>1412-262-0</t>
  </si>
  <si>
    <t>1412-263-1</t>
  </si>
  <si>
    <t>1412-265-3</t>
  </si>
  <si>
    <t>1412-266-4</t>
  </si>
  <si>
    <t>1412-267-5</t>
  </si>
  <si>
    <t>1412-268-6</t>
  </si>
  <si>
    <t>1412-269-7</t>
  </si>
  <si>
    <t>1412-270-0</t>
  </si>
  <si>
    <t>1412-271-1</t>
  </si>
  <si>
    <t>1412-272-2</t>
  </si>
  <si>
    <t>1412-273-3</t>
  </si>
  <si>
    <t>1412-274-4</t>
  </si>
  <si>
    <t>1412-275-5</t>
  </si>
  <si>
    <t>1412-276-6</t>
  </si>
  <si>
    <t>1412-279-9</t>
  </si>
  <si>
    <t>1412-280-2</t>
  </si>
  <si>
    <t>1412-281-3</t>
  </si>
  <si>
    <t>1412-282-4</t>
  </si>
  <si>
    <t>1412-285-7</t>
  </si>
  <si>
    <t>1412-286-8</t>
  </si>
  <si>
    <t>1412-287-9</t>
  </si>
  <si>
    <t>1412-288-0</t>
  </si>
  <si>
    <t>1412-289-1</t>
  </si>
  <si>
    <t>1412-379-2</t>
  </si>
  <si>
    <t>1412-386-1</t>
  </si>
  <si>
    <t>1412-387-2</t>
  </si>
  <si>
    <t>1412-390-7</t>
  </si>
  <si>
    <t>1412-393-0</t>
  </si>
  <si>
    <t>1412-398-5</t>
  </si>
  <si>
    <t>1412-399-6</t>
  </si>
  <si>
    <t>1412-413-7</t>
  </si>
  <si>
    <t>1412-416-0</t>
  </si>
  <si>
    <t>1412-417-1</t>
  </si>
  <si>
    <t>1412-420-6</t>
  </si>
  <si>
    <t>1412-429-5</t>
  </si>
  <si>
    <t>1412-430-8</t>
  </si>
  <si>
    <t>1412-431-9</t>
  </si>
  <si>
    <t>1412-432-0</t>
  </si>
  <si>
    <t>1412-434-2</t>
  </si>
  <si>
    <t>1412-435-3</t>
  </si>
  <si>
    <t>1412-436-4</t>
  </si>
  <si>
    <t>1412-450-2</t>
  </si>
  <si>
    <t>1412-451-3</t>
  </si>
  <si>
    <t>1412-454-6</t>
  </si>
  <si>
    <t>1412-458-0</t>
  </si>
  <si>
    <t>1412-459-1</t>
  </si>
  <si>
    <t>1412-462-6</t>
  </si>
  <si>
    <t>1412-465-9</t>
  </si>
  <si>
    <t>1412-477-3</t>
  </si>
  <si>
    <t>1412-795-4</t>
  </si>
  <si>
    <t>1412-796-5</t>
  </si>
  <si>
    <t>1412-797-6</t>
  </si>
  <si>
    <t>1412-798-7</t>
  </si>
  <si>
    <t>1412-802-6</t>
  </si>
  <si>
    <t>1412-807-1</t>
  </si>
  <si>
    <t>1412-808-2</t>
  </si>
  <si>
    <t>1412-809-3</t>
  </si>
  <si>
    <t>1412-810-6</t>
  </si>
  <si>
    <t>1412-811-7</t>
  </si>
  <si>
    <t>1412-815-1</t>
  </si>
  <si>
    <t>1412-822-0</t>
  </si>
  <si>
    <t>1412-827-5</t>
  </si>
  <si>
    <t>1412-828-6</t>
  </si>
  <si>
    <t>1412-833-3</t>
  </si>
  <si>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</si>
  <si>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</si>
  <si>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</si>
  <si>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</si>
  <si>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</si>
  <si>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</si>
  <si>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</si>
  <si>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</si>
  <si>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</si>
  <si>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</si>
  <si>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円価格(CHF＝178円)</t>
  </si>
  <si>
    <t>前価格</t>
  </si>
  <si>
    <t>差額</t>
  </si>
  <si>
    <t>Explorer</t>
  </si>
  <si>
    <t>2002</t>
  </si>
  <si>
    <t>114270</t>
  </si>
  <si>
    <t>36mm</t>
  </si>
  <si>
    <t>3</t>
  </si>
  <si>
    <t>Black</t>
  </si>
  <si>
    <t>https://www.bucherer.com/rolex-certified-pre-owned/watches/explorer/1352-565-2.html</t>
  </si>
  <si>
    <t>Explorer II</t>
  </si>
  <si>
    <t>16570</t>
  </si>
  <si>
    <t>40mm</t>
  </si>
  <si>
    <t>https://www.bucherer.com/rolex-certified-pre-owned/watches/explorer-ii/1355-410-6.html</t>
  </si>
  <si>
    <t>Sea-Dweller</t>
  </si>
  <si>
    <t>1991</t>
  </si>
  <si>
    <t>16600</t>
  </si>
  <si>
    <t>https://www.bucherer.com/rolex-certified-pre-owned/watches/sea-dweller/1355-472-0.html</t>
  </si>
  <si>
    <t>Datejust  Certified Pre-Owned</t>
  </si>
  <si>
    <t>16248</t>
  </si>
  <si>
    <t>PRE</t>
  </si>
  <si>
    <t>Champagne</t>
  </si>
  <si>
    <t>https://www.bucherer.com/rolex-certified-pre-owned/watches/datejust/1357-414-8.html</t>
  </si>
  <si>
    <t>Submariner  Certified Pre-Owned</t>
  </si>
  <si>
    <t>1990</t>
  </si>
  <si>
    <t>14060</t>
  </si>
  <si>
    <t>https://www.bucherer.com/rolex-certified-pre-owned/watches/submariner/1358-599-6.html</t>
  </si>
  <si>
    <t>1997</t>
  </si>
  <si>
    <t>https://www.bucherer.com/rolex-certified-pre-owned/watches/sea-dweller/1362-773-5.html</t>
  </si>
  <si>
    <t>116200</t>
  </si>
  <si>
    <t>Rose</t>
  </si>
  <si>
    <t>https://www.bucherer.com/rolex-certified-pre-owned/watches/datejust/1363-868-5.html</t>
  </si>
  <si>
    <t>Cosmograph Daytona  Certified Pre-Owned</t>
  </si>
  <si>
    <t>116505</t>
  </si>
  <si>
    <t>Champagne, Bucherer box</t>
  </si>
  <si>
    <t>https://www.bucherer.com/rolex-certified-pre-owned/watches/cosmograph-daytona/1364-286-3.html</t>
  </si>
  <si>
    <t>5</t>
  </si>
  <si>
    <t>White</t>
  </si>
  <si>
    <t>https://www.bucherer.com/rolex-certified-pre-owned/watches/datejust/1365-257-2.html</t>
  </si>
  <si>
    <t>Yacht-Master  Certified Pre-Owned</t>
  </si>
  <si>
    <t>268655</t>
  </si>
  <si>
    <t>37mm</t>
  </si>
  <si>
    <t>STRAP</t>
  </si>
  <si>
    <t>https://www.bucherer.com/rolex-certified-pre-owned/watches/yacht-master/1365-639-2.html</t>
  </si>
  <si>
    <t>Sky-Dweller  Certified Pre-Owned</t>
  </si>
  <si>
    <t>326135</t>
  </si>
  <si>
    <t>42mm</t>
  </si>
  <si>
    <t>Grey</t>
  </si>
  <si>
    <t>https://www.bucherer.com/rolex-certified-pre-owned/watches/sky-dweller/1366-020-7.html</t>
  </si>
  <si>
    <t>Sky-Dweller</t>
  </si>
  <si>
    <t>-</t>
  </si>
  <si>
    <t>https://www.bucherer.com/rolex-certified-pre-owned/watches/sky-dweller/1366-024-1.html</t>
  </si>
  <si>
    <t>https://www.bucherer.com/rolex-certified-pre-owned/watches/sky-dweller/1366-035-4.html</t>
  </si>
  <si>
    <t>326138</t>
  </si>
  <si>
    <t>https://www.bucherer.com/rolex-certified-pre-owned/watches/sky-dweller/1366-094-5.html</t>
  </si>
  <si>
    <t>Cosmograph Daytona</t>
  </si>
  <si>
    <t>1995</t>
  </si>
  <si>
    <t>16528</t>
  </si>
  <si>
    <t>https://www.bucherer.com/rolex-certified-pre-owned/watches/cosmograph-daytona/1368-853-8.html</t>
  </si>
  <si>
    <t>Day-Date</t>
  </si>
  <si>
    <t>2001</t>
  </si>
  <si>
    <t>118239</t>
  </si>
  <si>
    <t>Silver</t>
  </si>
  <si>
    <t>https://www.bucherer.com/rolex-certified-pre-owned/watches/day-date/1369-454-1.html</t>
  </si>
  <si>
    <t>GMT-Master II</t>
  </si>
  <si>
    <t>16710</t>
  </si>
  <si>
    <t>https://www.bucherer.com/rolex-certified-pre-owned/watches/gmt-master-ii/1373-860-4.html</t>
  </si>
  <si>
    <t>1999</t>
  </si>
  <si>
    <t>18239</t>
  </si>
  <si>
    <t>https://www.bucherer.com/rolex-certified-pre-owned/watches/day-date/1373-924-3.html</t>
  </si>
  <si>
    <t>2182</t>
  </si>
  <si>
    <t>218239</t>
  </si>
  <si>
    <t>41mm</t>
  </si>
  <si>
    <t>https://www.bucherer.com/rolex-certified-pre-owned/watches/day-date/1373-933-4.html</t>
  </si>
  <si>
    <t>2006</t>
  </si>
  <si>
    <t>116528</t>
  </si>
  <si>
    <t>https://www.bucherer.com/rolex-certified-pre-owned/watches/cosmograph-daytona/1374-154-9.html</t>
  </si>
  <si>
    <t>1993</t>
  </si>
  <si>
    <t>https://www.bucherer.com/rolex-certified-pre-owned/watches/day-date/1374-169-6.html</t>
  </si>
  <si>
    <t>GMT-Master</t>
  </si>
  <si>
    <t>16700</t>
  </si>
  <si>
    <t>https://www.bucherer.com/rolex-certified-pre-owned/watches/gmt-master/1374-270-2.html</t>
  </si>
  <si>
    <t>2004</t>
  </si>
  <si>
    <t>116509</t>
  </si>
  <si>
    <t>https://www.bucherer.com/rolex-certified-pre-owned/watches/cosmograph-daytona/1374-468-4.html</t>
  </si>
  <si>
    <t>Turn-O-Graph</t>
  </si>
  <si>
    <t>2005</t>
  </si>
  <si>
    <t>116264</t>
  </si>
  <si>
    <t>https://www.bucherer.com/rolex-certified-pre-owned/watches/turn-o-graph/1374-740-1.html</t>
  </si>
  <si>
    <t>1998</t>
  </si>
  <si>
    <t>https://www.bucherer.com/rolex-certified-pre-owned/watches/gmt-master/1374-841-5.html</t>
  </si>
  <si>
    <t>https://www.bucherer.com/rolex-certified-pre-owned/watches/gmt-master/1374-964-5.html</t>
  </si>
  <si>
    <t>https://www.bucherer.com/rolex-certified-pre-owned/watches/explorer-ii/1375-282-0.html</t>
  </si>
  <si>
    <t>https://www.bucherer.com/rolex-certified-pre-owned/watches/explorer-ii/1375-286-4.html</t>
  </si>
  <si>
    <t>https://www.bucherer.com/rolex-certified-pre-owned/watches/explorer-ii/1375-287-5.html</t>
  </si>
  <si>
    <t>https://www.bucherer.com/rolex-certified-pre-owned/watches/submariner/1384-915-3.html</t>
  </si>
  <si>
    <t>https://www.bucherer.com/rolex-certified-pre-owned/watches/sea-dweller/1384-925-5.html</t>
  </si>
  <si>
    <t>Yacht-Master</t>
  </si>
  <si>
    <t>16622</t>
  </si>
  <si>
    <t>https://www.bucherer.com/rolex-certified-pre-owned/watches/yacht-master/1384-928-8.html</t>
  </si>
  <si>
    <t>https://www.bucherer.com/rolex-certified-pre-owned/watches/day-date/1384-943-7.html</t>
  </si>
  <si>
    <t>https://www.bucherer.com/rolex-certified-pre-owned/watches/explorer-ii/1397-947-0.html</t>
  </si>
  <si>
    <t>1996</t>
  </si>
  <si>
    <t>https://www.bucherer.com/rolex-certified-pre-owned/watches/sea-dweller/1398-229-1.html</t>
  </si>
  <si>
    <t>https://www.bucherer.com/rolex-certified-pre-owned/watches/gmt-master/1398-878-8.html</t>
  </si>
  <si>
    <t>https://www.bucherer.com/rolex-certified-pre-owned/watches/gmt-master/1398-879-9.html</t>
  </si>
  <si>
    <t>116655</t>
  </si>
  <si>
    <t>https://www.bucherer.com/rolex-certified-pre-owned/watches/yacht-master/1398-896-0.html</t>
  </si>
  <si>
    <t>Deepsea</t>
  </si>
  <si>
    <t>2007</t>
  </si>
  <si>
    <t>116660</t>
  </si>
  <si>
    <t>44mm</t>
  </si>
  <si>
    <t>https://www.bucherer.com/rolex-certified-pre-owned/watches/deepsea/1399-094-8.html</t>
  </si>
  <si>
    <t>Submariner Date</t>
  </si>
  <si>
    <t>16618</t>
  </si>
  <si>
    <t>https://www.bucherer.com/rolex-certified-pre-owned/watches/submariner-date/1399-116-7.html</t>
  </si>
  <si>
    <t>16618T</t>
  </si>
  <si>
    <t>https://www.bucherer.com/rolex-certified-pre-owned/watches/submariner-date/1400-238-5.html</t>
  </si>
  <si>
    <t>Oysterquartz</t>
  </si>
  <si>
    <t>1979</t>
  </si>
  <si>
    <t>19019</t>
  </si>
  <si>
    <t>Blue</t>
  </si>
  <si>
    <t>https://www.bucherer.com/rolex-certified-pre-owned/watches/oysterquartz/1400-285-2.html</t>
  </si>
  <si>
    <t>16628</t>
  </si>
  <si>
    <t>https://www.bucherer.com/rolex-certified-pre-owned/watches/yacht-master/1400-734-6.html</t>
  </si>
  <si>
    <t>2010</t>
  </si>
  <si>
    <t>https://www.bucherer.com/rolex-certified-pre-owned/watches/deepsea/1400-909-1.html</t>
  </si>
  <si>
    <t>168622</t>
  </si>
  <si>
    <t>35mm</t>
  </si>
  <si>
    <t>https://www.bucherer.com/rolex-certified-pre-owned/watches/yacht-master/1400-939-7.html</t>
  </si>
  <si>
    <t>Submariner Date  Certified Pre-Owned</t>
  </si>
  <si>
    <t>16610</t>
  </si>
  <si>
    <t>https://www.bucherer.com/rolex-certified-pre-owned/watches/submariner-date/1401-864-9.html</t>
  </si>
  <si>
    <t>https://www.bucherer.com/rolex-certified-pre-owned/watches/submariner-date/1401-882-1.html</t>
  </si>
  <si>
    <t>2000</t>
  </si>
  <si>
    <t>https://www.bucherer.com/rolex-certified-pre-owned/watches/sea-dweller/1401-942-6.html</t>
  </si>
  <si>
    <t>https://www.bucherer.com/rolex-certified-pre-owned/watches/sea-dweller/1401-944-8.html</t>
  </si>
  <si>
    <t>https://www.bucherer.com/rolex-certified-pre-owned/watches/explorer-ii/1402-160-8.html</t>
  </si>
  <si>
    <t>https://www.bucherer.com/rolex-certified-pre-owned/watches/sea-dweller/1402-469-6.html</t>
  </si>
  <si>
    <t>16518</t>
  </si>
  <si>
    <t>https://www.bucherer.com/rolex-certified-pre-owned/watches/cosmograph-daytona/1402-470-9.html</t>
  </si>
  <si>
    <t>Submariner</t>
  </si>
  <si>
    <t>https://www.bucherer.com/rolex-certified-pre-owned/watches/submariner/1402-582-6.html</t>
  </si>
  <si>
    <t>16613</t>
  </si>
  <si>
    <t>https://www.bucherer.com/rolex-certified-pre-owned/watches/sea-dweller/1402-609-0.html</t>
  </si>
  <si>
    <t>1989</t>
  </si>
  <si>
    <t>https://www.bucherer.com/rolex-certified-pre-owned/watches/submariner-date/1402-829-0.html</t>
  </si>
  <si>
    <t>https://www.bucherer.com/rolex-certified-pre-owned/watches/submariner-date/1402-841-6.html</t>
  </si>
  <si>
    <t>116618</t>
  </si>
  <si>
    <t>https://www.bucherer.com/rolex-certified-pre-owned/watches/submariner-date/1403-468-9.html</t>
  </si>
  <si>
    <t>https://www.bucherer.com/rolex-certified-pre-owned/watches/cosmograph-daytona/1403-539-7.html</t>
  </si>
  <si>
    <t>Sea-Dweller  Certified Pre-Owned</t>
  </si>
  <si>
    <t>https://www.bucherer.com/rolex-certified-pre-owned/watches/sea-dweller/1403-807-8.html</t>
  </si>
  <si>
    <t>Datejust</t>
  </si>
  <si>
    <t>https://www.bucherer.com/rolex-certified-pre-owned/watches/datejust/1403-831-8.html</t>
  </si>
  <si>
    <t>116518</t>
  </si>
  <si>
    <t>https://www.bucherer.com/rolex-certified-pre-owned/watches/cosmograph-daytona/1404-050-1.html</t>
  </si>
  <si>
    <t>https://www.bucherer.com/rolex-certified-pre-owned/watches/explorer-ii/1404-061-4.html</t>
  </si>
  <si>
    <t>16234</t>
  </si>
  <si>
    <t>https://www.bucherer.com/rolex-certified-pre-owned/watches/datejust/1404-094-3.html</t>
  </si>
  <si>
    <t>https://www.bucherer.com/rolex-certified-pre-owned/watches/submariner-date/1404-199-1.html</t>
  </si>
  <si>
    <t>https://www.bucherer.com/rolex-certified-pre-owned/watches/sea-dweller/1404-387-3.html</t>
  </si>
  <si>
    <t>16233</t>
  </si>
  <si>
    <t>https://www.bucherer.com/rolex-certified-pre-owned/watches/datejust/1404-394-2.html</t>
  </si>
  <si>
    <t>https://www.bucherer.com/rolex-certified-pre-owned/watches/explorer-ii/1404-407-0.html</t>
  </si>
  <si>
    <t>https://www.bucherer.com/rolex-certified-pre-owned/watches/explorer-ii/1404-547-1.html</t>
  </si>
  <si>
    <t>16264</t>
  </si>
  <si>
    <t>https://www.bucherer.com/rolex-certified-pre-owned/watches/turn-o-graph/1404-824-3.html</t>
  </si>
  <si>
    <t>https://www.bucherer.com/rolex-certified-pre-owned/watches/turn-o-graph/1404-839-0.html</t>
  </si>
  <si>
    <t>https://www.bucherer.com/rolex-certified-pre-owned/watches/turn-o-graph/1405-047-0.html</t>
  </si>
  <si>
    <t>https://www.bucherer.com/rolex-certified-pre-owned/watches/explorer-ii/1405-060-7.html</t>
  </si>
  <si>
    <t>2008</t>
  </si>
  <si>
    <t>https://www.bucherer.com/rolex-certified-pre-owned/watches/datejust/1405-079-8.html</t>
  </si>
  <si>
    <t>https://www.bucherer.com/rolex-certified-pre-owned/watches/turn-o-graph/1405-157-5.html</t>
  </si>
  <si>
    <t>118399</t>
  </si>
  <si>
    <t>Mother-of-pearl</t>
  </si>
  <si>
    <t>https://www.bucherer.com/rolex-certified-pre-owned/watches/day-date/1405-398-0.html</t>
  </si>
  <si>
    <t>116519</t>
  </si>
  <si>
    <t>https://www.bucherer.com/rolex-certified-pre-owned/watches/cosmograph-daytona/1405-399-1.html</t>
  </si>
  <si>
    <t>https://www.bucherer.com/rolex-certified-pre-owned/watches/day-date/1405-693-4.html</t>
  </si>
  <si>
    <t>https://www.bucherer.com/rolex-certified-pre-owned/watches/deepsea/1406-139-7.html</t>
  </si>
  <si>
    <t>https://www.bucherer.com/rolex-certified-pre-owned/watches/sea-dweller/1406-149-9.html</t>
  </si>
  <si>
    <t>https://www.bucherer.com/rolex-certified-pre-owned/watches/deepsea/1406-150-2.html</t>
  </si>
  <si>
    <t>https://www.bucherer.com/rolex-certified-pre-owned/watches/yacht-master/1406-172-8.html</t>
  </si>
  <si>
    <t>16263</t>
  </si>
  <si>
    <t>https://www.bucherer.com/rolex-certified-pre-owned/watches/turn-o-graph/1406-175-1.html</t>
  </si>
  <si>
    <t>https://www.bucherer.com/rolex-certified-pre-owned/watches/turn-o-graph/1406-209-4.html</t>
  </si>
  <si>
    <t>https://www.bucherer.com/rolex-certified-pre-owned/watches/yacht-master/1406-212-9.html</t>
  </si>
  <si>
    <t>https://www.bucherer.com/rolex-certified-pre-owned/watches/cosmograph-daytona/1406-243-6.html</t>
  </si>
  <si>
    <t>https://www.bucherer.com/rolex-certified-pre-owned/watches/datejust/1406-498-7.html</t>
  </si>
  <si>
    <t>https://www.bucherer.com/rolex-certified-pre-owned/watches/datejust/1406-499-8.html</t>
  </si>
  <si>
    <t>1976</t>
  </si>
  <si>
    <t>16200</t>
  </si>
  <si>
    <t>https://www.bucherer.com/rolex-certified-pre-owned/watches/datejust/1406-503-7.html</t>
  </si>
  <si>
    <t>https://www.bucherer.com/rolex-certified-pre-owned/watches/turn-o-graph/1406-518-4.html</t>
  </si>
  <si>
    <t>https://www.bucherer.com/rolex-certified-pre-owned/watches/turn-o-graph/1406-536-6.html</t>
  </si>
  <si>
    <t>https://www.bucherer.com/rolex-certified-pre-owned/watches/turn-o-graph/1406-537-7.html</t>
  </si>
  <si>
    <t>https://www.bucherer.com/rolex-certified-pre-owned/watches/turn-o-graph/1406-538-8.html</t>
  </si>
  <si>
    <t>https://www.bucherer.com/rolex-certified-pre-owned/watches/turn-o-graph/1406-546-8.html</t>
  </si>
  <si>
    <t>https://www.bucherer.com/rolex-certified-pre-owned/watches/turn-o-graph/1406-548-0.html</t>
  </si>
  <si>
    <t>Oyster Perpetual</t>
  </si>
  <si>
    <t>176200</t>
  </si>
  <si>
    <t>26mm</t>
  </si>
  <si>
    <t>https://www.bucherer.com/rolex-certified-pre-owned/watches/oyster-perpetual/1406-690-5.html</t>
  </si>
  <si>
    <t>https://www.bucherer.com/rolex-certified-pre-owned/watches/turn-o-graph/1407-453-8.html</t>
  </si>
  <si>
    <t>126333</t>
  </si>
  <si>
    <t>https://www.bucherer.com/rolex-certified-pre-owned/watches/datejust/1407-521-3.html</t>
  </si>
  <si>
    <t>https://www.bucherer.com/rolex-certified-pre-owned/watches/deepsea/1408-221-8.html</t>
  </si>
  <si>
    <t>116503</t>
  </si>
  <si>
    <t>https://www.bucherer.com/rolex-certified-pre-owned/watches/cosmograph-daytona/1408-235-4.html</t>
  </si>
  <si>
    <t>https://www.bucherer.com/rolex-certified-pre-owned/watches/submariner-date/1408-238-7.html</t>
  </si>
  <si>
    <t>https://www.bucherer.com/rolex-certified-pre-owned/watches/sea-dweller/1408-243-4.html</t>
  </si>
  <si>
    <t>https://www.bucherer.com/rolex-certified-pre-owned/watches/submariner/1408-253-6.html</t>
  </si>
  <si>
    <t>https://www.bucherer.com/rolex-certified-pre-owned/watches/datejust/1408-315-3.html</t>
  </si>
  <si>
    <t>1986</t>
  </si>
  <si>
    <t>18038</t>
  </si>
  <si>
    <t>https://www.bucherer.com/rolex-certified-pre-owned/watches/day-date/1408-326-6.html</t>
  </si>
  <si>
    <t>116334</t>
  </si>
  <si>
    <t>https://www.bucherer.com/rolex-certified-pre-owned/watches/datejust/1408-333-5.html</t>
  </si>
  <si>
    <t>https://www.bucherer.com/rolex-certified-pre-owned/watches/day-date/1408-335-7.html</t>
  </si>
  <si>
    <t>https://www.bucherer.com/rolex-certified-pre-owned/watches/day-date/1408-343-7.html</t>
  </si>
  <si>
    <t>326939</t>
  </si>
  <si>
    <t>https://www.bucherer.com/rolex-certified-pre-owned/watches/sky-dweller/1408-360-8.html</t>
  </si>
  <si>
    <t>https://www.bucherer.com/rolex-certified-pre-owned/watches/yacht-master/1408-406-5.html</t>
  </si>
  <si>
    <t>https://www.bucherer.com/rolex-certified-pre-owned/watches/sky-dweller/1408-413-4.html</t>
  </si>
  <si>
    <t>https://www.bucherer.com/rolex-certified-pre-owned/watches/cosmograph-daytona/1408-415-6.html</t>
  </si>
  <si>
    <t>https://www.bucherer.com/rolex-certified-pre-owned/watches/submariner/1408-426-9.html</t>
  </si>
  <si>
    <t>16800</t>
  </si>
  <si>
    <t>https://www.bucherer.com/rolex-certified-pre-owned/watches/submariner-date/1408-436-1.html</t>
  </si>
  <si>
    <t>https://www.bucherer.com/rolex-certified-pre-owned/watches/explorer-ii/1408-441-8.html</t>
  </si>
  <si>
    <t>Air-King</t>
  </si>
  <si>
    <t>116900</t>
  </si>
  <si>
    <t>https://www.bucherer.com/rolex-certified-pre-owned/watches/air-king/1408-458-7.html</t>
  </si>
  <si>
    <t>https://www.bucherer.com/rolex-certified-pre-owned/watches/deepsea/1408-465-6.html</t>
  </si>
  <si>
    <t>2165</t>
  </si>
  <si>
    <t>216570</t>
  </si>
  <si>
    <t>https://www.bucherer.com/rolex-certified-pre-owned/watches/explorer-ii/1408-466-7.html</t>
  </si>
  <si>
    <t>https://www.bucherer.com/rolex-certified-pre-owned/watches/day-date/1408-474-7.html</t>
  </si>
  <si>
    <t>https://www.bucherer.com/rolex-certified-pre-owned/watches/cosmograph-daytona/1408-477-0.html</t>
  </si>
  <si>
    <t>https://www.bucherer.com/rolex-certified-pre-owned/watches/cosmograph-daytona/1408-478-1.html</t>
  </si>
  <si>
    <t>https://www.bucherer.com/rolex-certified-pre-owned/watches/deepsea/1408-704-2.html</t>
  </si>
  <si>
    <t>1988</t>
  </si>
  <si>
    <t>https://www.bucherer.com/rolex-certified-pre-owned/watches/day-date/1408-707-5.html</t>
  </si>
  <si>
    <t>https://www.bucherer.com/rolex-certified-pre-owned/watches/day-date/1408-709-7.html</t>
  </si>
  <si>
    <t>16013</t>
  </si>
  <si>
    <t>https://www.bucherer.com/rolex-certified-pre-owned/watches/datejust/1408-719-9.html</t>
  </si>
  <si>
    <t>Day-Date  Certified Pre-Owned</t>
  </si>
  <si>
    <t>2282</t>
  </si>
  <si>
    <t>228238</t>
  </si>
  <si>
    <t>https://www.bucherer.com/rolex-certified-pre-owned/watches/day-date/1408-819-2.html</t>
  </si>
  <si>
    <t>16808</t>
  </si>
  <si>
    <t>https://www.bucherer.com/rolex-certified-pre-owned/watches/submariner-date/1409-143-5.html</t>
  </si>
  <si>
    <t xml:space="preserve">GMT-Master </t>
  </si>
  <si>
    <t>1981</t>
  </si>
  <si>
    <t>16750</t>
  </si>
  <si>
    <t>Water resistance</t>
  </si>
  <si>
    <t>https://www.bucherer.com/rolex-certified-pre-owned/watches/gmt-master/1409-147-9.html</t>
  </si>
  <si>
    <t xml:space="preserve">Day-Date </t>
  </si>
  <si>
    <t>https://www.bucherer.com/rolex-certified-pre-owned/watches/day-date/1409-151-5.html</t>
  </si>
  <si>
    <t xml:space="preserve">Submariner </t>
  </si>
  <si>
    <t>https://www.bucherer.com/rolex-certified-pre-owned/watches/submariner/1409-164-0.html</t>
  </si>
  <si>
    <t>https://www.bucherer.com/rolex-certified-pre-owned/watches/submariner-date/1409-172-0.html</t>
  </si>
  <si>
    <t>https://www.bucherer.com/rolex-certified-pre-owned/watches/day-date/1409-239-2.html</t>
  </si>
  <si>
    <t xml:space="preserve">Datejust  </t>
  </si>
  <si>
    <t>https://www.bucherer.com/rolex-certified-pre-owned/watches/datejust/1409-546-0.html</t>
  </si>
  <si>
    <t>https://www.bucherer.com/rolex-certified-pre-owned/watches/datejust/1409-557-3.html</t>
  </si>
  <si>
    <t>Oyster Perpetual  Certified Pre-Owned</t>
  </si>
  <si>
    <t>116000</t>
  </si>
  <si>
    <t>https://www.bucherer.com/rolex-certified-pre-owned/watches/oyster-perpetual/1409-574-4.html</t>
  </si>
  <si>
    <t>https://www.bucherer.com/rolex-certified-pre-owned/watches/datejust/1409-589-1.html</t>
  </si>
  <si>
    <t>https://www.bucherer.com/rolex-certified-pre-owned/watches/datejust/1409-590-4.html</t>
  </si>
  <si>
    <t xml:space="preserve">Day-Date  </t>
  </si>
  <si>
    <t>18238</t>
  </si>
  <si>
    <t>https://www.bucherer.com/rolex-certified-pre-owned/watches/day-date/1409-600-9.html</t>
  </si>
  <si>
    <t xml:space="preserve">Sea-Dweller  </t>
  </si>
  <si>
    <t>https://www.bucherer.com/rolex-certified-pre-owned/watches/sea-dweller/1409-609-8.html</t>
  </si>
  <si>
    <t xml:space="preserve">Submariner  </t>
  </si>
  <si>
    <t>14060M</t>
  </si>
  <si>
    <t>https://www.bucherer.com/rolex-certified-pre-owned/watches/submariner/1409-615-6.html</t>
  </si>
  <si>
    <t xml:space="preserve">Turn-O-Graph  </t>
  </si>
  <si>
    <t>https://www.bucherer.com/rolex-certified-pre-owned/watches/turn-o-graph/1409-626-9.html</t>
  </si>
  <si>
    <t>https://www.bucherer.com/rolex-certified-pre-owned/watches/datejust/1409-632-7.html</t>
  </si>
  <si>
    <t>https://www.bucherer.com/rolex-certified-pre-owned/watches/datejust/1409-639-4.html</t>
  </si>
  <si>
    <t>https://www.bucherer.com/rolex-certified-pre-owned/watches/turn-o-graph/1409-711-5.html</t>
  </si>
  <si>
    <t xml:space="preserve">Explorer II  </t>
  </si>
  <si>
    <t>https://www.bucherer.com/rolex-certified-pre-owned/watches/explorer-ii/1409-750-2.html</t>
  </si>
  <si>
    <t xml:space="preserve">Explorer  </t>
  </si>
  <si>
    <t>2142</t>
  </si>
  <si>
    <t>214270</t>
  </si>
  <si>
    <t>39mm</t>
  </si>
  <si>
    <t>https://www.bucherer.com/rolex-certified-pre-owned/watches/explorer/1409-752-4.html</t>
  </si>
  <si>
    <t xml:space="preserve">Deepsea  </t>
  </si>
  <si>
    <t>126660</t>
  </si>
  <si>
    <t>https://www.bucherer.com/rolex-certified-pre-owned/watches/deepsea/1409-778-4.html</t>
  </si>
  <si>
    <t xml:space="preserve">Sky-Dweller  </t>
  </si>
  <si>
    <t>https://www.bucherer.com/rolex-certified-pre-owned/watches/sky-dweller/1409-785-3.html</t>
  </si>
  <si>
    <t>326139</t>
  </si>
  <si>
    <t>https://www.bucherer.com/rolex-certified-pre-owned/watches/sky-dweller/1410-032-0.html</t>
  </si>
  <si>
    <t>https://www.bucherer.com/rolex-certified-pre-owned/watches/submariner/1410-224-6.html</t>
  </si>
  <si>
    <t>116234</t>
  </si>
  <si>
    <t>https://www.bucherer.com/rolex-certified-pre-owned/watches/datejust/1410-226-8.html</t>
  </si>
  <si>
    <t>5513</t>
  </si>
  <si>
    <t>https://www.bucherer.com/rolex-certified-pre-owned/watches/submariner/1410-227-9.html</t>
  </si>
  <si>
    <t>https://www.bucherer.com/rolex-certified-pre-owned/watches/submariner/1410-229-1.html</t>
  </si>
  <si>
    <t>https://www.bucherer.com/rolex-certified-pre-owned/watches/yacht-master/1410-233-7.html</t>
  </si>
  <si>
    <t>1982</t>
  </si>
  <si>
    <t>https://www.bucherer.com/rolex-certified-pre-owned/watches/submariner-date/1410-262-2.html</t>
  </si>
  <si>
    <t>1980</t>
  </si>
  <si>
    <t>16014</t>
  </si>
  <si>
    <t>https://www.bucherer.com/rolex-certified-pre-owned/watches/datejust/1410-263-3.html</t>
  </si>
  <si>
    <t>1992</t>
  </si>
  <si>
    <t>https://www.bucherer.com/rolex-certified-pre-owned/watches/datejust/1410-271-3.html</t>
  </si>
  <si>
    <t>2011</t>
  </si>
  <si>
    <t>114200</t>
  </si>
  <si>
    <t>34mm</t>
  </si>
  <si>
    <t>https://www.bucherer.com/rolex-certified-pre-owned/watches/oyster-perpetual/1410-275-7.html</t>
  </si>
  <si>
    <t>2012</t>
  </si>
  <si>
    <t>https://www.bucherer.com/rolex-certified-pre-owned/watches/deepsea/1410-277-9.html</t>
  </si>
  <si>
    <t>118205</t>
  </si>
  <si>
    <t>https://www.bucherer.com/rolex-certified-pre-owned/watches/day-date/1410-284-8.html</t>
  </si>
  <si>
    <t>https://www.bucherer.com/rolex-certified-pre-owned/watches/datejust/1410-293-9.html</t>
  </si>
  <si>
    <t>Turn-O-Graph  Certified Pre-Owned</t>
  </si>
  <si>
    <t>1985</t>
  </si>
  <si>
    <t>16253</t>
  </si>
  <si>
    <t>sales box (original)</t>
  </si>
  <si>
    <t>https://www.bucherer.com/rolex-certified-pre-owned/watches/turn-o-graph/1410-336-3.html</t>
  </si>
  <si>
    <t>1983</t>
  </si>
  <si>
    <t>https://www.bucherer.com/rolex-certified-pre-owned/watches/turn-o-graph/1410-337-4.html</t>
  </si>
  <si>
    <t>116261</t>
  </si>
  <si>
    <t>https://www.bucherer.com/rolex-certified-pre-owned/watches/turn-o-graph/1410-338-5.html</t>
  </si>
  <si>
    <t>16753</t>
  </si>
  <si>
    <t>https://www.bucherer.com/rolex-certified-pre-owned/watches/gmt-master/1410-367-0.html</t>
  </si>
  <si>
    <t>16520</t>
  </si>
  <si>
    <t>https://www.bucherer.com/rolex-certified-pre-owned/watches/cosmograph-daytona/1410-433-3.html</t>
  </si>
  <si>
    <t>2014</t>
  </si>
  <si>
    <t>114060</t>
  </si>
  <si>
    <t>https://www.bucherer.com/rolex-certified-pre-owned/watches/submariner/1410-585-8.html</t>
  </si>
  <si>
    <t>https://www.bucherer.com/rolex-certified-pre-owned/watches/oyster-perpetual/1410-591-6.html</t>
  </si>
  <si>
    <t>114300</t>
  </si>
  <si>
    <t>Red</t>
  </si>
  <si>
    <t>https://www.bucherer.com/rolex-certified-pre-owned/watches/oyster-perpetual/1410-592-7.html</t>
  </si>
  <si>
    <t>https://www.bucherer.com/rolex-certified-pre-owned/watches/oyster-perpetual/1410-596-1.html</t>
  </si>
  <si>
    <t>Deepsea  Certified Pre-Owned</t>
  </si>
  <si>
    <t>2017</t>
  </si>
  <si>
    <t>https://www.bucherer.com/rolex-certified-pre-owned/watches/deepsea/1410-601-1.html</t>
  </si>
  <si>
    <t>https://www.bucherer.com/rolex-certified-pre-owned/watches/deepsea/1410-602-2.html</t>
  </si>
  <si>
    <t>2016</t>
  </si>
  <si>
    <t>https://www.bucherer.com/rolex-certified-pre-owned/watches/deepsea/1410-603-3.html</t>
  </si>
  <si>
    <t>Explorer II  Certified Pre-Owned</t>
  </si>
  <si>
    <t>https://www.bucherer.com/rolex-certified-pre-owned/watches/explorer-ii/1410-705-8.html</t>
  </si>
  <si>
    <t>Date  Certified Pre-Owned</t>
  </si>
  <si>
    <t>15038</t>
  </si>
  <si>
    <t>https://www.bucherer.com/rolex-certified-pre-owned/watches/date/1410-707-0.html</t>
  </si>
  <si>
    <t>2018</t>
  </si>
  <si>
    <t>https://www.bucherer.com/rolex-certified-pre-owned/watches/deepsea/1410-708-1.html</t>
  </si>
  <si>
    <t>https://www.bucherer.com/rolex-certified-pre-owned/watches/yacht-master/1410-711-6.html</t>
  </si>
  <si>
    <t>https://www.bucherer.com/rolex-certified-pre-owned/watches/explorer-ii/1410-715-0.html</t>
  </si>
  <si>
    <t>178274</t>
  </si>
  <si>
    <t>31mm</t>
  </si>
  <si>
    <t>https://www.bucherer.com/rolex-certified-pre-owned/watches/datejust/1410-718-3.html</t>
  </si>
  <si>
    <t>2009</t>
  </si>
  <si>
    <t>179174</t>
  </si>
  <si>
    <t>https://www.bucherer.com/rolex-certified-pre-owned/watches/datejust/1410-732-1.html</t>
  </si>
  <si>
    <t>https://www.bucherer.com/rolex-certified-pre-owned/watches/datejust/1410-734-3.html</t>
  </si>
  <si>
    <t>https://www.bucherer.com/rolex-certified-pre-owned/watches/datejust/1410-738-7.html</t>
  </si>
  <si>
    <t>https://www.bucherer.com/rolex-certified-pre-owned/watches/turn-o-graph/1410-745-6.html</t>
  </si>
  <si>
    <t>Pearlmaster  Certified Pre-Owned</t>
  </si>
  <si>
    <t>80318</t>
  </si>
  <si>
    <t>29mm</t>
  </si>
  <si>
    <t>https://www.bucherer.com/rolex-certified-pre-owned/watches/pearlmaster/1410-747-8.html</t>
  </si>
  <si>
    <t>118208</t>
  </si>
  <si>
    <t>https://www.bucherer.com/rolex-certified-pre-owned/watches/day-date/1410-751-4.html</t>
  </si>
  <si>
    <t>Air-King  Certified Pre-Owned</t>
  </si>
  <si>
    <t>https://www.bucherer.com/rolex-certified-pre-owned/watches/air-king/1410-752-5.html</t>
  </si>
  <si>
    <t>81315</t>
  </si>
  <si>
    <t>Brown</t>
  </si>
  <si>
    <t>https://www.bucherer.com/rolex-certified-pre-owned/watches/pearlmaster/1410-754-7.html</t>
  </si>
  <si>
    <t>GMT-Master  Certified Pre-Owned</t>
  </si>
  <si>
    <t>1973</t>
  </si>
  <si>
    <t>1625</t>
  </si>
  <si>
    <t>Black
sales box (original), sales guarantee (original)</t>
  </si>
  <si>
    <t>https://www.bucherer.com/rolex-certified-pre-owned/watches/gmt-master/1410-762-7.html</t>
  </si>
  <si>
    <t>Explorer  Certified Pre-Owned</t>
  </si>
  <si>
    <t>14270</t>
  </si>
  <si>
    <t>https://www.bucherer.com/rolex-certified-pre-owned/watches/explorer/1410-770-7.html</t>
  </si>
  <si>
    <t>2003</t>
  </si>
  <si>
    <t>https://www.bucherer.com/rolex-certified-pre-owned/watches/turn-o-graph/1410-782-1.html</t>
  </si>
  <si>
    <t>https://www.bucherer.com/rolex-certified-pre-owned/watches/turn-o-graph/1410-784-3.html</t>
  </si>
  <si>
    <t>https://www.bucherer.com/rolex-certified-pre-owned/watches/turn-o-graph/1410-785-4.html</t>
  </si>
  <si>
    <t>https://www.bucherer.com/rolex-certified-pre-owned/watches/submariner-date/1410-792-3.html</t>
  </si>
  <si>
    <t>14000</t>
  </si>
  <si>
    <t>https://www.bucherer.com/rolex-certified-pre-owned/watches/oyster-perpetual/1411-060-8.html</t>
  </si>
  <si>
    <t>14000M</t>
  </si>
  <si>
    <t>https://www.bucherer.com/rolex-certified-pre-owned/watches/oyster-perpetual/1411-061-9.html</t>
  </si>
  <si>
    <t>https://www.bucherer.com/rolex-certified-pre-owned/watches/submariner-date/1411-065-3.html</t>
  </si>
  <si>
    <t>https://www.bucherer.com/rolex-certified-pre-owned/watches/submariner-date/1411-066-4.html</t>
  </si>
  <si>
    <t>1987</t>
  </si>
  <si>
    <t>https://www.bucherer.com/rolex-certified-pre-owned/watches/submariner-date/1411-070-0.html</t>
  </si>
  <si>
    <t>https://www.bucherer.com/rolex-certified-pre-owned/watches/submariner-date/1411-079-9.html</t>
  </si>
  <si>
    <t>1994</t>
  </si>
  <si>
    <t>https://www.bucherer.com/rolex-certified-pre-owned/watches/datejust/1411-087-9.html</t>
  </si>
  <si>
    <t>114234</t>
  </si>
  <si>
    <t>https://www.bucherer.com/rolex-certified-pre-owned/watches/oyster-perpetual/1411-091-5.html</t>
  </si>
  <si>
    <t>https://www.bucherer.com/rolex-certified-pre-owned/watches/yacht-master/1411-095-9.html</t>
  </si>
  <si>
    <t>https://www.bucherer.com/rolex-certified-pre-owned/watches/yacht-master/1411-096-0.html</t>
  </si>
  <si>
    <t>126600</t>
  </si>
  <si>
    <t>43mm</t>
  </si>
  <si>
    <t>https://www.bucherer.com/rolex-certified-pre-owned/watches/sea-dweller/1411-103-2.html</t>
  </si>
  <si>
    <t>https://www.bucherer.com/rolex-certified-pre-owned/watches/submariner/1411-107-6.html</t>
  </si>
  <si>
    <t>https://www.bucherer.com/rolex-certified-pre-owned/watches/submariner/1411-108-7.html</t>
  </si>
  <si>
    <t>https://www.bucherer.com/rolex-certified-pre-owned/watches/submariner/1411-109-8.html</t>
  </si>
  <si>
    <t>https://www.bucherer.com/rolex-certified-pre-owned/watches/submariner/1411-110-1.html</t>
  </si>
  <si>
    <t>https://www.bucherer.com/rolex-certified-pre-owned/watches/submariner/1411-111-2.html</t>
  </si>
  <si>
    <t>https://www.bucherer.com/rolex-certified-pre-owned/watches/submariner/1411-113-4.html</t>
  </si>
  <si>
    <t>116233</t>
  </si>
  <si>
    <t>https://www.bucherer.com/rolex-certified-pre-owned/watches/datejust/1411-116-7.html</t>
  </si>
  <si>
    <t>https://www.bucherer.com/rolex-certified-pre-owned/watches/datejust/1411-117-8.html</t>
  </si>
  <si>
    <t>https://www.bucherer.com/rolex-certified-pre-owned/watches/turn-o-graph/1411-118-9.html</t>
  </si>
  <si>
    <t>https://www.bucherer.com/rolex-certified-pre-owned/watches/explorer-ii/1411-123-6.html</t>
  </si>
  <si>
    <t>178240</t>
  </si>
  <si>
    <t>https://www.bucherer.com/rolex-certified-pre-owned/watches/datejust/1411-124-7.html</t>
  </si>
  <si>
    <t>https://www.bucherer.com/rolex-certified-pre-owned/watches/sky-dweller/1411-127-0.html</t>
  </si>
  <si>
    <t>https://www.bucherer.com/rolex-certified-pre-owned/watches/explorer-ii/1411-129-2.html</t>
  </si>
  <si>
    <t>116621</t>
  </si>
  <si>
    <t>https://www.bucherer.com/rolex-certified-pre-owned/watches/yacht-master/1411-132-7.html</t>
  </si>
  <si>
    <t>https://www.bucherer.com/rolex-certified-pre-owned/watches/explorer/1411-134-9.html</t>
  </si>
  <si>
    <t>https://www.bucherer.com/rolex-certified-pre-owned/watches/datejust/1411-138-3.html</t>
  </si>
  <si>
    <t>https://www.bucherer.com/rolex-certified-pre-owned/watches/day-date/1411-140-7.html</t>
  </si>
  <si>
    <t>126231</t>
  </si>
  <si>
    <t>https://www.bucherer.com/rolex-certified-pre-owned/watches/datejust/1411-141-8.html</t>
  </si>
  <si>
    <t>14233</t>
  </si>
  <si>
    <t>https://www.bucherer.com/rolex-certified-pre-owned/watches/oyster-perpetual/1411-145-2.html</t>
  </si>
  <si>
    <t>https://www.bucherer.com/rolex-certified-pre-owned/watches/turn-o-graph/1411-146-3.html</t>
  </si>
  <si>
    <t>116300</t>
  </si>
  <si>
    <t>https://www.bucherer.com/rolex-certified-pre-owned/watches/datejust/1411-147-4.html</t>
  </si>
  <si>
    <t>114210</t>
  </si>
  <si>
    <t>https://www.bucherer.com/rolex-certified-pre-owned/watches/oyster-perpetual/1411-150-9.html</t>
  </si>
  <si>
    <t>Silver
sales guarantee (original)</t>
  </si>
  <si>
    <t>https://www.bucherer.com/rolex-certified-pre-owned/watches/datejust/1411-556-7.html</t>
  </si>
  <si>
    <t>https://www.bucherer.com/rolex-certified-pre-owned/watches/datejust/1411-558-9.html</t>
  </si>
  <si>
    <t>https://www.bucherer.com/rolex-certified-pre-owned/watches/yacht-master/1411-566-9.html</t>
  </si>
  <si>
    <t>https://www.bucherer.com/rolex-certified-pre-owned/watches/datejust/1411-567-0.html</t>
  </si>
  <si>
    <t>https://www.bucherer.com/rolex-certified-pre-owned/watches/datejust/1411-569-2.html</t>
  </si>
  <si>
    <t>2015</t>
  </si>
  <si>
    <t>116622</t>
  </si>
  <si>
    <t>https://www.bucherer.com/rolex-certified-pre-owned/watches/yacht-master/1411-571-6.html</t>
  </si>
  <si>
    <t>https://www.bucherer.com/rolex-certified-pre-owned/watches/yacht-master/1411-572-7.html</t>
  </si>
  <si>
    <t>https://www.bucherer.com/rolex-certified-pre-owned/watches/submariner/1411-577-2.html</t>
  </si>
  <si>
    <t>Champagne
sales guarantee (original)</t>
  </si>
  <si>
    <t>https://www.bucherer.com/rolex-certified-pre-owned/watches/datejust/1411-581-8.html</t>
  </si>
  <si>
    <t>https://www.bucherer.com/rolex-certified-pre-owned/watches/datejust/1411-584-1.html</t>
  </si>
  <si>
    <t>https://www.bucherer.com/rolex-certified-pre-owned/watches/datejust/1411-585-2.html</t>
  </si>
  <si>
    <t>16570T</t>
  </si>
  <si>
    <t>https://www.bucherer.com/rolex-certified-pre-owned/watches/explorer-ii/1411-586-3.html</t>
  </si>
  <si>
    <t>/</t>
  </si>
  <si>
    <t>Red
sales guarantee (original), sales box (original)</t>
  </si>
  <si>
    <t>https://www.bucherer.com/rolex-certified-pre-owned/watches/oyster-perpetual/1411-589-6.html</t>
  </si>
  <si>
    <t>White
sales guarantee (original)</t>
  </si>
  <si>
    <t>https://www.bucherer.com/rolex-certified-pre-owned/watches/datejust/1411-590-9.html</t>
  </si>
  <si>
    <t>https://www.bucherer.com/rolex-certified-pre-owned/watches/gmt-master/1411-591-0.html</t>
  </si>
  <si>
    <t>Black
sales guarantee (original)</t>
  </si>
  <si>
    <t>https://www.bucherer.com/rolex-certified-pre-owned/watches/turn-o-graph/1411-593-2.html</t>
  </si>
  <si>
    <t>https://www.bucherer.com/rolex-certified-pre-owned/watches/oyster-perpetual/1411-594-3.html</t>
  </si>
  <si>
    <t>https://www.bucherer.com/rolex-certified-pre-owned/watches/day-date/1411-595-4.html</t>
  </si>
  <si>
    <t>https://www.bucherer.com/rolex-certified-pre-owned/watches/explorer-ii/1411-596-5.html</t>
  </si>
  <si>
    <t>116238</t>
  </si>
  <si>
    <t>https://www.bucherer.com/rolex-certified-pre-owned/watches/datejust/1411-605-9.html</t>
  </si>
  <si>
    <t>16623</t>
  </si>
  <si>
    <t>https://www.bucherer.com/rolex-certified-pre-owned/watches/yacht-master/1411-606-0.html</t>
  </si>
  <si>
    <t>Cellini  Certified Pre-Owned</t>
  </si>
  <si>
    <t>50609RBR</t>
  </si>
  <si>
    <t>Black
sales guarantee (original), sales box (original)</t>
  </si>
  <si>
    <t>https://www.bucherer.com/rolex-certified-pre-owned/watches/cellini/1411-609-3.html</t>
  </si>
  <si>
    <t>116515</t>
  </si>
  <si>
    <t>Brown
sales guarantee (original)</t>
  </si>
  <si>
    <t>https://www.bucherer.com/rolex-certified-pre-owned/watches/cosmograph-daytona/1411-612-8.html</t>
  </si>
  <si>
    <t>https://www.bucherer.com/rolex-certified-pre-owned/watches/yacht-master/1411-613-9.html</t>
  </si>
  <si>
    <t>https://www.bucherer.com/rolex-certified-pre-owned/watches/cosmograph-daytona/1411-619-5.html</t>
  </si>
  <si>
    <t>16803</t>
  </si>
  <si>
    <t>https://www.bucherer.com/rolex-certified-pre-owned/watches/submariner-date/1411-620-8.html</t>
  </si>
  <si>
    <t>https://www.bucherer.com/rolex-certified-pre-owned/watches/cosmograph-daytona/1411-621-9.html</t>
  </si>
  <si>
    <t>Champagne
sales guarantee (original), sales box (original)</t>
  </si>
  <si>
    <t>https://www.bucherer.com/rolex-certified-pre-owned/watches/day-date/1411-623-1.html</t>
  </si>
  <si>
    <t>15223</t>
  </si>
  <si>
    <t>https://www.bucherer.com/rolex-certified-pre-owned/watches/date/1411-624-2.html</t>
  </si>
  <si>
    <t>https://www.bucherer.com/rolex-certified-pre-owned/watches/oyster-perpetual/1411-626-4.html</t>
  </si>
  <si>
    <t>Yacht-Master II  Certified Pre-Owned</t>
  </si>
  <si>
    <t>116689</t>
  </si>
  <si>
    <t>White
sales guarantee (original), sales box (original)</t>
  </si>
  <si>
    <t>https://www.bucherer.com/rolex-certified-pre-owned/watches/yacht-master-ii/1411-628-6.html</t>
  </si>
  <si>
    <t>118235</t>
  </si>
  <si>
    <t>https://www.bucherer.com/rolex-certified-pre-owned/watches/day-date/1411-629-7.html</t>
  </si>
  <si>
    <t>https://www.bucherer.com/rolex-certified-pre-owned/watches/air-king/1411-630-0.html</t>
  </si>
  <si>
    <t>2013</t>
  </si>
  <si>
    <t>https://www.bucherer.com/rolex-certified-pre-owned/watches/submariner/1411-673-1.html</t>
  </si>
  <si>
    <t>https://www.bucherer.com/rolex-certified-pre-owned/watches/yacht-master/1411-677-5.html</t>
  </si>
  <si>
    <t>16610T</t>
  </si>
  <si>
    <t>https://www.bucherer.com/rolex-certified-pre-owned/watches/submariner-date/1411-678-6.html</t>
  </si>
  <si>
    <t>https://www.bucherer.com/rolex-certified-pre-owned/watches/datejust/1411-679-7.html</t>
  </si>
  <si>
    <t>https://www.bucherer.com/rolex-certified-pre-owned/watches/datejust/1411-680-0.html</t>
  </si>
  <si>
    <t>116243</t>
  </si>
  <si>
    <t>https://www.bucherer.com/rolex-certified-pre-owned/watches/datejust/1411-681-1.html</t>
  </si>
  <si>
    <t>https://www.bucherer.com/rolex-certified-pre-owned/watches/explorer/1411-683-3.html</t>
  </si>
  <si>
    <t>116610</t>
  </si>
  <si>
    <t>https://www.bucherer.com/rolex-certified-pre-owned/watches/submariner-date/1411-684-4.html</t>
  </si>
  <si>
    <t>https://www.bucherer.com/rolex-certified-pre-owned/watches/submariner-date/1411-686-6.html</t>
  </si>
  <si>
    <t>https://www.bucherer.com/rolex-certified-pre-owned/watches/turn-o-graph/1411-688-8.html</t>
  </si>
  <si>
    <t>https://www.bucherer.com/rolex-certified-pre-owned/watches/explorer-ii/1411-690-2.html</t>
  </si>
  <si>
    <t>https://www.bucherer.com/rolex-certified-pre-owned/watches/explorer-ii/1411-691-3.html</t>
  </si>
  <si>
    <t>https://www.bucherer.com/rolex-certified-pre-owned/watches/explorer-ii/1411-692-4.html</t>
  </si>
  <si>
    <t>GMT-Master II  Certified Pre-Owned</t>
  </si>
  <si>
    <t>116710</t>
  </si>
  <si>
    <t>https://www.bucherer.com/rolex-certified-pre-owned/watches/gmt-master-ii/1411-693-5.html</t>
  </si>
  <si>
    <t>77080</t>
  </si>
  <si>
    <t>https://www.bucherer.com/rolex-certified-pre-owned/watches/oyster-perpetual/1411-695-7.html</t>
  </si>
  <si>
    <t>https://www.bucherer.com/rolex-certified-pre-owned/watches/turn-o-graph/1411-696-8.html</t>
  </si>
  <si>
    <t>https://www.bucherer.com/rolex-certified-pre-owned/watches/yacht-master/1411-697-9.html</t>
  </si>
  <si>
    <t>https://www.bucherer.com/rolex-certified-pre-owned/watches/yacht-master/1411-698-0.html</t>
  </si>
  <si>
    <t>16713</t>
  </si>
  <si>
    <t>https://www.bucherer.com/rolex-certified-pre-owned/watches/gmt-master-ii/1411-699-1.html</t>
  </si>
  <si>
    <t>Grey
sales guarantee (original)</t>
  </si>
  <si>
    <t>https://www.bucherer.com/rolex-certified-pre-owned/watches/yacht-master/1411-700-7.html</t>
  </si>
  <si>
    <t>2019</t>
  </si>
  <si>
    <t>268621</t>
  </si>
  <si>
    <t>https://www.bucherer.com/rolex-certified-pre-owned/watches/yacht-master/1411-703-0.html</t>
  </si>
  <si>
    <t>https://www.bucherer.com/rolex-certified-pre-owned/watches/yacht-master/1411-706-3.html</t>
  </si>
  <si>
    <t>Silver
sales guarantee (original), sales box (original)</t>
  </si>
  <si>
    <t>https://www.bucherer.com/rolex-certified-pre-owned/watches/datejust/1411-707-4.html</t>
  </si>
  <si>
    <t>https://www.bucherer.com/rolex-certified-pre-owned/watches/datejust/1411-708-5.html</t>
  </si>
  <si>
    <t>https://www.bucherer.com/rolex-certified-pre-owned/watches/datejust/1411-709-6.html</t>
  </si>
  <si>
    <t>https://www.bucherer.com/rolex-certified-pre-owned/watches/datejust/1411-710-9.html</t>
  </si>
  <si>
    <t>https://www.bucherer.com/rolex-certified-pre-owned/watches/datejust/1411-711-0.html</t>
  </si>
  <si>
    <t>116333</t>
  </si>
  <si>
    <t>https://www.bucherer.com/rolex-certified-pre-owned/watches/datejust/1411-714-3.html</t>
  </si>
  <si>
    <t>15210</t>
  </si>
  <si>
    <t>https://www.bucherer.com/rolex-certified-pre-owned/watches/date/1411-718-7.html</t>
  </si>
  <si>
    <t>https://www.bucherer.com/rolex-certified-pre-owned/watches/oyster-perpetual/1411-719-8.html</t>
  </si>
  <si>
    <t>https://www.bucherer.com/rolex-certified-pre-owned/watches/turn-o-graph/1411-743-8.html</t>
  </si>
  <si>
    <t>https://www.bucherer.com/rolex-certified-pre-owned/watches/oyster-perpetual/1411-744-9.html</t>
  </si>
  <si>
    <t>https://www.bucherer.com/rolex-certified-pre-owned/watches/explorer-ii/1411-747-2.html</t>
  </si>
  <si>
    <t>https://www.bucherer.com/rolex-certified-pre-owned/watches/oyster-perpetual/1411-748-3.html</t>
  </si>
  <si>
    <t>https://www.bucherer.com/rolex-certified-pre-owned/watches/oyster-perpetual/1411-749-4.html</t>
  </si>
  <si>
    <t>https://www.bucherer.com/rolex-certified-pre-owned/watches/turn-o-graph/1411-750-7.html</t>
  </si>
  <si>
    <t>https://www.bucherer.com/rolex-certified-pre-owned/watches/datejust/1411-751-8.html</t>
  </si>
  <si>
    <t>2020</t>
  </si>
  <si>
    <t>https://www.bucherer.com/rolex-certified-pre-owned/watches/explorer/1411-752-9.html</t>
  </si>
  <si>
    <t>126334</t>
  </si>
  <si>
    <t>https://www.bucherer.com/rolex-certified-pre-owned/watches/datejust/1411-753-0.html</t>
  </si>
  <si>
    <t>https://www.bucherer.com/rolex-certified-pre-owned/watches/sea-dweller/1411-754-1.html</t>
  </si>
  <si>
    <t>https://www.bucherer.com/rolex-certified-pre-owned/watches/explorer/1411-757-4.html</t>
  </si>
  <si>
    <t>Blue
sales guarantee (original), sales box (original)</t>
  </si>
  <si>
    <t>https://www.bucherer.com/rolex-certified-pre-owned/watches/datejust/1411-758-5.html</t>
  </si>
  <si>
    <t>https://www.bucherer.com/rolex-certified-pre-owned/watches/gmt-master/1411-760-9.html</t>
  </si>
  <si>
    <t>179163</t>
  </si>
  <si>
    <t>https://www.bucherer.com/rolex-certified-pre-owned/watches/datejust/1411-763-2.html</t>
  </si>
  <si>
    <t>https://www.bucherer.com/rolex-certified-pre-owned/watches/datejust/1411-764-3.html</t>
  </si>
  <si>
    <t>https://www.bucherer.com/rolex-certified-pre-owned/watches/datejust/1411-767-6.html</t>
  </si>
  <si>
    <t>https://www.bucherer.com/rolex-certified-pre-owned/watches/datejust/1411-768-7.html</t>
  </si>
  <si>
    <t>https://www.bucherer.com/rolex-certified-pre-owned/watches/datejust/1411-769-8.html</t>
  </si>
  <si>
    <t>https://www.bucherer.com/rolex-certified-pre-owned/watches/datejust/1411-770-1.html</t>
  </si>
  <si>
    <t>https://www.bucherer.com/rolex-certified-pre-owned/watches/datejust/1411-771-2.html</t>
  </si>
  <si>
    <t>https://www.bucherer.com/rolex-certified-pre-owned/watches/datejust/1411-773-4.html</t>
  </si>
  <si>
    <t>https://www.bucherer.com/rolex-certified-pre-owned/watches/datejust/1411-774-5.html</t>
  </si>
  <si>
    <t>https://www.bucherer.com/rolex-certified-pre-owned/watches/submariner-date/1411-777-8.html</t>
  </si>
  <si>
    <t>https://www.bucherer.com/rolex-certified-pre-owned/watches/datejust/1411-779-0.html</t>
  </si>
  <si>
    <t>https://www.bucherer.com/rolex-certified-pre-owned/watches/explorer-ii/1411-781-4.html</t>
  </si>
  <si>
    <t>https://www.bucherer.com/rolex-certified-pre-owned/watches/submariner-date/1411-782-5.html</t>
  </si>
  <si>
    <t>https://www.bucherer.com/rolex-certified-pre-owned/watches/datejust/1411-784-7.html</t>
  </si>
  <si>
    <t>https://www.bucherer.com/rolex-certified-pre-owned/watches/datejust/1411-786-9.html</t>
  </si>
  <si>
    <t>https://www.bucherer.com/rolex-certified-pre-owned/watches/datejust/1411-787-0.html</t>
  </si>
  <si>
    <t>https://www.bucherer.com/rolex-certified-pre-owned/watches/datejust/1411-788-1.html</t>
  </si>
  <si>
    <t>https://www.bucherer.com/rolex-certified-pre-owned/watches/datejust/1411-789-2.html</t>
  </si>
  <si>
    <t>https://www.bucherer.com/rolex-certified-pre-owned/watches/datejust/1411-790-5.html</t>
  </si>
  <si>
    <t>Blue
sales guarantee (original)</t>
  </si>
  <si>
    <t>https://www.bucherer.com/rolex-certified-pre-owned/watches/datejust/1411-792-7.html</t>
  </si>
  <si>
    <t>177210</t>
  </si>
  <si>
    <t>https://www.bucherer.com/rolex-certified-pre-owned/watches/oyster-perpetual/1411-795-0.html</t>
  </si>
  <si>
    <t>https://www.bucherer.com/rolex-certified-pre-owned/watches/datejust/1411-796-1.html</t>
  </si>
  <si>
    <t>116598SACO</t>
  </si>
  <si>
    <t>https://www.bucherer.com/rolex-certified-pre-owned/watches/cosmograph-daytona/1411-797-2.html</t>
  </si>
  <si>
    <t>116500</t>
  </si>
  <si>
    <t>https://www.bucherer.com/rolex-certified-pre-owned/watches/cosmograph-daytona/1411-799-4.html</t>
  </si>
  <si>
    <t>https://www.bucherer.com/rolex-certified-pre-owned/watches/day-date/1411-804-4.html</t>
  </si>
  <si>
    <t>18078</t>
  </si>
  <si>
    <t>https://www.bucherer.com/rolex-certified-pre-owned/watches/day-date/1411-810-2.html</t>
  </si>
  <si>
    <t>18039</t>
  </si>
  <si>
    <t>https://www.bucherer.com/rolex-certified-pre-owned/watches/day-date/1411-811-3.html</t>
  </si>
  <si>
    <t>https://www.bucherer.com/rolex-certified-pre-owned/watches/sea-dweller/1411-812-4.html</t>
  </si>
  <si>
    <t>https://www.bucherer.com/rolex-certified-pre-owned/watches/day-date/1411-813-5.html</t>
  </si>
  <si>
    <t>1984</t>
  </si>
  <si>
    <t>69178</t>
  </si>
  <si>
    <t>https://www.bucherer.com/rolex-certified-pre-owned/watches/datejust/1411-814-6.html</t>
  </si>
  <si>
    <t>https://www.bucherer.com/rolex-certified-pre-owned/watches/deepsea/1411-815-7.html</t>
  </si>
  <si>
    <t>https://www.bucherer.com/rolex-certified-pre-owned/watches/datejust/1411-816-8.html</t>
  </si>
  <si>
    <t>126301</t>
  </si>
  <si>
    <t>Rose
sales guarantee (original)</t>
  </si>
  <si>
    <t>https://www.bucherer.com/rolex-certified-pre-owned/watches/datejust/1411-818-0.html</t>
  </si>
  <si>
    <t>228239</t>
  </si>
  <si>
    <t>Grey
sales guarantee (original), sales box (original)</t>
  </si>
  <si>
    <t>https://www.bucherer.com/rolex-certified-pre-owned/watches/day-date/1411-819-1.html</t>
  </si>
  <si>
    <t>https://www.bucherer.com/rolex-certified-pre-owned/watches/cosmograph-daytona/1411-820-4.html</t>
  </si>
  <si>
    <t>https://www.bucherer.com/rolex-certified-pre-owned/watches/yacht-master/1411-821-5.html</t>
  </si>
  <si>
    <t>18129</t>
  </si>
  <si>
    <t>https://www.bucherer.com/rolex-certified-pre-owned/watches/day-date/1411-822-6.html</t>
  </si>
  <si>
    <t>68623</t>
  </si>
  <si>
    <t>https://www.bucherer.com/rolex-certified-pre-owned/watches/yacht-master/1411-823-7.html</t>
  </si>
  <si>
    <t>326933</t>
  </si>
  <si>
    <t>https://www.bucherer.com/rolex-certified-pre-owned/watches/sky-dweller/1411-824-8.html</t>
  </si>
  <si>
    <t>15053</t>
  </si>
  <si>
    <t>https://www.bucherer.com/rolex-certified-pre-owned/watches/date/1411-826-0.html</t>
  </si>
  <si>
    <t>https://www.bucherer.com/rolex-certified-pre-owned/watches/cosmograph-daytona/1411-827-1.html</t>
  </si>
  <si>
    <t>1974</t>
  </si>
  <si>
    <t>1601</t>
  </si>
  <si>
    <t>36 mm</t>
  </si>
  <si>
    <t>https://www.bucherer.com/rolex-certified-pre-owned/watches/datejust/1411-828-2.html</t>
  </si>
  <si>
    <t>https://www.bucherer.com/rolex-certified-pre-owned/watches/oyster-perpetual/1411-830-6.html</t>
  </si>
  <si>
    <t>https://www.bucherer.com/rolex-certified-pre-owned/watches/date/1411-834-0.html</t>
  </si>
  <si>
    <t>https://www.bucherer.com/rolex-certified-pre-owned/watches/explorer/1411-835-1.html</t>
  </si>
  <si>
    <t>https://www.bucherer.com/rolex-certified-pre-owned/watches/datejust/1411-837-3.html</t>
  </si>
  <si>
    <t>116520</t>
  </si>
  <si>
    <t>https://www.bucherer.com/rolex-certified-pre-owned/watches/cosmograph-daytona/1411-838-4.html</t>
  </si>
  <si>
    <t>https://www.bucherer.com/rolex-certified-pre-owned/watches/submariner/1411-841-9.html</t>
  </si>
  <si>
    <t>https://www.bucherer.com/rolex-certified-pre-owned/watches/datejust/1411-843-1.html</t>
  </si>
  <si>
    <t>14238</t>
  </si>
  <si>
    <t>https://www.bucherer.com/rolex-certified-pre-owned/watches/oyster-perpetual/1411-849-7.html</t>
  </si>
  <si>
    <t>https://www.bucherer.com/rolex-certified-pre-owned/watches/day-date/1411-853-3.html</t>
  </si>
  <si>
    <t>https://www.bucherer.com/rolex-certified-pre-owned/watches/day-date/1411-854-4.html</t>
  </si>
  <si>
    <t>https://www.bucherer.com/rolex-certified-pre-owned/watches/explorer-ii/1411-855-5.html</t>
  </si>
  <si>
    <t>https://www.bucherer.com/rolex-certified-pre-owned/watches/deepsea/1411-858-8.html</t>
  </si>
  <si>
    <t>https://www.bucherer.com/rolex-certified-pre-owned/watches/datejust/1411-945-6.html</t>
  </si>
  <si>
    <t>https://www.bucherer.com/rolex-certified-pre-owned/watches/datejust/1411-946-7.html</t>
  </si>
  <si>
    <t>https://www.bucherer.com/rolex-certified-pre-owned/watches/datejust/1411-948-9.html</t>
  </si>
  <si>
    <t>https://www.bucherer.com/rolex-certified-pre-owned/watches/datejust/1411-949-0.html</t>
  </si>
  <si>
    <t>https://www.bucherer.com/rolex-certified-pre-owned/watches/datejust/1411-950-3.html</t>
  </si>
  <si>
    <t>https://www.bucherer.com/rolex-certified-pre-owned/watches/datejust/1411-951-4.html</t>
  </si>
  <si>
    <t>https://www.bucherer.com/rolex-certified-pre-owned/watches/datejust/1411-952-5.html</t>
  </si>
  <si>
    <t>https://www.bucherer.com/rolex-certified-pre-owned/watches/datejust/1411-954-7.html</t>
  </si>
  <si>
    <t>https://www.bucherer.com/rolex-certified-pre-owned/watches/datejust/1411-960-5.html</t>
  </si>
  <si>
    <t>https://www.bucherer.com/rolex-certified-pre-owned/watches/day-date/1411-961-6.html</t>
  </si>
  <si>
    <t>https://www.bucherer.com/rolex-certified-pre-owned/watches/day-date/1411-962-7.html</t>
  </si>
  <si>
    <t>https://www.bucherer.com/rolex-certified-pre-owned/watches/datejust/1411-966-1.html</t>
  </si>
  <si>
    <t>https://www.bucherer.com/rolex-certified-pre-owned/watches/day-date/1411-970-7.html</t>
  </si>
  <si>
    <t>178241</t>
  </si>
  <si>
    <t>https://www.bucherer.com/rolex-certified-pre-owned/watches/datejust/1411-972-9.html</t>
  </si>
  <si>
    <t>https://www.bucherer.com/rolex-certified-pre-owned/watches/datejust/1411-975-2.html</t>
  </si>
  <si>
    <t>https://www.bucherer.com/rolex-certified-pre-owned/watches/datejust/1411-979-6.html</t>
  </si>
  <si>
    <t>https://www.bucherer.com/rolex-certified-pre-owned/watches/datejust/1411-980-9.html</t>
  </si>
  <si>
    <t>126300</t>
  </si>
  <si>
    <t>https://www.bucherer.com/rolex-certified-pre-owned/watches/datejust/1412-001-1.html</t>
  </si>
  <si>
    <t>https://www.bucherer.com/rolex-certified-pre-owned/watches/datejust/1412-002-2.html</t>
  </si>
  <si>
    <t>126200</t>
  </si>
  <si>
    <t>https://www.bucherer.com/rolex-certified-pre-owned/watches/datejust/1412-005-5.html</t>
  </si>
  <si>
    <t>https://www.bucherer.com/rolex-certified-pre-owned/watches/datejust/1412-006-6.html</t>
  </si>
  <si>
    <t>https://www.bucherer.com/rolex-certified-pre-owned/watches/datejust/1412-007-7.html</t>
  </si>
  <si>
    <t>https://www.bucherer.com/rolex-certified-pre-owned/watches/datejust/1412-008-8.html</t>
  </si>
  <si>
    <t>https://www.bucherer.com/rolex-certified-pre-owned/watches/datejust/1412-009-9.html</t>
  </si>
  <si>
    <t>https://www.bucherer.com/rolex-certified-pre-owned/watches/datejust/1412-010-2.html</t>
  </si>
  <si>
    <t>https://www.bucherer.com/rolex-certified-pre-owned/watches/datejust/1412-011-3.html</t>
  </si>
  <si>
    <t>https://www.bucherer.com/rolex-certified-pre-owned/watches/datejust/1412-019-1.html</t>
  </si>
  <si>
    <t>https://www.bucherer.com/rolex-certified-pre-owned/watches/datejust/1412-020-4.html</t>
  </si>
  <si>
    <t>16220</t>
  </si>
  <si>
    <t>https://www.bucherer.com/rolex-certified-pre-owned/watches/datejust/1412-021-5.html</t>
  </si>
  <si>
    <t>80299</t>
  </si>
  <si>
    <t>29 mm</t>
  </si>
  <si>
    <t>https://www.bucherer.com/rolex-certified-pre-owned/watches/pearlmaster/1412-042-0.html</t>
  </si>
  <si>
    <t>https://www.bucherer.com/rolex-certified-pre-owned/watches/datejust/1412-043-1.html</t>
  </si>
  <si>
    <t>179160</t>
  </si>
  <si>
    <t>https://www.bucherer.com/rolex-certified-pre-owned/watches/datejust/1412-044-2.html</t>
  </si>
  <si>
    <t>81319</t>
  </si>
  <si>
    <t>https://www.bucherer.com/rolex-certified-pre-owned/watches/pearlmaster/1412-045-3.html</t>
  </si>
  <si>
    <t>https://www.bucherer.com/rolex-certified-pre-owned/watches/datejust/1412-046-4.html</t>
  </si>
  <si>
    <t>https://www.bucherer.com/rolex-certified-pre-owned/watches/datejust/1412-047-5.html</t>
  </si>
  <si>
    <t>18248</t>
  </si>
  <si>
    <t>https://www.bucherer.com/rolex-certified-pre-owned/watches/day-date/1412-048-6.html</t>
  </si>
  <si>
    <t>https://www.bucherer.com/rolex-certified-pre-owned/watches/datejust/1412-054-4.html</t>
  </si>
  <si>
    <t>https://www.bucherer.com/rolex-certified-pre-owned/watches/oyster-perpetual/1412-055-5.html</t>
  </si>
  <si>
    <t>https://www.bucherer.com/rolex-certified-pre-owned/watches/oyster-perpetual/1412-056-6.html</t>
  </si>
  <si>
    <t>https://www.bucherer.com/rolex-certified-pre-owned/watches/sky-dweller/1412-058-8.html</t>
  </si>
  <si>
    <t>https://www.bucherer.com/rolex-certified-pre-owned/watches/explorer/1412-059-9.html</t>
  </si>
  <si>
    <t>https://www.bucherer.com/rolex-certified-pre-owned/watches/yacht-master/1412-060-2.html</t>
  </si>
  <si>
    <t>Milgauss  Certified Pre-Owned</t>
  </si>
  <si>
    <t>116400</t>
  </si>
  <si>
    <t>https://www.bucherer.com/rolex-certified-pre-owned/watches/milgauss/1412-061-3.html</t>
  </si>
  <si>
    <t>https://www.bucherer.com/rolex-certified-pre-owned/watches/milgauss/1412-062-4.html</t>
  </si>
  <si>
    <t>https://www.bucherer.com/rolex-certified-pre-owned/watches/gmt-master-ii/1412-063-5.html</t>
  </si>
  <si>
    <t>https://www.bucherer.com/rolex-certified-pre-owned/watches/gmt-master/1412-066-8.html</t>
  </si>
  <si>
    <t>https://www.bucherer.com/rolex-certified-pre-owned/watches/cosmograph-daytona/1412-067-9.html</t>
  </si>
  <si>
    <t>https://www.bucherer.com/rolex-certified-pre-owned/watches/explorer-ii/1412-072-6.html</t>
  </si>
  <si>
    <t>https://www.bucherer.com/rolex-certified-pre-owned/watches/gmt-master-ii/1412-075-9.html</t>
  </si>
  <si>
    <t>https://www.bucherer.com/rolex-certified-pre-owned/watches/explorer-ii/1412-076-0.html</t>
  </si>
  <si>
    <t>https://www.bucherer.com/rolex-certified-pre-owned/watches/explorer-ii/1412-077-1.html</t>
  </si>
  <si>
    <t>https://www.bucherer.com/rolex-certified-pre-owned/watches/explorer-ii/1412-078-2.html</t>
  </si>
  <si>
    <t>https://www.bucherer.com/rolex-certified-pre-owned/watches/explorer/1412-082-8.html</t>
  </si>
  <si>
    <t>116680</t>
  </si>
  <si>
    <t>https://www.bucherer.com/rolex-certified-pre-owned/watches/yacht-master-ii/1412-083-9.html</t>
  </si>
  <si>
    <t>https://www.bucherer.com/rolex-certified-pre-owned/watches/yacht-master/1412-084-0.html</t>
  </si>
  <si>
    <t>116718</t>
  </si>
  <si>
    <t>https://www.bucherer.com/rolex-certified-pre-owned/watches/gmt-master-ii/1412-087-3.html</t>
  </si>
  <si>
    <t>https://www.bucherer.com/rolex-certified-pre-owned/watches/submariner-date/1412-093-1.html</t>
  </si>
  <si>
    <t>https://www.bucherer.com/rolex-certified-pre-owned/watches/submariner/1412-094-2.html</t>
  </si>
  <si>
    <t>https://www.bucherer.com/rolex-certified-pre-owned/watches/air-king/1412-157-0.html</t>
  </si>
  <si>
    <t>https://www.bucherer.com/rolex-certified-pre-owned/watches/milgauss/1412-158-1.html</t>
  </si>
  <si>
    <t>https://www.bucherer.com/rolex-certified-pre-owned/watches/milgauss/1412-159-2.html</t>
  </si>
  <si>
    <t xml:space="preserve">Black
</t>
  </si>
  <si>
    <t>https://www.bucherer.com/rolex-certified-pre-owned/watches/cosmograph-daytona/1412-160-5.html</t>
  </si>
  <si>
    <t>https://www.bucherer.com/rolex-certified-pre-owned/watches/cosmograph-daytona/1412-161-6.html</t>
  </si>
  <si>
    <t>https://www.bucherer.com/rolex-certified-pre-owned/watches/yacht-master/1412-162-7.html</t>
  </si>
  <si>
    <t>18206</t>
  </si>
  <si>
    <t>https://www.bucherer.com/rolex-certified-pre-owned/watches/day-date/1412-163-8.html</t>
  </si>
  <si>
    <t>https://www.bucherer.com/rolex-certified-pre-owned/watches/day-date/1412-164-9.html</t>
  </si>
  <si>
    <t>116523</t>
  </si>
  <si>
    <t>https://www.bucherer.com/rolex-certified-pre-owned/watches/cosmograph-daytona/1412-165-0.html</t>
  </si>
  <si>
    <t>https://www.bucherer.com/rolex-certified-pre-owned/watches/gmt-master-ii/1412-167-2.html</t>
  </si>
  <si>
    <t>https://www.bucherer.com/rolex-certified-pre-owned/watches/datejust/1412-168-3.html</t>
  </si>
  <si>
    <t>116688</t>
  </si>
  <si>
    <t>https://www.bucherer.com/rolex-certified-pre-owned/watches/yacht-master-ii/1412-169-4.html</t>
  </si>
  <si>
    <t>https://www.bucherer.com/rolex-certified-pre-owned/watches/datejust/1412-170-7.html</t>
  </si>
  <si>
    <t>79173</t>
  </si>
  <si>
    <t>https://www.bucherer.com/rolex-certified-pre-owned/watches/datejust/1412-172-9.html</t>
  </si>
  <si>
    <t>16760</t>
  </si>
  <si>
    <t>https://www.bucherer.com/rolex-certified-pre-owned/watches/gmt-master-ii/1412-173-0.html</t>
  </si>
  <si>
    <t>76080</t>
  </si>
  <si>
    <t>24mm</t>
  </si>
  <si>
    <t>https://www.bucherer.com/rolex-certified-pre-owned/watches/oyster-perpetual/1412-174-1.html</t>
  </si>
  <si>
    <t>https://www.bucherer.com/rolex-certified-pre-owned/watches/oyster-perpetual/1412-175-2.html</t>
  </si>
  <si>
    <t>https://www.bucherer.com/rolex-certified-pre-owned/watches/gmt-master-ii/1412-176-3.html</t>
  </si>
  <si>
    <t>https://www.bucherer.com/rolex-certified-pre-owned/watches/datejust/1412-177-4.html</t>
  </si>
  <si>
    <t>https://www.bucherer.com/rolex-certified-pre-owned/watches/gmt-master/1412-178-5.html</t>
  </si>
  <si>
    <t>https://www.bucherer.com/rolex-certified-pre-owned/watches/gmt-master/1412-179-6.html</t>
  </si>
  <si>
    <t xml:space="preserve"> 40 mm</t>
  </si>
  <si>
    <t>https://www.bucherer.com/rolex-certified-pre-owned/watches/gmt-master/1412-180-9.html</t>
  </si>
  <si>
    <t>https://www.bucherer.com/rolex-certified-pre-owned/watches/datejust/1412-181-0.html</t>
  </si>
  <si>
    <t>https://www.bucherer.com/rolex-certified-pre-owned/watches/datejust/1412-182-1.html</t>
  </si>
  <si>
    <t>44 mm</t>
  </si>
  <si>
    <t>https://www.bucherer.com/rolex-certified-pre-owned/watches/deepsea/1412-183-2.html</t>
  </si>
  <si>
    <t>https://www.bucherer.com/rolex-certified-pre-owned/watches/turn-o-graph/1412-184-3.html</t>
  </si>
  <si>
    <t>https://www.bucherer.com/rolex-certified-pre-owned/watches/datejust/1412-185-4.html</t>
  </si>
  <si>
    <t>https://www.bucherer.com/rolex-certified-pre-owned/watches/datejust/1412-186-5.html</t>
  </si>
  <si>
    <t>https://www.bucherer.com/rolex-certified-pre-owned/watches/datejust/1412-187-6.html</t>
  </si>
  <si>
    <t>https://www.bucherer.com/rolex-certified-pre-owned/watches/datejust/1412-188-7.html</t>
  </si>
  <si>
    <t>https://www.bucherer.com/rolex-certified-pre-owned/watches/datejust/1412-189-8.html</t>
  </si>
  <si>
    <t xml:space="preserve">Silver
</t>
  </si>
  <si>
    <t>https://www.bucherer.com/rolex-certified-pre-owned/watches/datejust/1412-190-1.html</t>
  </si>
  <si>
    <t>https://www.bucherer.com/rolex-certified-pre-owned/watches/datejust/1412-194-5.html</t>
  </si>
  <si>
    <t>https://www.bucherer.com/rolex-certified-pre-owned/watches/datejust/1412-196-7.html</t>
  </si>
  <si>
    <t>https://www.bucherer.com/rolex-certified-pre-owned/watches/datejust/1412-197-8.html</t>
  </si>
  <si>
    <t>https://www.bucherer.com/rolex-certified-pre-owned/watches/datejust/1412-198-9.html</t>
  </si>
  <si>
    <t>4</t>
  </si>
  <si>
    <t>https://www.bucherer.com/rolex-certified-pre-owned/watches/datejust/1412-199-0.html</t>
  </si>
  <si>
    <t>https://www.bucherer.com/rolex-certified-pre-owned/watches/datejust/1412-200-6.html</t>
  </si>
  <si>
    <t>116263</t>
  </si>
  <si>
    <t>https://www.bucherer.com/rolex-certified-pre-owned/watches/turn-o-graph/1412-201-7.html</t>
  </si>
  <si>
    <t>https://www.bucherer.com/rolex-certified-pre-owned/watches/datejust/1412-203-9.html</t>
  </si>
  <si>
    <t>126303</t>
  </si>
  <si>
    <t>https://www.bucherer.com/rolex-certified-pre-owned/watches/datejust/1412-204-0.html</t>
  </si>
  <si>
    <t>https://www.bucherer.com/rolex-certified-pre-owned/watches/datejust/1412-205-1.html</t>
  </si>
  <si>
    <t>https://www.bucherer.com/rolex-certified-pre-owned/watches/explorer-ii/1412-206-2.html</t>
  </si>
  <si>
    <t>https://www.bucherer.com/rolex-certified-pre-owned/watches/oyster-perpetual/1412-208-4.html</t>
  </si>
  <si>
    <t>https://www.bucherer.com/rolex-certified-pre-owned/watches/submariner-date/1412-209-5.html</t>
  </si>
  <si>
    <t>40 mm</t>
  </si>
  <si>
    <t>https://www.bucherer.com/rolex-certified-pre-owned/watches/submariner-date/1412-210-8.html</t>
  </si>
  <si>
    <t>14010M</t>
  </si>
  <si>
    <t>https://www.bucherer.com/rolex-certified-pre-owned/watches/oyster-perpetual/1412-211-9.html</t>
  </si>
  <si>
    <t>https://www.bucherer.com/rolex-certified-pre-owned/watches/submariner-date/1412-212-0.html</t>
  </si>
  <si>
    <t>https://www.bucherer.com/rolex-certified-pre-owned/watches/datejust/1412-214-2.html</t>
  </si>
  <si>
    <t>https://www.bucherer.com/rolex-certified-pre-owned/watches/gmt-master-ii/1412-252-8.html</t>
  </si>
  <si>
    <t>https://www.bucherer.com/rolex-certified-pre-owned/watches/gmt-master-ii/1412-253-9.html</t>
  </si>
  <si>
    <t>https://www.bucherer.com/rolex-certified-pre-owned/watches/gmt-master-ii/1412-254-0.html</t>
  </si>
  <si>
    <t>https://www.bucherer.com/rolex-certified-pre-owned/watches/gmt-master-ii/1412-255-1.html</t>
  </si>
  <si>
    <t>https://www.bucherer.com/rolex-certified-pre-owned/watches/explorer-ii/1412-257-3.html</t>
  </si>
  <si>
    <t>https://www.bucherer.com/rolex-certified-pre-owned/watches/cosmograph-daytona/1412-258-4.html</t>
  </si>
  <si>
    <t>https://www.bucherer.com/rolex-certified-pre-owned/watches/explorer-ii/1412-259-5.html</t>
  </si>
  <si>
    <t>https://www.bucherer.com/rolex-certified-pre-owned/watches/sky-dweller/1412-260-8.html</t>
  </si>
  <si>
    <t>https://www.bucherer.com/rolex-certified-pre-owned/watches/submariner-date/1412-261-9.html</t>
  </si>
  <si>
    <t>https://www.bucherer.com/rolex-certified-pre-owned/watches/datejust/1412-262-0.html</t>
  </si>
  <si>
    <t>https://www.bucherer.com/rolex-certified-pre-owned/watches/gmt-master/1412-263-1.html</t>
  </si>
  <si>
    <t>https://www.bucherer.com/rolex-certified-pre-owned/watches/gmt-master-ii/1412-265-3.html</t>
  </si>
  <si>
    <t>https://www.bucherer.com/rolex-certified-pre-owned/watches/datejust/1412-266-4.html</t>
  </si>
  <si>
    <t>https://www.bucherer.com/rolex-certified-pre-owned/watches/datejust/1412-267-5.html</t>
  </si>
  <si>
    <t>16710T</t>
  </si>
  <si>
    <t>https://www.bucherer.com/rolex-certified-pre-owned/watches/gmt-master-ii/1412-268-6.html</t>
  </si>
  <si>
    <t>https://www.bucherer.com/rolex-certified-pre-owned/watches/datejust/1412-269-7.html</t>
  </si>
  <si>
    <t>https://www.bucherer.com/rolex-certified-pre-owned/watches/datejust/1412-270-0.html</t>
  </si>
  <si>
    <t>https://www.bucherer.com/rolex-certified-pre-owned/watches/datejust/1412-271-1.html</t>
  </si>
  <si>
    <t>https://www.bucherer.com/rolex-certified-pre-owned/watches/datejust/1412-272-2.html</t>
  </si>
  <si>
    <t>https://www.bucherer.com/rolex-certified-pre-owned/watches/datejust/1412-273-3.html</t>
  </si>
  <si>
    <t>https://www.bucherer.com/rolex-certified-pre-owned/watches/datejust/1412-274-4.html</t>
  </si>
  <si>
    <t>https://www.bucherer.com/rolex-certified-pre-owned/watches/datejust/1412-275-5.html</t>
  </si>
  <si>
    <t>https://www.bucherer.com/rolex-certified-pre-owned/watches/datejust/1412-276-6.html</t>
  </si>
  <si>
    <t>https://www.bucherer.com/rolex-certified-pre-owned/watches/datejust/1412-279-9.html</t>
  </si>
  <si>
    <t>https://www.bucherer.com/rolex-certified-pre-owned/watches/oyster-perpetual/1412-280-2.html</t>
  </si>
  <si>
    <t>179171</t>
  </si>
  <si>
    <t xml:space="preserve"> 26 mm</t>
  </si>
  <si>
    <t>https://www.bucherer.com/rolex-certified-pre-owned/watches/datejust/1412-281-3.html</t>
  </si>
  <si>
    <t>https://www.bucherer.com/rolex-certified-pre-owned/watches/oyster-perpetual/1412-282-4.html</t>
  </si>
  <si>
    <t>https://www.bucherer.com/rolex-certified-pre-owned/watches/oyster-perpetual/1412-285-7.html</t>
  </si>
  <si>
    <t>https://www.bucherer.com/rolex-certified-pre-owned/watches/milgauss/1412-286-8.html</t>
  </si>
  <si>
    <t>https://www.bucherer.com/rolex-certified-pre-owned/watches/milgauss/1412-287-9.html</t>
  </si>
  <si>
    <t>https://www.bucherer.com/rolex-certified-pre-owned/watches/milgauss/1412-288-0.html</t>
  </si>
  <si>
    <t>https://www.bucherer.com/rolex-certified-pre-owned/watches/milgauss/1412-289-1.html</t>
  </si>
  <si>
    <t>https://www.bucherer.com/rolex-certified-pre-owned/watches/datejust/1412-379-2.html</t>
  </si>
  <si>
    <t>https://www.bucherer.com/rolex-certified-pre-owned/watches/turn-o-graph/1412-386-1.html</t>
  </si>
  <si>
    <t>https://www.bucherer.com/rolex-certified-pre-owned/watches/submariner-date/1412-387-2.html</t>
  </si>
  <si>
    <t>https://www.bucherer.com/rolex-certified-pre-owned/watches/datejust/1412-390-7.html</t>
  </si>
  <si>
    <t>https://www.bucherer.com/rolex-certified-pre-owned/watches/datejust/1412-393-0.html</t>
  </si>
  <si>
    <t>Mother-of-pearl
sales guarantee (original), sales box (original)</t>
  </si>
  <si>
    <t>https://www.bucherer.com/rolex-certified-pre-owned/watches/datejust/1412-398-5.html</t>
  </si>
  <si>
    <t>https://www.bucherer.com/rolex-certified-pre-owned/watches/submariner-date/1412-399-6.html</t>
  </si>
  <si>
    <t>https://www.bucherer.com/rolex-certified-pre-owned/watches/gmt-master-ii/1412-413-7.html</t>
  </si>
  <si>
    <t>https://www.bucherer.com/rolex-certified-pre-owned/watches/datejust/1412-416-0.html</t>
  </si>
  <si>
    <t>https://www.bucherer.com/rolex-certified-pre-owned/watches/gmt-master-ii/1412-417-1.html</t>
  </si>
  <si>
    <t>https://www.bucherer.com/rolex-certified-pre-owned/watches/yacht-master/1412-420-6.html</t>
  </si>
  <si>
    <t>https://www.bucherer.com/rolex-certified-pre-owned/watches/cosmograph-daytona/1412-429-5.html</t>
  </si>
  <si>
    <t>https://www.bucherer.com/rolex-certified-pre-owned/watches/submariner-date/1412-430-8.html</t>
  </si>
  <si>
    <t>https://www.bucherer.com/rolex-certified-pre-owned/watches/submariner-date/1412-431-9.html</t>
  </si>
  <si>
    <t>https://www.bucherer.com/rolex-certified-pre-owned/watches/submariner-date/1412-432-0.html</t>
  </si>
  <si>
    <t>https://www.bucherer.com/rolex-certified-pre-owned/watches/submariner-date/1412-434-2.html</t>
  </si>
  <si>
    <t>https://www.bucherer.com/rolex-certified-pre-owned/watches/submariner-date/1412-435-3.html</t>
  </si>
  <si>
    <t>https://www.bucherer.com/rolex-certified-pre-owned/watches/sea-dweller/1412-436-4.html</t>
  </si>
  <si>
    <t>https://www.bucherer.com/rolex-certified-pre-owned/watches/explorer-ii/1412-450-2.html</t>
  </si>
  <si>
    <t>https://www.bucherer.com/rolex-certified-pre-owned/watches/explorer-ii/1412-451-3.html</t>
  </si>
  <si>
    <t>https://www.bucherer.com/rolex-certified-pre-owned/watches/deepsea/1412-454-6.html</t>
  </si>
  <si>
    <t>https://www.bucherer.com/rolex-certified-pre-owned/watches/explorer-ii/1412-458-0.html</t>
  </si>
  <si>
    <t>https://www.bucherer.com/rolex-certified-pre-owned/watches/explorer-ii/1412-459-1.html</t>
  </si>
  <si>
    <t>https://www.bucherer.com/rolex-certified-pre-owned/watches/milgauss/1412-462-6.html</t>
  </si>
  <si>
    <t>https://www.bucherer.com/rolex-certified-pre-owned/watches/oyster-perpetual/1412-465-9.html</t>
  </si>
  <si>
    <t>https://www.bucherer.com/rolex-certified-pre-owned/watches/submariner/1412-477-3.html</t>
  </si>
  <si>
    <t>https://www.bucherer.com/rolex-certified-pre-owned/watches/explorer/1412-795-4.html</t>
  </si>
  <si>
    <t>https://www.bucherer.com/rolex-certified-pre-owned/watches/gmt-master/1412-796-5.html</t>
  </si>
  <si>
    <t>https://www.bucherer.com/rolex-certified-pre-owned/watches/gmt-master/1412-797-6.html</t>
  </si>
  <si>
    <t>https://www.bucherer.com/rolex-certified-pre-owned/watches/gmt-master-ii/1412-798-7.html</t>
  </si>
  <si>
    <t>https://www.bucherer.com/rolex-certified-pre-owned/watches/air-king/1412-802-6.html</t>
  </si>
  <si>
    <t>https://www.bucherer.com/rolex-certified-pre-owned/watches/oyster-perpetual/1412-807-1.html</t>
  </si>
  <si>
    <t>https://www.bucherer.com/rolex-certified-pre-owned/watches/milgauss/1412-808-2.html</t>
  </si>
  <si>
    <t>https://www.bucherer.com/rolex-certified-pre-owned/watches/gmt-master-ii/1412-809-3.html</t>
  </si>
  <si>
    <t>https://www.bucherer.com/rolex-certified-pre-owned/watches/gmt-master-ii/1412-810-6.html</t>
  </si>
  <si>
    <t>https://www.bucherer.com/rolex-certified-pre-owned/watches/explorer/1412-811-7.html</t>
  </si>
  <si>
    <t>218238</t>
  </si>
  <si>
    <t>https://www.bucherer.com/rolex-certified-pre-owned/watches/day-date/1412-815-1.html</t>
  </si>
  <si>
    <t>https://www.bucherer.com/rolex-certified-pre-owned/watches/datejust/1412-822-0.html</t>
  </si>
  <si>
    <t>https://www.bucherer.com/rolex-certified-pre-owned/watches/datejust/1412-827-5.html</t>
  </si>
  <si>
    <t>https://www.bucherer.com/rolex-certified-pre-owned/watches/datejust/1412-828-6.html</t>
  </si>
  <si>
    <t>https://www.bucherer.com/rolex-certified-pre-owned/watches/deepsea/1412-833-3.html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</si>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</sst>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4"/>
  <sheetViews>
    <sheetView tabSelected="1" topLeftCell="A644" workbookViewId="0">
      <selection activeCell="D2" sqref="D2:D644"/>
    </sheetView>
  </sheetViews>
  <sheetFormatPr defaultRowHeight="12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4</v>
      </c>
      <c r="C2" t="s">
        <v>4</v>
      </c>
      <c r="D2" t="s">
        <v>4</v>
      </c>
    </row>
    <row r="3" spans="1:4" x14ac:dyDescent="0.25">
      <c r="A3" t="s">
        <v>5</v>
      </c>
      <c r="B3" t="s">
        <v>5</v>
      </c>
      <c r="C3" t="s">
        <v>5</v>
      </c>
      <c r="D3" t="s">
        <v>5</v>
      </c>
    </row>
    <row r="4" spans="1:4" x14ac:dyDescent="0.25">
      <c r="A4" t="s">
        <v>6</v>
      </c>
      <c r="B4" t="s">
        <v>6</v>
      </c>
      <c r="C4" t="s">
        <v>6</v>
      </c>
      <c r="D4" t="s">
        <v>6</v>
      </c>
    </row>
    <row r="5" spans="1:4" x14ac:dyDescent="0.25">
      <c r="A5" t="s">
        <v>7</v>
      </c>
      <c r="B5" t="s">
        <v>7</v>
      </c>
      <c r="C5" t="s">
        <v>7</v>
      </c>
      <c r="D5" t="s">
        <v>7</v>
      </c>
    </row>
    <row r="6" spans="1:4" x14ac:dyDescent="0.25">
      <c r="A6" t="s">
        <v>8</v>
      </c>
      <c r="B6" t="s">
        <v>8</v>
      </c>
      <c r="C6" t="s">
        <v>8</v>
      </c>
      <c r="D6" t="s">
        <v>8</v>
      </c>
    </row>
    <row r="7" spans="1:4" x14ac:dyDescent="0.25">
      <c r="A7" t="s">
        <v>9</v>
      </c>
      <c r="B7" t="s">
        <v>9</v>
      </c>
    </row>
    <row r="8" spans="1:4" x14ac:dyDescent="0.25">
      <c r="A8" t="s">
        <v>10</v>
      </c>
      <c r="B8" t="s">
        <v>10</v>
      </c>
      <c r="C8" t="s">
        <v>10</v>
      </c>
    </row>
    <row r="9" spans="1:4" x14ac:dyDescent="0.25">
      <c r="A9" t="s">
        <v>11</v>
      </c>
      <c r="B9" t="s">
        <v>11</v>
      </c>
      <c r="C9" t="s">
        <v>11</v>
      </c>
      <c r="D9" t="s">
        <v>11</v>
      </c>
    </row>
    <row r="10" spans="1:4" x14ac:dyDescent="0.25">
      <c r="A10" t="s">
        <v>12</v>
      </c>
      <c r="B10" t="s">
        <v>12</v>
      </c>
      <c r="C10" t="s">
        <v>12</v>
      </c>
      <c r="D10" t="s">
        <v>12</v>
      </c>
    </row>
    <row r="11" spans="1:4" x14ac:dyDescent="0.25">
      <c r="A11" t="s">
        <v>13</v>
      </c>
      <c r="B11" t="s">
        <v>13</v>
      </c>
      <c r="C11" t="s">
        <v>13</v>
      </c>
      <c r="D11" t="s">
        <v>13</v>
      </c>
    </row>
    <row r="12" spans="1:4" x14ac:dyDescent="0.25">
      <c r="A12" t="s">
        <v>14</v>
      </c>
      <c r="B12" t="s">
        <v>14</v>
      </c>
      <c r="C12" t="s">
        <v>14</v>
      </c>
      <c r="D12" t="s">
        <v>14</v>
      </c>
    </row>
    <row r="13" spans="1:4" x14ac:dyDescent="0.25">
      <c r="A13" t="s">
        <v>15</v>
      </c>
      <c r="B13" t="s">
        <v>15</v>
      </c>
      <c r="C13" t="s">
        <v>15</v>
      </c>
      <c r="D13" t="s">
        <v>15</v>
      </c>
    </row>
    <row r="14" spans="1:4" x14ac:dyDescent="0.25">
      <c r="A14" t="s">
        <v>16</v>
      </c>
      <c r="B14" t="s">
        <v>16</v>
      </c>
      <c r="C14" t="s">
        <v>16</v>
      </c>
      <c r="D14" t="s">
        <v>16</v>
      </c>
    </row>
    <row r="15" spans="1:4" x14ac:dyDescent="0.25">
      <c r="A15" t="s">
        <v>17</v>
      </c>
      <c r="B15" t="s">
        <v>17</v>
      </c>
      <c r="C15" t="s">
        <v>17</v>
      </c>
      <c r="D15" t="s">
        <v>17</v>
      </c>
    </row>
    <row r="16" spans="1:4" x14ac:dyDescent="0.25">
      <c r="A16" t="s">
        <v>18</v>
      </c>
      <c r="B16" t="s">
        <v>18</v>
      </c>
      <c r="C16" t="s">
        <v>18</v>
      </c>
      <c r="D16" t="s">
        <v>18</v>
      </c>
    </row>
    <row r="17" spans="1:4" x14ac:dyDescent="0.25">
      <c r="A17" t="s">
        <v>19</v>
      </c>
      <c r="B17" t="s">
        <v>19</v>
      </c>
      <c r="C17" t="s">
        <v>19</v>
      </c>
      <c r="D17" t="s">
        <v>19</v>
      </c>
    </row>
    <row r="18" spans="1:4" x14ac:dyDescent="0.25">
      <c r="A18" t="s">
        <v>20</v>
      </c>
      <c r="B18" t="s">
        <v>20</v>
      </c>
      <c r="C18" t="s">
        <v>20</v>
      </c>
      <c r="D18" t="s">
        <v>20</v>
      </c>
    </row>
    <row r="19" spans="1:4" x14ac:dyDescent="0.25">
      <c r="A19" t="s">
        <v>21</v>
      </c>
      <c r="B19" t="s">
        <v>21</v>
      </c>
      <c r="C19" t="s">
        <v>21</v>
      </c>
      <c r="D19" t="s">
        <v>21</v>
      </c>
    </row>
    <row r="20" spans="1:4" x14ac:dyDescent="0.25">
      <c r="A20" t="s">
        <v>22</v>
      </c>
      <c r="B20" t="s">
        <v>22</v>
      </c>
      <c r="C20" t="s">
        <v>22</v>
      </c>
      <c r="D20" t="s">
        <v>22</v>
      </c>
    </row>
    <row r="21" spans="1:4" x14ac:dyDescent="0.25">
      <c r="A21" t="s">
        <v>23</v>
      </c>
      <c r="B21" t="s">
        <v>23</v>
      </c>
      <c r="C21" t="s">
        <v>23</v>
      </c>
      <c r="D21" t="s">
        <v>23</v>
      </c>
    </row>
    <row r="22" spans="1:4" x14ac:dyDescent="0.25">
      <c r="A22" t="s">
        <v>24</v>
      </c>
      <c r="B22" t="s">
        <v>24</v>
      </c>
      <c r="C22" t="s">
        <v>24</v>
      </c>
    </row>
    <row r="23" spans="1:4" x14ac:dyDescent="0.25">
      <c r="A23" t="s">
        <v>25</v>
      </c>
      <c r="B23" t="s">
        <v>25</v>
      </c>
      <c r="C23" t="s">
        <v>25</v>
      </c>
      <c r="D23" t="s">
        <v>25</v>
      </c>
    </row>
    <row r="24" spans="1:4" x14ac:dyDescent="0.25">
      <c r="A24" t="s">
        <v>26</v>
      </c>
      <c r="B24" t="s">
        <v>26</v>
      </c>
    </row>
    <row r="25" spans="1:4" x14ac:dyDescent="0.25">
      <c r="A25" t="s">
        <v>27</v>
      </c>
      <c r="B25" t="s">
        <v>27</v>
      </c>
      <c r="C25" t="s">
        <v>27</v>
      </c>
      <c r="D25" t="s">
        <v>27</v>
      </c>
    </row>
    <row r="26" spans="1:4" x14ac:dyDescent="0.25">
      <c r="A26" t="s">
        <v>28</v>
      </c>
      <c r="B26" t="s">
        <v>28</v>
      </c>
      <c r="C26" t="s">
        <v>28</v>
      </c>
      <c r="D26" t="s">
        <v>28</v>
      </c>
    </row>
    <row r="27" spans="1:4" x14ac:dyDescent="0.25">
      <c r="A27" t="s">
        <v>29</v>
      </c>
      <c r="B27" t="s">
        <v>29</v>
      </c>
      <c r="C27" t="s">
        <v>29</v>
      </c>
      <c r="D27" t="s">
        <v>29</v>
      </c>
    </row>
    <row r="28" spans="1:4" x14ac:dyDescent="0.25">
      <c r="A28" t="s">
        <v>30</v>
      </c>
      <c r="B28" t="s">
        <v>30</v>
      </c>
      <c r="C28" t="s">
        <v>30</v>
      </c>
      <c r="D28" t="s">
        <v>30</v>
      </c>
    </row>
    <row r="29" spans="1:4" x14ac:dyDescent="0.25">
      <c r="A29" t="s">
        <v>31</v>
      </c>
      <c r="B29" t="s">
        <v>31</v>
      </c>
      <c r="C29" t="s">
        <v>31</v>
      </c>
      <c r="D29" t="s">
        <v>31</v>
      </c>
    </row>
    <row r="30" spans="1:4" x14ac:dyDescent="0.25">
      <c r="A30" t="s">
        <v>32</v>
      </c>
      <c r="B30" t="s">
        <v>32</v>
      </c>
    </row>
    <row r="31" spans="1:4" x14ac:dyDescent="0.25">
      <c r="A31" t="s">
        <v>33</v>
      </c>
      <c r="B31" t="s">
        <v>33</v>
      </c>
      <c r="C31" t="s">
        <v>33</v>
      </c>
      <c r="D31" t="s">
        <v>33</v>
      </c>
    </row>
    <row r="32" spans="1:4" x14ac:dyDescent="0.25">
      <c r="A32" t="s">
        <v>34</v>
      </c>
      <c r="B32" t="s">
        <v>34</v>
      </c>
      <c r="C32" t="s">
        <v>34</v>
      </c>
      <c r="D32" t="s">
        <v>34</v>
      </c>
    </row>
    <row r="33" spans="1:4" x14ac:dyDescent="0.25">
      <c r="A33" t="s">
        <v>35</v>
      </c>
      <c r="B33" t="s">
        <v>35</v>
      </c>
      <c r="C33" t="s">
        <v>35</v>
      </c>
      <c r="D33" t="s">
        <v>35</v>
      </c>
    </row>
    <row r="34" spans="1:4" x14ac:dyDescent="0.25">
      <c r="A34" t="s">
        <v>36</v>
      </c>
      <c r="B34" t="s">
        <v>36</v>
      </c>
      <c r="C34" t="s">
        <v>36</v>
      </c>
      <c r="D34" t="s">
        <v>36</v>
      </c>
    </row>
    <row r="35" spans="1:4" x14ac:dyDescent="0.25">
      <c r="A35" t="s">
        <v>37</v>
      </c>
      <c r="B35" t="s">
        <v>37</v>
      </c>
      <c r="C35" t="s">
        <v>37</v>
      </c>
      <c r="D35" t="s">
        <v>37</v>
      </c>
    </row>
    <row r="36" spans="1:4" x14ac:dyDescent="0.25">
      <c r="A36" t="s">
        <v>38</v>
      </c>
      <c r="B36" t="s">
        <v>38</v>
      </c>
      <c r="C36" t="s">
        <v>38</v>
      </c>
      <c r="D36" t="s">
        <v>38</v>
      </c>
    </row>
    <row r="37" spans="1:4" x14ac:dyDescent="0.25">
      <c r="A37" t="s">
        <v>39</v>
      </c>
      <c r="B37" t="s">
        <v>39</v>
      </c>
      <c r="C37" t="s">
        <v>39</v>
      </c>
    </row>
    <row r="38" spans="1:4" x14ac:dyDescent="0.25">
      <c r="A38" t="s">
        <v>40</v>
      </c>
      <c r="B38" t="s">
        <v>40</v>
      </c>
      <c r="C38" t="s">
        <v>40</v>
      </c>
    </row>
    <row r="39" spans="1:4" x14ac:dyDescent="0.25">
      <c r="A39" t="s">
        <v>41</v>
      </c>
      <c r="B39" t="s">
        <v>41</v>
      </c>
      <c r="C39" t="s">
        <v>41</v>
      </c>
      <c r="D39" t="s">
        <v>41</v>
      </c>
    </row>
    <row r="40" spans="1:4" x14ac:dyDescent="0.25">
      <c r="A40" t="s">
        <v>42</v>
      </c>
      <c r="B40" t="s">
        <v>42</v>
      </c>
      <c r="C40" t="s">
        <v>42</v>
      </c>
      <c r="D40" t="s">
        <v>42</v>
      </c>
    </row>
    <row r="41" spans="1:4" x14ac:dyDescent="0.25">
      <c r="A41" t="s">
        <v>43</v>
      </c>
      <c r="B41" t="s">
        <v>43</v>
      </c>
      <c r="C41" t="s">
        <v>43</v>
      </c>
      <c r="D41" t="s">
        <v>43</v>
      </c>
    </row>
    <row r="42" spans="1:4" x14ac:dyDescent="0.25">
      <c r="A42" t="s">
        <v>44</v>
      </c>
      <c r="B42" t="s">
        <v>44</v>
      </c>
      <c r="C42" t="s">
        <v>44</v>
      </c>
      <c r="D42" t="s">
        <v>44</v>
      </c>
    </row>
    <row r="43" spans="1:4" x14ac:dyDescent="0.25">
      <c r="A43" t="s">
        <v>45</v>
      </c>
      <c r="B43" t="s">
        <v>45</v>
      </c>
      <c r="C43" t="s">
        <v>45</v>
      </c>
      <c r="D43" t="s">
        <v>45</v>
      </c>
    </row>
    <row r="44" spans="1:4" x14ac:dyDescent="0.25">
      <c r="A44" t="s">
        <v>46</v>
      </c>
      <c r="B44" t="s">
        <v>46</v>
      </c>
      <c r="C44" t="s">
        <v>46</v>
      </c>
      <c r="D44" t="s">
        <v>46</v>
      </c>
    </row>
    <row r="45" spans="1:4" x14ac:dyDescent="0.25">
      <c r="A45" t="s">
        <v>47</v>
      </c>
      <c r="B45" t="s">
        <v>47</v>
      </c>
      <c r="C45" t="s">
        <v>47</v>
      </c>
      <c r="D45" t="s">
        <v>47</v>
      </c>
    </row>
    <row r="46" spans="1:4" x14ac:dyDescent="0.25">
      <c r="A46" t="s">
        <v>48</v>
      </c>
      <c r="B46" t="s">
        <v>48</v>
      </c>
      <c r="C46" t="s">
        <v>48</v>
      </c>
      <c r="D46" t="s">
        <v>48</v>
      </c>
    </row>
    <row r="47" spans="1:4" x14ac:dyDescent="0.25">
      <c r="A47" t="s">
        <v>49</v>
      </c>
    </row>
    <row r="48" spans="1:4" x14ac:dyDescent="0.25">
      <c r="A48" t="s">
        <v>50</v>
      </c>
      <c r="B48" t="s">
        <v>50</v>
      </c>
      <c r="C48" t="s">
        <v>50</v>
      </c>
      <c r="D48" t="s">
        <v>50</v>
      </c>
    </row>
    <row r="49" spans="1:4" x14ac:dyDescent="0.25">
      <c r="A49" t="s">
        <v>51</v>
      </c>
      <c r="B49" t="s">
        <v>51</v>
      </c>
      <c r="C49" t="s">
        <v>51</v>
      </c>
    </row>
    <row r="50" spans="1:4" x14ac:dyDescent="0.25">
      <c r="A50" t="s">
        <v>52</v>
      </c>
      <c r="B50" t="s">
        <v>52</v>
      </c>
      <c r="C50" t="s">
        <v>52</v>
      </c>
    </row>
    <row r="51" spans="1:4" x14ac:dyDescent="0.25">
      <c r="A51" t="s">
        <v>53</v>
      </c>
      <c r="B51" t="s">
        <v>53</v>
      </c>
      <c r="C51" t="s">
        <v>53</v>
      </c>
      <c r="D51" t="s">
        <v>53</v>
      </c>
    </row>
    <row r="52" spans="1:4" x14ac:dyDescent="0.25">
      <c r="A52" t="s">
        <v>54</v>
      </c>
      <c r="B52" t="s">
        <v>54</v>
      </c>
      <c r="C52" t="s">
        <v>54</v>
      </c>
      <c r="D52" t="s">
        <v>54</v>
      </c>
    </row>
    <row r="53" spans="1:4" x14ac:dyDescent="0.25">
      <c r="A53" t="s">
        <v>55</v>
      </c>
    </row>
    <row r="54" spans="1:4" x14ac:dyDescent="0.25">
      <c r="A54" t="s">
        <v>56</v>
      </c>
      <c r="B54" t="s">
        <v>56</v>
      </c>
      <c r="C54" t="s">
        <v>56</v>
      </c>
      <c r="D54" t="s">
        <v>56</v>
      </c>
    </row>
    <row r="55" spans="1:4" x14ac:dyDescent="0.25">
      <c r="A55" t="s">
        <v>57</v>
      </c>
      <c r="B55" t="s">
        <v>57</v>
      </c>
      <c r="C55" t="s">
        <v>57</v>
      </c>
      <c r="D55" t="s">
        <v>57</v>
      </c>
    </row>
    <row r="56" spans="1:4" x14ac:dyDescent="0.25">
      <c r="A56" t="s">
        <v>58</v>
      </c>
      <c r="B56" t="s">
        <v>58</v>
      </c>
      <c r="C56" t="s">
        <v>58</v>
      </c>
      <c r="D56" t="s">
        <v>58</v>
      </c>
    </row>
    <row r="57" spans="1:4" x14ac:dyDescent="0.25">
      <c r="A57" t="s">
        <v>59</v>
      </c>
    </row>
    <row r="58" spans="1:4" x14ac:dyDescent="0.25">
      <c r="A58" t="s">
        <v>60</v>
      </c>
      <c r="B58" t="s">
        <v>60</v>
      </c>
      <c r="C58" t="s">
        <v>60</v>
      </c>
      <c r="D58" t="s">
        <v>60</v>
      </c>
    </row>
    <row r="59" spans="1:4" x14ac:dyDescent="0.25">
      <c r="A59" t="s">
        <v>61</v>
      </c>
      <c r="B59" t="s">
        <v>61</v>
      </c>
      <c r="C59" t="s">
        <v>61</v>
      </c>
      <c r="D59" t="s">
        <v>61</v>
      </c>
    </row>
    <row r="60" spans="1:4" x14ac:dyDescent="0.25">
      <c r="A60" t="s">
        <v>62</v>
      </c>
      <c r="B60" t="s">
        <v>62</v>
      </c>
      <c r="C60" t="s">
        <v>62</v>
      </c>
      <c r="D60" t="s">
        <v>62</v>
      </c>
    </row>
    <row r="61" spans="1:4" x14ac:dyDescent="0.25">
      <c r="A61" t="s">
        <v>63</v>
      </c>
      <c r="B61" t="s">
        <v>63</v>
      </c>
      <c r="C61" t="s">
        <v>63</v>
      </c>
      <c r="D61" t="s">
        <v>63</v>
      </c>
    </row>
    <row r="62" spans="1:4" x14ac:dyDescent="0.25">
      <c r="A62" t="s">
        <v>64</v>
      </c>
      <c r="B62" t="s">
        <v>64</v>
      </c>
    </row>
    <row r="63" spans="1:4" x14ac:dyDescent="0.25">
      <c r="A63" t="s">
        <v>65</v>
      </c>
    </row>
    <row r="64" spans="1:4" x14ac:dyDescent="0.25">
      <c r="A64" t="s">
        <v>66</v>
      </c>
      <c r="B64" t="s">
        <v>66</v>
      </c>
      <c r="C64" t="s">
        <v>66</v>
      </c>
    </row>
    <row r="65" spans="1:4" x14ac:dyDescent="0.25">
      <c r="A65" t="s">
        <v>67</v>
      </c>
      <c r="B65" t="s">
        <v>67</v>
      </c>
      <c r="C65" t="s">
        <v>67</v>
      </c>
      <c r="D65" t="s">
        <v>67</v>
      </c>
    </row>
    <row r="66" spans="1:4" x14ac:dyDescent="0.25">
      <c r="A66" t="s">
        <v>68</v>
      </c>
      <c r="B66" t="s">
        <v>68</v>
      </c>
      <c r="C66" t="s">
        <v>68</v>
      </c>
      <c r="D66" t="s">
        <v>68</v>
      </c>
    </row>
    <row r="67" spans="1:4" x14ac:dyDescent="0.25">
      <c r="A67" t="s">
        <v>69</v>
      </c>
      <c r="B67" t="s">
        <v>69</v>
      </c>
      <c r="C67" t="s">
        <v>69</v>
      </c>
      <c r="D67" t="s">
        <v>69</v>
      </c>
    </row>
    <row r="68" spans="1:4" x14ac:dyDescent="0.25">
      <c r="A68" t="s">
        <v>70</v>
      </c>
      <c r="B68" t="s">
        <v>70</v>
      </c>
      <c r="C68" t="s">
        <v>70</v>
      </c>
      <c r="D68" t="s">
        <v>70</v>
      </c>
    </row>
    <row r="69" spans="1:4" x14ac:dyDescent="0.25">
      <c r="A69" t="s">
        <v>71</v>
      </c>
      <c r="B69" t="s">
        <v>71</v>
      </c>
      <c r="C69" t="s">
        <v>71</v>
      </c>
      <c r="D69" t="s">
        <v>71</v>
      </c>
    </row>
    <row r="70" spans="1:4" x14ac:dyDescent="0.25">
      <c r="A70" t="s">
        <v>72</v>
      </c>
    </row>
    <row r="71" spans="1:4" x14ac:dyDescent="0.25">
      <c r="A71" t="s">
        <v>73</v>
      </c>
    </row>
    <row r="72" spans="1:4" x14ac:dyDescent="0.25">
      <c r="A72" t="s">
        <v>74</v>
      </c>
    </row>
    <row r="73" spans="1:4" x14ac:dyDescent="0.25">
      <c r="A73" t="s">
        <v>75</v>
      </c>
      <c r="B73" t="s">
        <v>75</v>
      </c>
      <c r="C73" t="s">
        <v>75</v>
      </c>
      <c r="D73" t="s">
        <v>75</v>
      </c>
    </row>
    <row r="74" spans="1:4" x14ac:dyDescent="0.25">
      <c r="A74" t="s">
        <v>76</v>
      </c>
      <c r="B74" t="s">
        <v>76</v>
      </c>
      <c r="C74" t="s">
        <v>76</v>
      </c>
      <c r="D74" t="s">
        <v>76</v>
      </c>
    </row>
    <row r="75" spans="1:4" x14ac:dyDescent="0.25">
      <c r="A75" t="s">
        <v>77</v>
      </c>
      <c r="B75" t="s">
        <v>77</v>
      </c>
    </row>
    <row r="76" spans="1:4" x14ac:dyDescent="0.25">
      <c r="A76" t="s">
        <v>78</v>
      </c>
      <c r="B76" t="s">
        <v>78</v>
      </c>
      <c r="C76" t="s">
        <v>78</v>
      </c>
      <c r="D76" t="s">
        <v>78</v>
      </c>
    </row>
    <row r="77" spans="1:4" x14ac:dyDescent="0.25">
      <c r="A77" t="s">
        <v>79</v>
      </c>
    </row>
    <row r="78" spans="1:4" x14ac:dyDescent="0.25">
      <c r="A78" t="s">
        <v>80</v>
      </c>
      <c r="B78" t="s">
        <v>80</v>
      </c>
      <c r="C78" t="s">
        <v>80</v>
      </c>
      <c r="D78" t="s">
        <v>80</v>
      </c>
    </row>
    <row r="79" spans="1:4" x14ac:dyDescent="0.25">
      <c r="A79" t="s">
        <v>81</v>
      </c>
    </row>
    <row r="80" spans="1:4" x14ac:dyDescent="0.25">
      <c r="A80" t="s">
        <v>82</v>
      </c>
      <c r="B80" t="s">
        <v>82</v>
      </c>
      <c r="C80" t="s">
        <v>82</v>
      </c>
      <c r="D80" t="s">
        <v>82</v>
      </c>
    </row>
    <row r="81" spans="1:4" x14ac:dyDescent="0.25">
      <c r="A81" t="s">
        <v>83</v>
      </c>
      <c r="B81" t="s">
        <v>83</v>
      </c>
      <c r="C81" t="s">
        <v>83</v>
      </c>
      <c r="D81" t="s">
        <v>83</v>
      </c>
    </row>
    <row r="82" spans="1:4" x14ac:dyDescent="0.25">
      <c r="A82" t="s">
        <v>84</v>
      </c>
      <c r="B82" t="s">
        <v>84</v>
      </c>
      <c r="C82" t="s">
        <v>84</v>
      </c>
      <c r="D82" t="s">
        <v>84</v>
      </c>
    </row>
    <row r="83" spans="1:4" x14ac:dyDescent="0.25">
      <c r="A83" t="s">
        <v>85</v>
      </c>
      <c r="B83" t="s">
        <v>85</v>
      </c>
      <c r="C83" t="s">
        <v>85</v>
      </c>
      <c r="D83" t="s">
        <v>85</v>
      </c>
    </row>
    <row r="84" spans="1:4" x14ac:dyDescent="0.25">
      <c r="A84" t="s">
        <v>86</v>
      </c>
      <c r="B84" t="s">
        <v>86</v>
      </c>
      <c r="C84" t="s">
        <v>86</v>
      </c>
      <c r="D84" t="s">
        <v>86</v>
      </c>
    </row>
    <row r="85" spans="1:4" x14ac:dyDescent="0.25">
      <c r="A85" t="s">
        <v>87</v>
      </c>
      <c r="B85" t="s">
        <v>87</v>
      </c>
      <c r="C85" t="s">
        <v>87</v>
      </c>
      <c r="D85" t="s">
        <v>87</v>
      </c>
    </row>
    <row r="86" spans="1:4" x14ac:dyDescent="0.25">
      <c r="A86" t="s">
        <v>88</v>
      </c>
      <c r="B86" t="s">
        <v>88</v>
      </c>
      <c r="C86" t="s">
        <v>88</v>
      </c>
      <c r="D86" t="s">
        <v>88</v>
      </c>
    </row>
    <row r="87" spans="1:4" x14ac:dyDescent="0.25">
      <c r="A87" t="s">
        <v>89</v>
      </c>
      <c r="B87" t="s">
        <v>89</v>
      </c>
      <c r="C87" t="s">
        <v>89</v>
      </c>
      <c r="D87" t="s">
        <v>89</v>
      </c>
    </row>
    <row r="88" spans="1:4" x14ac:dyDescent="0.25">
      <c r="A88" t="s">
        <v>90</v>
      </c>
      <c r="B88" t="s">
        <v>90</v>
      </c>
      <c r="C88" t="s">
        <v>90</v>
      </c>
      <c r="D88" t="s">
        <v>90</v>
      </c>
    </row>
    <row r="89" spans="1:4" x14ac:dyDescent="0.25">
      <c r="A89" t="s">
        <v>91</v>
      </c>
      <c r="B89" t="s">
        <v>91</v>
      </c>
      <c r="C89" t="s">
        <v>91</v>
      </c>
      <c r="D89" t="s">
        <v>91</v>
      </c>
    </row>
    <row r="90" spans="1:4" x14ac:dyDescent="0.25">
      <c r="A90" t="s">
        <v>92</v>
      </c>
    </row>
    <row r="91" spans="1:4" x14ac:dyDescent="0.25">
      <c r="A91" t="s">
        <v>93</v>
      </c>
      <c r="B91" t="s">
        <v>93</v>
      </c>
      <c r="C91" t="s">
        <v>93</v>
      </c>
      <c r="D91" t="s">
        <v>93</v>
      </c>
    </row>
    <row r="92" spans="1:4" x14ac:dyDescent="0.25">
      <c r="A92" t="s">
        <v>94</v>
      </c>
      <c r="B92" t="s">
        <v>94</v>
      </c>
      <c r="C92" t="s">
        <v>94</v>
      </c>
      <c r="D92" t="s">
        <v>94</v>
      </c>
    </row>
    <row r="93" spans="1:4" x14ac:dyDescent="0.25">
      <c r="A93" t="s">
        <v>95</v>
      </c>
      <c r="B93" t="s">
        <v>95</v>
      </c>
      <c r="C93" t="s">
        <v>95</v>
      </c>
      <c r="D93" t="s">
        <v>95</v>
      </c>
    </row>
    <row r="94" spans="1:4" x14ac:dyDescent="0.25">
      <c r="A94" t="s">
        <v>96</v>
      </c>
    </row>
    <row r="95" spans="1:4" x14ac:dyDescent="0.25">
      <c r="A95" t="s">
        <v>97</v>
      </c>
      <c r="B95" t="s">
        <v>97</v>
      </c>
      <c r="C95" t="s">
        <v>97</v>
      </c>
      <c r="D95" t="s">
        <v>97</v>
      </c>
    </row>
    <row r="96" spans="1:4" x14ac:dyDescent="0.25">
      <c r="A96" t="s">
        <v>98</v>
      </c>
      <c r="B96" t="s">
        <v>98</v>
      </c>
      <c r="C96" t="s">
        <v>98</v>
      </c>
      <c r="D96" t="s">
        <v>98</v>
      </c>
    </row>
    <row r="97" spans="1:4" x14ac:dyDescent="0.25">
      <c r="A97" t="s">
        <v>99</v>
      </c>
      <c r="B97" t="s">
        <v>99</v>
      </c>
      <c r="C97" t="s">
        <v>99</v>
      </c>
      <c r="D97" t="s">
        <v>99</v>
      </c>
    </row>
    <row r="98" spans="1:4" x14ac:dyDescent="0.25">
      <c r="A98" t="s">
        <v>100</v>
      </c>
      <c r="B98" t="s">
        <v>100</v>
      </c>
      <c r="C98" t="s">
        <v>100</v>
      </c>
      <c r="D98" t="s">
        <v>100</v>
      </c>
    </row>
    <row r="99" spans="1:4" x14ac:dyDescent="0.25">
      <c r="A99" t="s">
        <v>101</v>
      </c>
      <c r="B99" t="s">
        <v>101</v>
      </c>
      <c r="C99" t="s">
        <v>101</v>
      </c>
      <c r="D99" t="s">
        <v>101</v>
      </c>
    </row>
    <row r="100" spans="1:4" x14ac:dyDescent="0.25">
      <c r="A100" t="s">
        <v>102</v>
      </c>
      <c r="B100" t="s">
        <v>102</v>
      </c>
      <c r="C100" t="s">
        <v>102</v>
      </c>
      <c r="D100" t="s">
        <v>102</v>
      </c>
    </row>
    <row r="101" spans="1:4" x14ac:dyDescent="0.25">
      <c r="A101" t="s">
        <v>103</v>
      </c>
      <c r="B101" t="s">
        <v>103</v>
      </c>
      <c r="C101" t="s">
        <v>103</v>
      </c>
      <c r="D101" t="s">
        <v>103</v>
      </c>
    </row>
    <row r="102" spans="1:4" x14ac:dyDescent="0.25">
      <c r="A102" t="s">
        <v>104</v>
      </c>
    </row>
    <row r="103" spans="1:4" x14ac:dyDescent="0.25">
      <c r="A103" t="s">
        <v>105</v>
      </c>
      <c r="B103" t="s">
        <v>105</v>
      </c>
      <c r="C103" t="s">
        <v>105</v>
      </c>
      <c r="D103" t="s">
        <v>105</v>
      </c>
    </row>
    <row r="104" spans="1:4" x14ac:dyDescent="0.25">
      <c r="A104" t="s">
        <v>106</v>
      </c>
      <c r="B104" t="s">
        <v>106</v>
      </c>
      <c r="C104" t="s">
        <v>106</v>
      </c>
      <c r="D104" t="s">
        <v>106</v>
      </c>
    </row>
    <row r="105" spans="1:4" x14ac:dyDescent="0.25">
      <c r="A105" t="s">
        <v>107</v>
      </c>
      <c r="B105" t="s">
        <v>107</v>
      </c>
      <c r="C105" t="s">
        <v>107</v>
      </c>
      <c r="D105" t="s">
        <v>107</v>
      </c>
    </row>
    <row r="106" spans="1:4" x14ac:dyDescent="0.25">
      <c r="A106" t="s">
        <v>108</v>
      </c>
    </row>
    <row r="107" spans="1:4" x14ac:dyDescent="0.25">
      <c r="A107" t="s">
        <v>109</v>
      </c>
      <c r="B107" t="s">
        <v>109</v>
      </c>
      <c r="C107" t="s">
        <v>109</v>
      </c>
      <c r="D107" t="s">
        <v>109</v>
      </c>
    </row>
    <row r="108" spans="1:4" x14ac:dyDescent="0.25">
      <c r="A108" t="s">
        <v>110</v>
      </c>
      <c r="B108" t="s">
        <v>110</v>
      </c>
      <c r="C108" t="s">
        <v>110</v>
      </c>
      <c r="D108" t="s">
        <v>110</v>
      </c>
    </row>
    <row r="109" spans="1:4" x14ac:dyDescent="0.25">
      <c r="A109" t="s">
        <v>111</v>
      </c>
      <c r="B109" t="s">
        <v>111</v>
      </c>
      <c r="C109" t="s">
        <v>111</v>
      </c>
      <c r="D109" t="s">
        <v>111</v>
      </c>
    </row>
    <row r="110" spans="1:4" x14ac:dyDescent="0.25">
      <c r="A110" t="s">
        <v>112</v>
      </c>
      <c r="B110" t="s">
        <v>112</v>
      </c>
      <c r="C110" t="s">
        <v>112</v>
      </c>
      <c r="D110" t="s">
        <v>112</v>
      </c>
    </row>
    <row r="111" spans="1:4" x14ac:dyDescent="0.25">
      <c r="A111" t="s">
        <v>113</v>
      </c>
      <c r="B111" t="s">
        <v>113</v>
      </c>
      <c r="C111" t="s">
        <v>113</v>
      </c>
      <c r="D111" t="s">
        <v>113</v>
      </c>
    </row>
    <row r="112" spans="1:4" x14ac:dyDescent="0.25">
      <c r="A112" t="s">
        <v>114</v>
      </c>
      <c r="B112" t="s">
        <v>114</v>
      </c>
      <c r="C112" t="s">
        <v>114</v>
      </c>
      <c r="D112" t="s">
        <v>114</v>
      </c>
    </row>
    <row r="113" spans="1:4" x14ac:dyDescent="0.25">
      <c r="A113" t="s">
        <v>115</v>
      </c>
      <c r="B113" t="s">
        <v>115</v>
      </c>
      <c r="C113" t="s">
        <v>115</v>
      </c>
      <c r="D113" t="s">
        <v>115</v>
      </c>
    </row>
    <row r="114" spans="1:4" x14ac:dyDescent="0.25">
      <c r="A114" t="s">
        <v>116</v>
      </c>
      <c r="B114" t="s">
        <v>116</v>
      </c>
      <c r="C114" t="s">
        <v>116</v>
      </c>
      <c r="D114" t="s">
        <v>116</v>
      </c>
    </row>
    <row r="115" spans="1:4" x14ac:dyDescent="0.25">
      <c r="A115" t="s">
        <v>117</v>
      </c>
      <c r="B115" t="s">
        <v>117</v>
      </c>
      <c r="C115" t="s">
        <v>117</v>
      </c>
      <c r="D115" t="s">
        <v>117</v>
      </c>
    </row>
    <row r="116" spans="1:4" x14ac:dyDescent="0.25">
      <c r="A116" t="s">
        <v>118</v>
      </c>
      <c r="B116" t="s">
        <v>118</v>
      </c>
      <c r="C116" t="s">
        <v>118</v>
      </c>
      <c r="D116" t="s">
        <v>118</v>
      </c>
    </row>
    <row r="117" spans="1:4" x14ac:dyDescent="0.25">
      <c r="A117" t="s">
        <v>119</v>
      </c>
      <c r="B117" t="s">
        <v>119</v>
      </c>
      <c r="C117" t="s">
        <v>119</v>
      </c>
      <c r="D117" t="s">
        <v>119</v>
      </c>
    </row>
    <row r="118" spans="1:4" x14ac:dyDescent="0.25">
      <c r="A118" t="s">
        <v>120</v>
      </c>
      <c r="B118" t="s">
        <v>120</v>
      </c>
      <c r="C118" t="s">
        <v>120</v>
      </c>
      <c r="D118" t="s">
        <v>120</v>
      </c>
    </row>
    <row r="119" spans="1:4" x14ac:dyDescent="0.25">
      <c r="A119" t="s">
        <v>121</v>
      </c>
      <c r="B119" t="s">
        <v>121</v>
      </c>
      <c r="C119" t="s">
        <v>121</v>
      </c>
      <c r="D119" t="s">
        <v>121</v>
      </c>
    </row>
    <row r="120" spans="1:4" x14ac:dyDescent="0.25">
      <c r="A120" t="s">
        <v>122</v>
      </c>
      <c r="B120" t="s">
        <v>122</v>
      </c>
      <c r="C120" t="s">
        <v>122</v>
      </c>
      <c r="D120" t="s">
        <v>122</v>
      </c>
    </row>
    <row r="121" spans="1:4" x14ac:dyDescent="0.25">
      <c r="A121" t="s">
        <v>123</v>
      </c>
      <c r="B121" t="s">
        <v>123</v>
      </c>
      <c r="C121" t="s">
        <v>123</v>
      </c>
      <c r="D121" t="s">
        <v>123</v>
      </c>
    </row>
    <row r="122" spans="1:4" x14ac:dyDescent="0.25">
      <c r="A122" t="s">
        <v>124</v>
      </c>
    </row>
    <row r="123" spans="1:4" x14ac:dyDescent="0.25">
      <c r="A123" t="s">
        <v>125</v>
      </c>
    </row>
    <row r="124" spans="1:4" x14ac:dyDescent="0.25">
      <c r="A124" t="s">
        <v>126</v>
      </c>
      <c r="B124" t="s">
        <v>126</v>
      </c>
      <c r="C124" t="s">
        <v>126</v>
      </c>
    </row>
    <row r="125" spans="1:4" x14ac:dyDescent="0.25">
      <c r="A125" t="s">
        <v>127</v>
      </c>
      <c r="B125" t="s">
        <v>127</v>
      </c>
      <c r="C125" t="s">
        <v>127</v>
      </c>
      <c r="D125" t="s">
        <v>127</v>
      </c>
    </row>
    <row r="126" spans="1:4" x14ac:dyDescent="0.25">
      <c r="A126" t="s">
        <v>128</v>
      </c>
      <c r="B126" t="s">
        <v>128</v>
      </c>
      <c r="C126" t="s">
        <v>128</v>
      </c>
      <c r="D126" t="s">
        <v>128</v>
      </c>
    </row>
    <row r="127" spans="1:4" x14ac:dyDescent="0.25">
      <c r="A127" t="s">
        <v>129</v>
      </c>
      <c r="B127" t="s">
        <v>129</v>
      </c>
      <c r="C127" t="s">
        <v>129</v>
      </c>
      <c r="D127" t="s">
        <v>129</v>
      </c>
    </row>
    <row r="128" spans="1:4" x14ac:dyDescent="0.25">
      <c r="A128" t="s">
        <v>130</v>
      </c>
      <c r="B128" t="s">
        <v>130</v>
      </c>
      <c r="C128" t="s">
        <v>130</v>
      </c>
      <c r="D128" t="s">
        <v>130</v>
      </c>
    </row>
    <row r="129" spans="1:4" x14ac:dyDescent="0.25">
      <c r="A129" t="s">
        <v>131</v>
      </c>
      <c r="B129" t="s">
        <v>131</v>
      </c>
      <c r="C129" t="s">
        <v>131</v>
      </c>
      <c r="D129" t="s">
        <v>131</v>
      </c>
    </row>
    <row r="130" spans="1:4" x14ac:dyDescent="0.25">
      <c r="A130" t="s">
        <v>132</v>
      </c>
      <c r="B130" t="s">
        <v>132</v>
      </c>
      <c r="C130" t="s">
        <v>132</v>
      </c>
      <c r="D130" t="s">
        <v>132</v>
      </c>
    </row>
    <row r="131" spans="1:4" x14ac:dyDescent="0.25">
      <c r="A131" t="s">
        <v>133</v>
      </c>
      <c r="B131" t="s">
        <v>133</v>
      </c>
      <c r="C131" t="s">
        <v>133</v>
      </c>
      <c r="D131" t="s">
        <v>133</v>
      </c>
    </row>
    <row r="132" spans="1:4" x14ac:dyDescent="0.25">
      <c r="A132" t="s">
        <v>134</v>
      </c>
      <c r="B132" t="s">
        <v>134</v>
      </c>
      <c r="C132" t="s">
        <v>134</v>
      </c>
      <c r="D132" t="s">
        <v>134</v>
      </c>
    </row>
    <row r="133" spans="1:4" x14ac:dyDescent="0.25">
      <c r="A133" t="s">
        <v>135</v>
      </c>
      <c r="B133" t="s">
        <v>135</v>
      </c>
      <c r="C133" t="s">
        <v>135</v>
      </c>
      <c r="D133" t="s">
        <v>135</v>
      </c>
    </row>
    <row r="134" spans="1:4" x14ac:dyDescent="0.25">
      <c r="A134" t="s">
        <v>136</v>
      </c>
      <c r="B134" t="s">
        <v>136</v>
      </c>
      <c r="C134" t="s">
        <v>136</v>
      </c>
      <c r="D134" t="s">
        <v>136</v>
      </c>
    </row>
    <row r="135" spans="1:4" x14ac:dyDescent="0.25">
      <c r="A135" t="s">
        <v>137</v>
      </c>
      <c r="B135" t="s">
        <v>137</v>
      </c>
      <c r="C135" t="s">
        <v>137</v>
      </c>
      <c r="D135" t="s">
        <v>137</v>
      </c>
    </row>
    <row r="136" spans="1:4" x14ac:dyDescent="0.25">
      <c r="A136" t="s">
        <v>138</v>
      </c>
    </row>
    <row r="137" spans="1:4" x14ac:dyDescent="0.25">
      <c r="A137" t="s">
        <v>139</v>
      </c>
      <c r="B137" t="s">
        <v>139</v>
      </c>
      <c r="C137" t="s">
        <v>139</v>
      </c>
      <c r="D137" t="s">
        <v>139</v>
      </c>
    </row>
    <row r="138" spans="1:4" x14ac:dyDescent="0.25">
      <c r="A138" t="s">
        <v>140</v>
      </c>
      <c r="B138" t="s">
        <v>140</v>
      </c>
      <c r="C138" t="s">
        <v>140</v>
      </c>
      <c r="D138" t="s">
        <v>140</v>
      </c>
    </row>
    <row r="139" spans="1:4" x14ac:dyDescent="0.25">
      <c r="A139" t="s">
        <v>141</v>
      </c>
      <c r="B139" t="s">
        <v>141</v>
      </c>
      <c r="C139" t="s">
        <v>141</v>
      </c>
    </row>
    <row r="140" spans="1:4" x14ac:dyDescent="0.25">
      <c r="A140" t="s">
        <v>142</v>
      </c>
      <c r="B140" t="s">
        <v>142</v>
      </c>
      <c r="C140" t="s">
        <v>142</v>
      </c>
      <c r="D140" t="s">
        <v>142</v>
      </c>
    </row>
    <row r="141" spans="1:4" x14ac:dyDescent="0.25">
      <c r="A141" t="s">
        <v>143</v>
      </c>
      <c r="B141" t="s">
        <v>143</v>
      </c>
      <c r="C141" t="s">
        <v>143</v>
      </c>
      <c r="D141" t="s">
        <v>143</v>
      </c>
    </row>
    <row r="142" spans="1:4" x14ac:dyDescent="0.25">
      <c r="A142" t="s">
        <v>144</v>
      </c>
      <c r="B142" t="s">
        <v>144</v>
      </c>
      <c r="C142" t="s">
        <v>144</v>
      </c>
      <c r="D142" t="s">
        <v>144</v>
      </c>
    </row>
    <row r="143" spans="1:4" x14ac:dyDescent="0.25">
      <c r="A143" t="s">
        <v>145</v>
      </c>
      <c r="B143" t="s">
        <v>145</v>
      </c>
      <c r="C143" t="s">
        <v>145</v>
      </c>
      <c r="D143" t="s">
        <v>145</v>
      </c>
    </row>
    <row r="144" spans="1:4" x14ac:dyDescent="0.25">
      <c r="A144" t="s">
        <v>146</v>
      </c>
      <c r="B144" t="s">
        <v>146</v>
      </c>
      <c r="C144" t="s">
        <v>146</v>
      </c>
      <c r="D144" t="s">
        <v>146</v>
      </c>
    </row>
    <row r="145" spans="1:4" x14ac:dyDescent="0.25">
      <c r="A145" t="s">
        <v>147</v>
      </c>
      <c r="B145" t="s">
        <v>147</v>
      </c>
      <c r="C145" t="s">
        <v>147</v>
      </c>
      <c r="D145" t="s">
        <v>147</v>
      </c>
    </row>
    <row r="146" spans="1:4" x14ac:dyDescent="0.25">
      <c r="A146" t="s">
        <v>148</v>
      </c>
      <c r="B146" t="s">
        <v>148</v>
      </c>
      <c r="C146" t="s">
        <v>148</v>
      </c>
      <c r="D146" t="s">
        <v>148</v>
      </c>
    </row>
    <row r="147" spans="1:4" x14ac:dyDescent="0.25">
      <c r="A147" t="s">
        <v>149</v>
      </c>
      <c r="B147" t="s">
        <v>149</v>
      </c>
      <c r="C147" t="s">
        <v>149</v>
      </c>
      <c r="D147" t="s">
        <v>149</v>
      </c>
    </row>
    <row r="148" spans="1:4" x14ac:dyDescent="0.25">
      <c r="A148" t="s">
        <v>150</v>
      </c>
    </row>
    <row r="149" spans="1:4" x14ac:dyDescent="0.25">
      <c r="A149" t="s">
        <v>151</v>
      </c>
      <c r="B149" t="s">
        <v>151</v>
      </c>
      <c r="C149" t="s">
        <v>151</v>
      </c>
      <c r="D149" t="s">
        <v>151</v>
      </c>
    </row>
    <row r="150" spans="1:4" x14ac:dyDescent="0.25">
      <c r="A150" t="s">
        <v>152</v>
      </c>
      <c r="B150" t="s">
        <v>152</v>
      </c>
      <c r="C150" t="s">
        <v>152</v>
      </c>
      <c r="D150" t="s">
        <v>152</v>
      </c>
    </row>
    <row r="151" spans="1:4" x14ac:dyDescent="0.25">
      <c r="A151" t="s">
        <v>153</v>
      </c>
      <c r="B151" t="s">
        <v>153</v>
      </c>
      <c r="C151" t="s">
        <v>153</v>
      </c>
      <c r="D151" t="s">
        <v>153</v>
      </c>
    </row>
    <row r="152" spans="1:4" x14ac:dyDescent="0.25">
      <c r="A152" t="s">
        <v>154</v>
      </c>
      <c r="B152" t="s">
        <v>154</v>
      </c>
      <c r="C152" t="s">
        <v>154</v>
      </c>
      <c r="D152" t="s">
        <v>154</v>
      </c>
    </row>
    <row r="153" spans="1:4" x14ac:dyDescent="0.25">
      <c r="A153" t="s">
        <v>155</v>
      </c>
      <c r="B153" t="s">
        <v>155</v>
      </c>
      <c r="C153" t="s">
        <v>155</v>
      </c>
      <c r="D153" t="s">
        <v>155</v>
      </c>
    </row>
    <row r="154" spans="1:4" x14ac:dyDescent="0.25">
      <c r="A154" t="s">
        <v>156</v>
      </c>
      <c r="B154" t="s">
        <v>156</v>
      </c>
      <c r="C154" t="s">
        <v>156</v>
      </c>
      <c r="D154" t="s">
        <v>156</v>
      </c>
    </row>
    <row r="155" spans="1:4" x14ac:dyDescent="0.25">
      <c r="A155" t="s">
        <v>157</v>
      </c>
      <c r="B155" t="s">
        <v>157</v>
      </c>
      <c r="C155" t="s">
        <v>157</v>
      </c>
      <c r="D155" t="s">
        <v>157</v>
      </c>
    </row>
    <row r="156" spans="1:4" x14ac:dyDescent="0.25">
      <c r="A156" t="s">
        <v>158</v>
      </c>
      <c r="B156" t="s">
        <v>158</v>
      </c>
      <c r="C156" t="s">
        <v>158</v>
      </c>
      <c r="D156" t="s">
        <v>158</v>
      </c>
    </row>
    <row r="157" spans="1:4" x14ac:dyDescent="0.25">
      <c r="A157" t="s">
        <v>159</v>
      </c>
      <c r="B157" t="s">
        <v>159</v>
      </c>
      <c r="C157" t="s">
        <v>159</v>
      </c>
    </row>
    <row r="158" spans="1:4" x14ac:dyDescent="0.25">
      <c r="A158" t="s">
        <v>160</v>
      </c>
      <c r="B158" t="s">
        <v>160</v>
      </c>
      <c r="C158" t="s">
        <v>160</v>
      </c>
      <c r="D158" t="s">
        <v>160</v>
      </c>
    </row>
    <row r="159" spans="1:4" x14ac:dyDescent="0.25">
      <c r="A159" t="s">
        <v>161</v>
      </c>
      <c r="B159" t="s">
        <v>161</v>
      </c>
      <c r="C159" t="s">
        <v>161</v>
      </c>
      <c r="D159" t="s">
        <v>161</v>
      </c>
    </row>
    <row r="160" spans="1:4" x14ac:dyDescent="0.25">
      <c r="A160" t="s">
        <v>162</v>
      </c>
      <c r="B160" t="s">
        <v>162</v>
      </c>
    </row>
    <row r="161" spans="1:4" x14ac:dyDescent="0.25">
      <c r="A161" t="s">
        <v>163</v>
      </c>
      <c r="B161" t="s">
        <v>163</v>
      </c>
      <c r="C161" t="s">
        <v>163</v>
      </c>
      <c r="D161" t="s">
        <v>163</v>
      </c>
    </row>
    <row r="162" spans="1:4" x14ac:dyDescent="0.25">
      <c r="A162" t="s">
        <v>164</v>
      </c>
      <c r="B162" t="s">
        <v>164</v>
      </c>
      <c r="C162" t="s">
        <v>164</v>
      </c>
      <c r="D162" t="s">
        <v>164</v>
      </c>
    </row>
    <row r="163" spans="1:4" x14ac:dyDescent="0.25">
      <c r="A163" t="s">
        <v>165</v>
      </c>
      <c r="B163" t="s">
        <v>165</v>
      </c>
      <c r="C163" t="s">
        <v>165</v>
      </c>
      <c r="D163" t="s">
        <v>165</v>
      </c>
    </row>
    <row r="164" spans="1:4" x14ac:dyDescent="0.25">
      <c r="A164" t="s">
        <v>166</v>
      </c>
      <c r="B164" t="s">
        <v>166</v>
      </c>
      <c r="C164" t="s">
        <v>166</v>
      </c>
      <c r="D164" t="s">
        <v>166</v>
      </c>
    </row>
    <row r="165" spans="1:4" x14ac:dyDescent="0.25">
      <c r="A165" t="s">
        <v>167</v>
      </c>
      <c r="B165" t="s">
        <v>167</v>
      </c>
      <c r="C165" t="s">
        <v>167</v>
      </c>
      <c r="D165" t="s">
        <v>167</v>
      </c>
    </row>
    <row r="166" spans="1:4" x14ac:dyDescent="0.25">
      <c r="A166" t="s">
        <v>168</v>
      </c>
      <c r="B166" t="s">
        <v>168</v>
      </c>
      <c r="C166" t="s">
        <v>168</v>
      </c>
      <c r="D166" t="s">
        <v>168</v>
      </c>
    </row>
    <row r="167" spans="1:4" x14ac:dyDescent="0.25">
      <c r="A167" t="s">
        <v>169</v>
      </c>
      <c r="B167" t="s">
        <v>169</v>
      </c>
    </row>
    <row r="168" spans="1:4" x14ac:dyDescent="0.25">
      <c r="A168" t="s">
        <v>170</v>
      </c>
      <c r="B168" t="s">
        <v>170</v>
      </c>
      <c r="C168" t="s">
        <v>170</v>
      </c>
      <c r="D168" t="s">
        <v>170</v>
      </c>
    </row>
    <row r="169" spans="1:4" x14ac:dyDescent="0.25">
      <c r="A169" t="s">
        <v>171</v>
      </c>
      <c r="B169" t="s">
        <v>171</v>
      </c>
      <c r="C169" t="s">
        <v>171</v>
      </c>
      <c r="D169" t="s">
        <v>171</v>
      </c>
    </row>
    <row r="170" spans="1:4" x14ac:dyDescent="0.25">
      <c r="A170" t="s">
        <v>172</v>
      </c>
      <c r="B170" t="s">
        <v>172</v>
      </c>
    </row>
    <row r="171" spans="1:4" x14ac:dyDescent="0.25">
      <c r="A171" t="s">
        <v>173</v>
      </c>
      <c r="B171" t="s">
        <v>173</v>
      </c>
      <c r="C171" t="s">
        <v>173</v>
      </c>
    </row>
    <row r="172" spans="1:4" x14ac:dyDescent="0.25">
      <c r="A172" t="s">
        <v>174</v>
      </c>
    </row>
    <row r="173" spans="1:4" x14ac:dyDescent="0.25">
      <c r="A173" t="s">
        <v>175</v>
      </c>
      <c r="B173" t="s">
        <v>175</v>
      </c>
    </row>
    <row r="174" spans="1:4" x14ac:dyDescent="0.25">
      <c r="A174" t="s">
        <v>176</v>
      </c>
      <c r="B174" t="s">
        <v>176</v>
      </c>
      <c r="C174" t="s">
        <v>176</v>
      </c>
      <c r="D174" t="s">
        <v>176</v>
      </c>
    </row>
    <row r="175" spans="1:4" x14ac:dyDescent="0.25">
      <c r="A175" t="s">
        <v>177</v>
      </c>
      <c r="B175" t="s">
        <v>177</v>
      </c>
      <c r="C175" t="s">
        <v>177</v>
      </c>
      <c r="D175" t="s">
        <v>177</v>
      </c>
    </row>
    <row r="176" spans="1:4" x14ac:dyDescent="0.25">
      <c r="A176" t="s">
        <v>178</v>
      </c>
      <c r="B176" t="s">
        <v>178</v>
      </c>
    </row>
    <row r="177" spans="1:4" x14ac:dyDescent="0.25">
      <c r="A177" t="s">
        <v>179</v>
      </c>
      <c r="B177" t="s">
        <v>179</v>
      </c>
      <c r="C177" t="s">
        <v>179</v>
      </c>
      <c r="D177" t="s">
        <v>179</v>
      </c>
    </row>
    <row r="178" spans="1:4" x14ac:dyDescent="0.25">
      <c r="A178" t="s">
        <v>180</v>
      </c>
    </row>
    <row r="179" spans="1:4" x14ac:dyDescent="0.25">
      <c r="A179" t="s">
        <v>181</v>
      </c>
    </row>
    <row r="180" spans="1:4" x14ac:dyDescent="0.25">
      <c r="A180" t="s">
        <v>182</v>
      </c>
      <c r="B180" t="s">
        <v>182</v>
      </c>
      <c r="C180" t="s">
        <v>182</v>
      </c>
      <c r="D180" t="s">
        <v>182</v>
      </c>
    </row>
    <row r="181" spans="1:4" x14ac:dyDescent="0.25">
      <c r="A181" t="s">
        <v>183</v>
      </c>
      <c r="B181" t="s">
        <v>183</v>
      </c>
      <c r="C181" t="s">
        <v>183</v>
      </c>
    </row>
    <row r="182" spans="1:4" x14ac:dyDescent="0.25">
      <c r="A182" t="s">
        <v>184</v>
      </c>
      <c r="B182" t="s">
        <v>184</v>
      </c>
      <c r="C182" t="s">
        <v>184</v>
      </c>
      <c r="D182" t="s">
        <v>184</v>
      </c>
    </row>
    <row r="183" spans="1:4" x14ac:dyDescent="0.25">
      <c r="A183" t="s">
        <v>185</v>
      </c>
      <c r="B183" t="s">
        <v>185</v>
      </c>
    </row>
    <row r="184" spans="1:4" x14ac:dyDescent="0.25">
      <c r="A184" t="s">
        <v>186</v>
      </c>
      <c r="B184" t="s">
        <v>186</v>
      </c>
      <c r="C184" t="s">
        <v>186</v>
      </c>
      <c r="D184" t="s">
        <v>186</v>
      </c>
    </row>
    <row r="185" spans="1:4" x14ac:dyDescent="0.25">
      <c r="A185" t="s">
        <v>187</v>
      </c>
      <c r="B185" t="s">
        <v>187</v>
      </c>
      <c r="C185" t="s">
        <v>187</v>
      </c>
      <c r="D185" t="s">
        <v>187</v>
      </c>
    </row>
    <row r="186" spans="1:4" x14ac:dyDescent="0.25">
      <c r="A186" t="s">
        <v>188</v>
      </c>
      <c r="B186" t="s">
        <v>188</v>
      </c>
    </row>
    <row r="187" spans="1:4" x14ac:dyDescent="0.25">
      <c r="A187" t="s">
        <v>189</v>
      </c>
      <c r="B187" t="s">
        <v>189</v>
      </c>
      <c r="C187" t="s">
        <v>189</v>
      </c>
      <c r="D187" t="s">
        <v>189</v>
      </c>
    </row>
    <row r="188" spans="1:4" x14ac:dyDescent="0.25">
      <c r="A188" t="s">
        <v>190</v>
      </c>
      <c r="B188" t="s">
        <v>190</v>
      </c>
      <c r="C188" t="s">
        <v>190</v>
      </c>
    </row>
    <row r="189" spans="1:4" x14ac:dyDescent="0.25">
      <c r="A189" t="s">
        <v>191</v>
      </c>
      <c r="B189" t="s">
        <v>191</v>
      </c>
      <c r="C189" t="s">
        <v>191</v>
      </c>
    </row>
    <row r="190" spans="1:4" x14ac:dyDescent="0.25">
      <c r="A190" t="s">
        <v>192</v>
      </c>
    </row>
    <row r="191" spans="1:4" x14ac:dyDescent="0.25">
      <c r="A191" t="s">
        <v>193</v>
      </c>
      <c r="B191" t="s">
        <v>193</v>
      </c>
      <c r="C191" t="s">
        <v>193</v>
      </c>
      <c r="D191" t="s">
        <v>193</v>
      </c>
    </row>
    <row r="192" spans="1:4" x14ac:dyDescent="0.25">
      <c r="A192" t="s">
        <v>194</v>
      </c>
      <c r="B192" t="s">
        <v>194</v>
      </c>
      <c r="C192" t="s">
        <v>194</v>
      </c>
      <c r="D192" t="s">
        <v>194</v>
      </c>
    </row>
    <row r="193" spans="1:4" x14ac:dyDescent="0.25">
      <c r="A193" t="s">
        <v>195</v>
      </c>
      <c r="B193" t="s">
        <v>195</v>
      </c>
      <c r="C193" t="s">
        <v>195</v>
      </c>
      <c r="D193" t="s">
        <v>195</v>
      </c>
    </row>
    <row r="194" spans="1:4" x14ac:dyDescent="0.25">
      <c r="A194" t="s">
        <v>196</v>
      </c>
      <c r="B194" t="s">
        <v>196</v>
      </c>
      <c r="C194" t="s">
        <v>196</v>
      </c>
      <c r="D194" t="s">
        <v>196</v>
      </c>
    </row>
    <row r="195" spans="1:4" x14ac:dyDescent="0.25">
      <c r="A195" t="s">
        <v>197</v>
      </c>
      <c r="B195" t="s">
        <v>197</v>
      </c>
      <c r="C195" t="s">
        <v>197</v>
      </c>
      <c r="D195" t="s">
        <v>197</v>
      </c>
    </row>
    <row r="196" spans="1:4" x14ac:dyDescent="0.25">
      <c r="A196" t="s">
        <v>198</v>
      </c>
      <c r="B196" t="s">
        <v>198</v>
      </c>
      <c r="C196" t="s">
        <v>198</v>
      </c>
    </row>
    <row r="197" spans="1:4" x14ac:dyDescent="0.25">
      <c r="A197" t="s">
        <v>199</v>
      </c>
      <c r="B197" t="s">
        <v>199</v>
      </c>
      <c r="C197" t="s">
        <v>199</v>
      </c>
      <c r="D197" t="s">
        <v>199</v>
      </c>
    </row>
    <row r="198" spans="1:4" x14ac:dyDescent="0.25">
      <c r="A198" t="s">
        <v>200</v>
      </c>
      <c r="B198" t="s">
        <v>200</v>
      </c>
      <c r="C198" t="s">
        <v>200</v>
      </c>
      <c r="D198" t="s">
        <v>200</v>
      </c>
    </row>
    <row r="199" spans="1:4" x14ac:dyDescent="0.25">
      <c r="A199" t="s">
        <v>201</v>
      </c>
      <c r="B199" t="s">
        <v>201</v>
      </c>
      <c r="C199" t="s">
        <v>201</v>
      </c>
      <c r="D199" t="s">
        <v>201</v>
      </c>
    </row>
    <row r="200" spans="1:4" x14ac:dyDescent="0.25">
      <c r="A200" t="s">
        <v>202</v>
      </c>
      <c r="B200" t="s">
        <v>202</v>
      </c>
      <c r="C200" t="s">
        <v>202</v>
      </c>
      <c r="D200" t="s">
        <v>202</v>
      </c>
    </row>
    <row r="201" spans="1:4" x14ac:dyDescent="0.25">
      <c r="A201" t="s">
        <v>203</v>
      </c>
      <c r="B201" t="s">
        <v>203</v>
      </c>
      <c r="C201" t="s">
        <v>203</v>
      </c>
      <c r="D201" t="s">
        <v>203</v>
      </c>
    </row>
    <row r="202" spans="1:4" x14ac:dyDescent="0.25">
      <c r="A202" t="s">
        <v>204</v>
      </c>
      <c r="B202" t="s">
        <v>204</v>
      </c>
      <c r="C202" t="s">
        <v>204</v>
      </c>
      <c r="D202" t="s">
        <v>204</v>
      </c>
    </row>
    <row r="203" spans="1:4" x14ac:dyDescent="0.25">
      <c r="A203" t="s">
        <v>205</v>
      </c>
      <c r="B203" t="s">
        <v>205</v>
      </c>
      <c r="C203" t="s">
        <v>205</v>
      </c>
      <c r="D203" t="s">
        <v>205</v>
      </c>
    </row>
    <row r="204" spans="1:4" x14ac:dyDescent="0.25">
      <c r="A204" t="s">
        <v>206</v>
      </c>
      <c r="B204" t="s">
        <v>206</v>
      </c>
      <c r="C204" t="s">
        <v>206</v>
      </c>
      <c r="D204" t="s">
        <v>206</v>
      </c>
    </row>
    <row r="205" spans="1:4" x14ac:dyDescent="0.25">
      <c r="A205" t="s">
        <v>207</v>
      </c>
      <c r="B205" t="s">
        <v>207</v>
      </c>
      <c r="C205" t="s">
        <v>207</v>
      </c>
      <c r="D205" t="s">
        <v>207</v>
      </c>
    </row>
    <row r="206" spans="1:4" x14ac:dyDescent="0.25">
      <c r="A206" t="s">
        <v>208</v>
      </c>
      <c r="B206" t="s">
        <v>208</v>
      </c>
      <c r="C206" t="s">
        <v>208</v>
      </c>
      <c r="D206" t="s">
        <v>208</v>
      </c>
    </row>
    <row r="207" spans="1:4" x14ac:dyDescent="0.25">
      <c r="A207" t="s">
        <v>209</v>
      </c>
      <c r="B207" t="s">
        <v>209</v>
      </c>
      <c r="C207" t="s">
        <v>209</v>
      </c>
      <c r="D207" t="s">
        <v>209</v>
      </c>
    </row>
    <row r="208" spans="1:4" x14ac:dyDescent="0.25">
      <c r="A208" t="s">
        <v>210</v>
      </c>
      <c r="B208" t="s">
        <v>210</v>
      </c>
      <c r="C208" t="s">
        <v>210</v>
      </c>
      <c r="D208" t="s">
        <v>210</v>
      </c>
    </row>
    <row r="209" spans="1:4" x14ac:dyDescent="0.25">
      <c r="A209" t="s">
        <v>211</v>
      </c>
      <c r="B209" t="s">
        <v>211</v>
      </c>
      <c r="C209" t="s">
        <v>211</v>
      </c>
      <c r="D209" t="s">
        <v>211</v>
      </c>
    </row>
    <row r="210" spans="1:4" x14ac:dyDescent="0.25">
      <c r="A210" t="s">
        <v>212</v>
      </c>
      <c r="B210" t="s">
        <v>212</v>
      </c>
      <c r="C210" t="s">
        <v>212</v>
      </c>
      <c r="D210" t="s">
        <v>212</v>
      </c>
    </row>
    <row r="211" spans="1:4" x14ac:dyDescent="0.25">
      <c r="A211" t="s">
        <v>213</v>
      </c>
    </row>
    <row r="212" spans="1:4" x14ac:dyDescent="0.25">
      <c r="A212" t="s">
        <v>214</v>
      </c>
      <c r="B212" t="s">
        <v>214</v>
      </c>
      <c r="C212" t="s">
        <v>214</v>
      </c>
      <c r="D212" t="s">
        <v>214</v>
      </c>
    </row>
    <row r="213" spans="1:4" x14ac:dyDescent="0.25">
      <c r="A213" t="s">
        <v>215</v>
      </c>
      <c r="B213" t="s">
        <v>215</v>
      </c>
      <c r="C213" t="s">
        <v>215</v>
      </c>
    </row>
    <row r="214" spans="1:4" x14ac:dyDescent="0.25">
      <c r="A214" t="s">
        <v>216</v>
      </c>
    </row>
    <row r="215" spans="1:4" x14ac:dyDescent="0.25">
      <c r="A215" t="s">
        <v>217</v>
      </c>
      <c r="B215" t="s">
        <v>217</v>
      </c>
      <c r="C215" t="s">
        <v>217</v>
      </c>
      <c r="D215" t="s">
        <v>217</v>
      </c>
    </row>
    <row r="216" spans="1:4" x14ac:dyDescent="0.25">
      <c r="A216" t="s">
        <v>218</v>
      </c>
      <c r="B216" t="s">
        <v>218</v>
      </c>
      <c r="C216" t="s">
        <v>218</v>
      </c>
      <c r="D216" t="s">
        <v>218</v>
      </c>
    </row>
    <row r="217" spans="1:4" x14ac:dyDescent="0.25">
      <c r="A217" t="s">
        <v>219</v>
      </c>
      <c r="B217" t="s">
        <v>219</v>
      </c>
      <c r="C217" t="s">
        <v>219</v>
      </c>
      <c r="D217" t="s">
        <v>219</v>
      </c>
    </row>
    <row r="218" spans="1:4" x14ac:dyDescent="0.25">
      <c r="A218" t="s">
        <v>220</v>
      </c>
      <c r="B218" t="s">
        <v>220</v>
      </c>
      <c r="C218" t="s">
        <v>220</v>
      </c>
      <c r="D218" t="s">
        <v>220</v>
      </c>
    </row>
    <row r="219" spans="1:4" x14ac:dyDescent="0.25">
      <c r="A219" t="s">
        <v>221</v>
      </c>
      <c r="B219" t="s">
        <v>221</v>
      </c>
      <c r="C219" t="s">
        <v>221</v>
      </c>
      <c r="D219" t="s">
        <v>221</v>
      </c>
    </row>
    <row r="220" spans="1:4" x14ac:dyDescent="0.25">
      <c r="A220" t="s">
        <v>222</v>
      </c>
      <c r="B220" t="s">
        <v>222</v>
      </c>
      <c r="C220" t="s">
        <v>222</v>
      </c>
      <c r="D220" t="s">
        <v>222</v>
      </c>
    </row>
    <row r="221" spans="1:4" x14ac:dyDescent="0.25">
      <c r="A221" t="s">
        <v>223</v>
      </c>
      <c r="B221" t="s">
        <v>223</v>
      </c>
      <c r="C221" t="s">
        <v>223</v>
      </c>
      <c r="D221" t="s">
        <v>223</v>
      </c>
    </row>
    <row r="222" spans="1:4" x14ac:dyDescent="0.25">
      <c r="A222" t="s">
        <v>224</v>
      </c>
      <c r="B222" t="s">
        <v>224</v>
      </c>
      <c r="C222" t="s">
        <v>224</v>
      </c>
      <c r="D222" t="s">
        <v>224</v>
      </c>
    </row>
    <row r="223" spans="1:4" x14ac:dyDescent="0.25">
      <c r="A223" t="s">
        <v>225</v>
      </c>
    </row>
    <row r="224" spans="1:4" x14ac:dyDescent="0.25">
      <c r="A224" t="s">
        <v>226</v>
      </c>
    </row>
    <row r="225" spans="1:4" x14ac:dyDescent="0.25">
      <c r="A225" t="s">
        <v>227</v>
      </c>
      <c r="B225" t="s">
        <v>227</v>
      </c>
      <c r="C225" t="s">
        <v>227</v>
      </c>
      <c r="D225" t="s">
        <v>227</v>
      </c>
    </row>
    <row r="226" spans="1:4" x14ac:dyDescent="0.25">
      <c r="A226" t="s">
        <v>228</v>
      </c>
    </row>
    <row r="227" spans="1:4" x14ac:dyDescent="0.25">
      <c r="A227" t="s">
        <v>229</v>
      </c>
    </row>
    <row r="228" spans="1:4" x14ac:dyDescent="0.25">
      <c r="A228" t="s">
        <v>230</v>
      </c>
      <c r="B228" t="s">
        <v>230</v>
      </c>
      <c r="C228" t="s">
        <v>230</v>
      </c>
      <c r="D228" t="s">
        <v>230</v>
      </c>
    </row>
    <row r="229" spans="1:4" x14ac:dyDescent="0.25">
      <c r="A229" t="s">
        <v>231</v>
      </c>
    </row>
    <row r="230" spans="1:4" x14ac:dyDescent="0.25">
      <c r="A230" t="s">
        <v>232</v>
      </c>
    </row>
    <row r="231" spans="1:4" x14ac:dyDescent="0.25">
      <c r="A231" t="s">
        <v>233</v>
      </c>
      <c r="B231" t="s">
        <v>233</v>
      </c>
      <c r="C231" t="s">
        <v>233</v>
      </c>
      <c r="D231" t="s">
        <v>233</v>
      </c>
    </row>
    <row r="232" spans="1:4" x14ac:dyDescent="0.25">
      <c r="A232" t="s">
        <v>234</v>
      </c>
      <c r="B232" t="s">
        <v>234</v>
      </c>
      <c r="C232" t="s">
        <v>234</v>
      </c>
      <c r="D232" t="s">
        <v>234</v>
      </c>
    </row>
    <row r="233" spans="1:4" x14ac:dyDescent="0.25">
      <c r="A233" t="s">
        <v>235</v>
      </c>
      <c r="B233" t="s">
        <v>235</v>
      </c>
      <c r="C233" t="s">
        <v>235</v>
      </c>
      <c r="D233" t="s">
        <v>235</v>
      </c>
    </row>
    <row r="234" spans="1:4" x14ac:dyDescent="0.25">
      <c r="A234" t="s">
        <v>236</v>
      </c>
      <c r="B234" t="s">
        <v>236</v>
      </c>
      <c r="C234" t="s">
        <v>236</v>
      </c>
      <c r="D234" t="s">
        <v>236</v>
      </c>
    </row>
    <row r="235" spans="1:4" x14ac:dyDescent="0.25">
      <c r="A235" t="s">
        <v>237</v>
      </c>
    </row>
    <row r="236" spans="1:4" x14ac:dyDescent="0.25">
      <c r="A236" t="s">
        <v>238</v>
      </c>
      <c r="B236" t="s">
        <v>238</v>
      </c>
    </row>
    <row r="237" spans="1:4" x14ac:dyDescent="0.25">
      <c r="A237" t="s">
        <v>239</v>
      </c>
      <c r="B237" t="s">
        <v>239</v>
      </c>
      <c r="C237" t="s">
        <v>239</v>
      </c>
    </row>
    <row r="238" spans="1:4" x14ac:dyDescent="0.25">
      <c r="A238" t="s">
        <v>240</v>
      </c>
      <c r="B238" t="s">
        <v>240</v>
      </c>
      <c r="C238" t="s">
        <v>240</v>
      </c>
      <c r="D238" t="s">
        <v>240</v>
      </c>
    </row>
    <row r="239" spans="1:4" x14ac:dyDescent="0.25">
      <c r="A239" t="s">
        <v>241</v>
      </c>
      <c r="B239" t="s">
        <v>241</v>
      </c>
      <c r="C239" t="s">
        <v>241</v>
      </c>
    </row>
    <row r="240" spans="1:4" x14ac:dyDescent="0.25">
      <c r="A240" t="s">
        <v>242</v>
      </c>
      <c r="B240" t="s">
        <v>242</v>
      </c>
      <c r="C240" t="s">
        <v>242</v>
      </c>
      <c r="D240" t="s">
        <v>242</v>
      </c>
    </row>
    <row r="241" spans="1:4" x14ac:dyDescent="0.25">
      <c r="A241" t="s">
        <v>243</v>
      </c>
      <c r="B241" t="s">
        <v>243</v>
      </c>
    </row>
    <row r="242" spans="1:4" x14ac:dyDescent="0.25">
      <c r="A242" t="s">
        <v>244</v>
      </c>
      <c r="B242" t="s">
        <v>244</v>
      </c>
      <c r="C242" t="s">
        <v>244</v>
      </c>
      <c r="D242" t="s">
        <v>244</v>
      </c>
    </row>
    <row r="243" spans="1:4" x14ac:dyDescent="0.25">
      <c r="A243" t="s">
        <v>245</v>
      </c>
      <c r="B243" t="s">
        <v>245</v>
      </c>
    </row>
    <row r="244" spans="1:4" x14ac:dyDescent="0.25">
      <c r="A244" t="s">
        <v>246</v>
      </c>
      <c r="B244" t="s">
        <v>246</v>
      </c>
      <c r="C244" t="s">
        <v>246</v>
      </c>
      <c r="D244" t="s">
        <v>246</v>
      </c>
    </row>
    <row r="245" spans="1:4" x14ac:dyDescent="0.25">
      <c r="A245" t="s">
        <v>247</v>
      </c>
    </row>
    <row r="246" spans="1:4" x14ac:dyDescent="0.25">
      <c r="A246" t="s">
        <v>248</v>
      </c>
    </row>
    <row r="247" spans="1:4" x14ac:dyDescent="0.25">
      <c r="A247" t="s">
        <v>249</v>
      </c>
      <c r="B247" t="s">
        <v>249</v>
      </c>
      <c r="C247" t="s">
        <v>249</v>
      </c>
      <c r="D247" t="s">
        <v>249</v>
      </c>
    </row>
    <row r="248" spans="1:4" x14ac:dyDescent="0.25">
      <c r="A248" t="s">
        <v>250</v>
      </c>
    </row>
    <row r="249" spans="1:4" x14ac:dyDescent="0.25">
      <c r="A249" t="s">
        <v>251</v>
      </c>
      <c r="B249" t="s">
        <v>251</v>
      </c>
      <c r="C249" t="s">
        <v>251</v>
      </c>
      <c r="D249" t="s">
        <v>251</v>
      </c>
    </row>
    <row r="250" spans="1:4" x14ac:dyDescent="0.25">
      <c r="A250" t="s">
        <v>252</v>
      </c>
      <c r="B250" t="s">
        <v>252</v>
      </c>
      <c r="C250" t="s">
        <v>252</v>
      </c>
      <c r="D250" t="s">
        <v>252</v>
      </c>
    </row>
    <row r="251" spans="1:4" x14ac:dyDescent="0.25">
      <c r="A251" t="s">
        <v>253</v>
      </c>
      <c r="B251" t="s">
        <v>253</v>
      </c>
      <c r="C251" t="s">
        <v>253</v>
      </c>
    </row>
    <row r="252" spans="1:4" x14ac:dyDescent="0.25">
      <c r="A252" t="s">
        <v>254</v>
      </c>
      <c r="B252" t="s">
        <v>254</v>
      </c>
      <c r="C252" t="s">
        <v>254</v>
      </c>
      <c r="D252" t="s">
        <v>254</v>
      </c>
    </row>
    <row r="253" spans="1:4" x14ac:dyDescent="0.25">
      <c r="A253" t="s">
        <v>255</v>
      </c>
    </row>
    <row r="254" spans="1:4" x14ac:dyDescent="0.25">
      <c r="A254" t="s">
        <v>256</v>
      </c>
      <c r="B254" t="s">
        <v>256</v>
      </c>
      <c r="C254" t="s">
        <v>256</v>
      </c>
      <c r="D254" t="s">
        <v>256</v>
      </c>
    </row>
    <row r="255" spans="1:4" x14ac:dyDescent="0.25">
      <c r="A255" t="s">
        <v>257</v>
      </c>
      <c r="B255" t="s">
        <v>257</v>
      </c>
      <c r="C255" t="s">
        <v>257</v>
      </c>
    </row>
    <row r="256" spans="1:4" x14ac:dyDescent="0.25">
      <c r="A256" t="s">
        <v>258</v>
      </c>
      <c r="B256" t="s">
        <v>258</v>
      </c>
      <c r="C256" t="s">
        <v>258</v>
      </c>
      <c r="D256" t="s">
        <v>258</v>
      </c>
    </row>
    <row r="257" spans="1:4" x14ac:dyDescent="0.25">
      <c r="A257" t="s">
        <v>259</v>
      </c>
      <c r="B257" t="s">
        <v>259</v>
      </c>
      <c r="C257" t="s">
        <v>259</v>
      </c>
      <c r="D257" t="s">
        <v>259</v>
      </c>
    </row>
    <row r="258" spans="1:4" x14ac:dyDescent="0.25">
      <c r="A258" t="s">
        <v>260</v>
      </c>
      <c r="B258" t="s">
        <v>260</v>
      </c>
      <c r="C258" t="s">
        <v>260</v>
      </c>
      <c r="D258" t="s">
        <v>260</v>
      </c>
    </row>
    <row r="259" spans="1:4" x14ac:dyDescent="0.25">
      <c r="A259" t="s">
        <v>261</v>
      </c>
      <c r="B259" t="s">
        <v>261</v>
      </c>
      <c r="C259" t="s">
        <v>261</v>
      </c>
      <c r="D259" t="s">
        <v>261</v>
      </c>
    </row>
    <row r="260" spans="1:4" x14ac:dyDescent="0.25">
      <c r="A260" t="s">
        <v>262</v>
      </c>
      <c r="B260" t="s">
        <v>262</v>
      </c>
      <c r="C260" t="s">
        <v>262</v>
      </c>
      <c r="D260" t="s">
        <v>262</v>
      </c>
    </row>
    <row r="261" spans="1:4" x14ac:dyDescent="0.25">
      <c r="A261" t="s">
        <v>263</v>
      </c>
      <c r="B261" t="s">
        <v>263</v>
      </c>
      <c r="C261" t="s">
        <v>263</v>
      </c>
      <c r="D261" t="s">
        <v>263</v>
      </c>
    </row>
    <row r="262" spans="1:4" x14ac:dyDescent="0.25">
      <c r="A262" t="s">
        <v>264</v>
      </c>
      <c r="B262" t="s">
        <v>264</v>
      </c>
      <c r="C262" t="s">
        <v>264</v>
      </c>
      <c r="D262" t="s">
        <v>264</v>
      </c>
    </row>
    <row r="263" spans="1:4" x14ac:dyDescent="0.25">
      <c r="A263" t="s">
        <v>265</v>
      </c>
    </row>
    <row r="264" spans="1:4" x14ac:dyDescent="0.25">
      <c r="A264" t="s">
        <v>266</v>
      </c>
    </row>
    <row r="265" spans="1:4" x14ac:dyDescent="0.25">
      <c r="A265" t="s">
        <v>267</v>
      </c>
      <c r="B265" t="s">
        <v>267</v>
      </c>
      <c r="C265" t="s">
        <v>267</v>
      </c>
      <c r="D265" t="s">
        <v>267</v>
      </c>
    </row>
    <row r="266" spans="1:4" x14ac:dyDescent="0.25">
      <c r="A266" t="s">
        <v>268</v>
      </c>
      <c r="B266" t="s">
        <v>268</v>
      </c>
      <c r="C266" t="s">
        <v>268</v>
      </c>
      <c r="D266" t="s">
        <v>268</v>
      </c>
    </row>
    <row r="267" spans="1:4" x14ac:dyDescent="0.25">
      <c r="A267" t="s">
        <v>269</v>
      </c>
      <c r="B267" t="s">
        <v>269</v>
      </c>
      <c r="C267" t="s">
        <v>269</v>
      </c>
      <c r="D267" t="s">
        <v>269</v>
      </c>
    </row>
    <row r="268" spans="1:4" x14ac:dyDescent="0.25">
      <c r="A268" t="s">
        <v>270</v>
      </c>
      <c r="B268" t="s">
        <v>270</v>
      </c>
      <c r="C268" t="s">
        <v>270</v>
      </c>
    </row>
    <row r="269" spans="1:4" x14ac:dyDescent="0.25">
      <c r="A269" t="s">
        <v>271</v>
      </c>
      <c r="B269" t="s">
        <v>271</v>
      </c>
    </row>
    <row r="270" spans="1:4" x14ac:dyDescent="0.25">
      <c r="A270" t="s">
        <v>272</v>
      </c>
      <c r="B270" t="s">
        <v>272</v>
      </c>
      <c r="C270" t="s">
        <v>272</v>
      </c>
    </row>
    <row r="271" spans="1:4" x14ac:dyDescent="0.25">
      <c r="A271" t="s">
        <v>273</v>
      </c>
      <c r="B271" t="s">
        <v>273</v>
      </c>
      <c r="C271" t="s">
        <v>273</v>
      </c>
      <c r="D271" t="s">
        <v>273</v>
      </c>
    </row>
    <row r="272" spans="1:4" x14ac:dyDescent="0.25">
      <c r="A272" t="s">
        <v>274</v>
      </c>
      <c r="B272" t="s">
        <v>274</v>
      </c>
    </row>
    <row r="273" spans="1:4" x14ac:dyDescent="0.25">
      <c r="A273" t="s">
        <v>275</v>
      </c>
    </row>
    <row r="274" spans="1:4" x14ac:dyDescent="0.25">
      <c r="A274" t="s">
        <v>276</v>
      </c>
      <c r="B274" t="s">
        <v>276</v>
      </c>
      <c r="C274" t="s">
        <v>276</v>
      </c>
      <c r="D274" t="s">
        <v>276</v>
      </c>
    </row>
    <row r="275" spans="1:4" x14ac:dyDescent="0.25">
      <c r="A275" t="s">
        <v>277</v>
      </c>
      <c r="B275" t="s">
        <v>277</v>
      </c>
      <c r="C275" t="s">
        <v>277</v>
      </c>
      <c r="D275" t="s">
        <v>277</v>
      </c>
    </row>
    <row r="276" spans="1:4" x14ac:dyDescent="0.25">
      <c r="A276" t="s">
        <v>278</v>
      </c>
      <c r="B276" t="s">
        <v>278</v>
      </c>
      <c r="C276" t="s">
        <v>278</v>
      </c>
    </row>
    <row r="277" spans="1:4" x14ac:dyDescent="0.25">
      <c r="A277" t="s">
        <v>279</v>
      </c>
    </row>
    <row r="278" spans="1:4" x14ac:dyDescent="0.25">
      <c r="A278" t="s">
        <v>280</v>
      </c>
      <c r="B278" t="s">
        <v>280</v>
      </c>
      <c r="C278" t="s">
        <v>280</v>
      </c>
      <c r="D278" t="s">
        <v>280</v>
      </c>
    </row>
    <row r="279" spans="1:4" x14ac:dyDescent="0.25">
      <c r="A279" t="s">
        <v>281</v>
      </c>
      <c r="B279" t="s">
        <v>281</v>
      </c>
      <c r="C279" t="s">
        <v>281</v>
      </c>
      <c r="D279" t="s">
        <v>281</v>
      </c>
    </row>
    <row r="280" spans="1:4" x14ac:dyDescent="0.25">
      <c r="A280" t="s">
        <v>282</v>
      </c>
      <c r="B280" t="s">
        <v>282</v>
      </c>
      <c r="C280" t="s">
        <v>282</v>
      </c>
      <c r="D280" t="s">
        <v>282</v>
      </c>
    </row>
    <row r="281" spans="1:4" x14ac:dyDescent="0.25">
      <c r="A281" t="s">
        <v>283</v>
      </c>
      <c r="B281" t="s">
        <v>283</v>
      </c>
      <c r="C281" t="s">
        <v>283</v>
      </c>
      <c r="D281" t="s">
        <v>283</v>
      </c>
    </row>
    <row r="282" spans="1:4" x14ac:dyDescent="0.25">
      <c r="A282" t="s">
        <v>284</v>
      </c>
      <c r="B282" t="s">
        <v>284</v>
      </c>
    </row>
    <row r="283" spans="1:4" x14ac:dyDescent="0.25">
      <c r="A283" t="s">
        <v>285</v>
      </c>
      <c r="B283" t="s">
        <v>285</v>
      </c>
    </row>
    <row r="284" spans="1:4" x14ac:dyDescent="0.25">
      <c r="A284" t="s">
        <v>286</v>
      </c>
    </row>
    <row r="285" spans="1:4" x14ac:dyDescent="0.25">
      <c r="A285" t="s">
        <v>287</v>
      </c>
      <c r="B285" t="s">
        <v>287</v>
      </c>
      <c r="C285" t="s">
        <v>287</v>
      </c>
      <c r="D285" t="s">
        <v>287</v>
      </c>
    </row>
    <row r="286" spans="1:4" x14ac:dyDescent="0.25">
      <c r="A286" t="s">
        <v>288</v>
      </c>
      <c r="B286" t="s">
        <v>288</v>
      </c>
      <c r="C286" t="s">
        <v>288</v>
      </c>
    </row>
    <row r="287" spans="1:4" x14ac:dyDescent="0.25">
      <c r="A287" t="s">
        <v>289</v>
      </c>
      <c r="B287" t="s">
        <v>289</v>
      </c>
    </row>
    <row r="288" spans="1:4" x14ac:dyDescent="0.25">
      <c r="A288" t="s">
        <v>290</v>
      </c>
    </row>
    <row r="289" spans="1:4" x14ac:dyDescent="0.25">
      <c r="A289" t="s">
        <v>291</v>
      </c>
      <c r="B289" t="s">
        <v>291</v>
      </c>
    </row>
    <row r="290" spans="1:4" x14ac:dyDescent="0.25">
      <c r="A290" t="s">
        <v>292</v>
      </c>
    </row>
    <row r="291" spans="1:4" x14ac:dyDescent="0.25">
      <c r="A291" t="s">
        <v>293</v>
      </c>
    </row>
    <row r="292" spans="1:4" x14ac:dyDescent="0.25">
      <c r="A292" t="s">
        <v>294</v>
      </c>
      <c r="B292" t="s">
        <v>294</v>
      </c>
      <c r="C292" t="s">
        <v>294</v>
      </c>
      <c r="D292" t="s">
        <v>294</v>
      </c>
    </row>
    <row r="293" spans="1:4" x14ac:dyDescent="0.25">
      <c r="A293" t="s">
        <v>295</v>
      </c>
      <c r="B293" t="s">
        <v>295</v>
      </c>
      <c r="C293" t="s">
        <v>295</v>
      </c>
      <c r="D293" t="s">
        <v>295</v>
      </c>
    </row>
    <row r="294" spans="1:4" x14ac:dyDescent="0.25">
      <c r="A294" t="s">
        <v>296</v>
      </c>
    </row>
    <row r="295" spans="1:4" x14ac:dyDescent="0.25">
      <c r="A295" t="s">
        <v>297</v>
      </c>
      <c r="B295" t="s">
        <v>297</v>
      </c>
      <c r="C295" t="s">
        <v>297</v>
      </c>
      <c r="D295" t="s">
        <v>297</v>
      </c>
    </row>
    <row r="296" spans="1:4" x14ac:dyDescent="0.25">
      <c r="A296" t="s">
        <v>298</v>
      </c>
      <c r="B296" t="s">
        <v>298</v>
      </c>
      <c r="C296" t="s">
        <v>298</v>
      </c>
      <c r="D296" t="s">
        <v>298</v>
      </c>
    </row>
    <row r="297" spans="1:4" x14ac:dyDescent="0.25">
      <c r="A297" t="s">
        <v>299</v>
      </c>
      <c r="B297" t="s">
        <v>299</v>
      </c>
      <c r="C297" t="s">
        <v>299</v>
      </c>
      <c r="D297" t="s">
        <v>299</v>
      </c>
    </row>
    <row r="298" spans="1:4" x14ac:dyDescent="0.25">
      <c r="A298" t="s">
        <v>300</v>
      </c>
      <c r="B298" t="s">
        <v>300</v>
      </c>
      <c r="C298" t="s">
        <v>300</v>
      </c>
      <c r="D298" t="s">
        <v>300</v>
      </c>
    </row>
    <row r="299" spans="1:4" x14ac:dyDescent="0.25">
      <c r="A299" t="s">
        <v>301</v>
      </c>
      <c r="B299" t="s">
        <v>301</v>
      </c>
    </row>
    <row r="300" spans="1:4" x14ac:dyDescent="0.25">
      <c r="A300" t="s">
        <v>302</v>
      </c>
      <c r="B300" t="s">
        <v>302</v>
      </c>
      <c r="C300" t="s">
        <v>302</v>
      </c>
      <c r="D300" t="s">
        <v>302</v>
      </c>
    </row>
    <row r="301" spans="1:4" x14ac:dyDescent="0.25">
      <c r="A301" t="s">
        <v>303</v>
      </c>
    </row>
    <row r="302" spans="1:4" x14ac:dyDescent="0.25">
      <c r="A302" t="s">
        <v>304</v>
      </c>
    </row>
    <row r="303" spans="1:4" x14ac:dyDescent="0.25">
      <c r="A303" t="s">
        <v>305</v>
      </c>
      <c r="B303" t="s">
        <v>305</v>
      </c>
      <c r="C303" t="s">
        <v>305</v>
      </c>
      <c r="D303" t="s">
        <v>305</v>
      </c>
    </row>
    <row r="304" spans="1:4" x14ac:dyDescent="0.25">
      <c r="A304" t="s">
        <v>306</v>
      </c>
      <c r="B304" t="s">
        <v>306</v>
      </c>
      <c r="C304" t="s">
        <v>306</v>
      </c>
      <c r="D304" t="s">
        <v>306</v>
      </c>
    </row>
    <row r="305" spans="1:4" x14ac:dyDescent="0.25">
      <c r="A305" t="s">
        <v>307</v>
      </c>
      <c r="B305" t="s">
        <v>307</v>
      </c>
      <c r="C305" t="s">
        <v>307</v>
      </c>
      <c r="D305" t="s">
        <v>307</v>
      </c>
    </row>
    <row r="306" spans="1:4" x14ac:dyDescent="0.25">
      <c r="A306" t="s">
        <v>308</v>
      </c>
    </row>
    <row r="307" spans="1:4" x14ac:dyDescent="0.25">
      <c r="A307" t="s">
        <v>309</v>
      </c>
      <c r="B307" t="s">
        <v>309</v>
      </c>
      <c r="C307" t="s">
        <v>309</v>
      </c>
      <c r="D307" t="s">
        <v>309</v>
      </c>
    </row>
    <row r="308" spans="1:4" x14ac:dyDescent="0.25">
      <c r="A308" t="s">
        <v>310</v>
      </c>
      <c r="B308" t="s">
        <v>310</v>
      </c>
      <c r="C308" t="s">
        <v>310</v>
      </c>
      <c r="D308" t="s">
        <v>310</v>
      </c>
    </row>
    <row r="309" spans="1:4" x14ac:dyDescent="0.25">
      <c r="A309" t="s">
        <v>311</v>
      </c>
      <c r="B309" t="s">
        <v>311</v>
      </c>
      <c r="C309" t="s">
        <v>311</v>
      </c>
      <c r="D309" t="s">
        <v>311</v>
      </c>
    </row>
    <row r="310" spans="1:4" x14ac:dyDescent="0.25">
      <c r="A310" t="s">
        <v>312</v>
      </c>
    </row>
    <row r="311" spans="1:4" x14ac:dyDescent="0.25">
      <c r="A311" t="s">
        <v>313</v>
      </c>
      <c r="B311" t="s">
        <v>313</v>
      </c>
      <c r="C311" t="s">
        <v>313</v>
      </c>
      <c r="D311" t="s">
        <v>313</v>
      </c>
    </row>
    <row r="312" spans="1:4" x14ac:dyDescent="0.25">
      <c r="A312" t="s">
        <v>314</v>
      </c>
      <c r="B312" t="s">
        <v>314</v>
      </c>
      <c r="C312" t="s">
        <v>314</v>
      </c>
      <c r="D312" t="s">
        <v>314</v>
      </c>
    </row>
    <row r="313" spans="1:4" x14ac:dyDescent="0.25">
      <c r="A313" t="s">
        <v>315</v>
      </c>
      <c r="B313" t="s">
        <v>315</v>
      </c>
      <c r="C313" t="s">
        <v>315</v>
      </c>
      <c r="D313" t="s">
        <v>315</v>
      </c>
    </row>
    <row r="314" spans="1:4" x14ac:dyDescent="0.25">
      <c r="A314" t="s">
        <v>316</v>
      </c>
      <c r="B314" t="s">
        <v>316</v>
      </c>
      <c r="C314" t="s">
        <v>316</v>
      </c>
      <c r="D314" t="s">
        <v>316</v>
      </c>
    </row>
    <row r="315" spans="1:4" x14ac:dyDescent="0.25">
      <c r="A315" t="s">
        <v>317</v>
      </c>
      <c r="B315" t="s">
        <v>317</v>
      </c>
      <c r="C315" t="s">
        <v>317</v>
      </c>
      <c r="D315" t="s">
        <v>317</v>
      </c>
    </row>
    <row r="316" spans="1:4" x14ac:dyDescent="0.25">
      <c r="A316" t="s">
        <v>318</v>
      </c>
      <c r="B316" t="s">
        <v>318</v>
      </c>
      <c r="C316" t="s">
        <v>318</v>
      </c>
      <c r="D316" t="s">
        <v>318</v>
      </c>
    </row>
    <row r="317" spans="1:4" x14ac:dyDescent="0.25">
      <c r="A317" t="s">
        <v>319</v>
      </c>
      <c r="B317" t="s">
        <v>319</v>
      </c>
    </row>
    <row r="318" spans="1:4" x14ac:dyDescent="0.25">
      <c r="A318" t="s">
        <v>320</v>
      </c>
      <c r="B318" t="s">
        <v>320</v>
      </c>
      <c r="C318" t="s">
        <v>320</v>
      </c>
      <c r="D318" t="s">
        <v>320</v>
      </c>
    </row>
    <row r="319" spans="1:4" x14ac:dyDescent="0.25">
      <c r="A319" t="s">
        <v>321</v>
      </c>
    </row>
    <row r="320" spans="1:4" x14ac:dyDescent="0.25">
      <c r="A320" t="s">
        <v>322</v>
      </c>
      <c r="B320" t="s">
        <v>322</v>
      </c>
      <c r="C320" t="s">
        <v>322</v>
      </c>
      <c r="D320" t="s">
        <v>322</v>
      </c>
    </row>
    <row r="321" spans="1:4" x14ac:dyDescent="0.25">
      <c r="A321" t="s">
        <v>323</v>
      </c>
      <c r="B321" t="s">
        <v>323</v>
      </c>
      <c r="C321" t="s">
        <v>323</v>
      </c>
      <c r="D321" t="s">
        <v>323</v>
      </c>
    </row>
    <row r="322" spans="1:4" x14ac:dyDescent="0.25">
      <c r="A322" t="s">
        <v>324</v>
      </c>
    </row>
    <row r="323" spans="1:4" x14ac:dyDescent="0.25">
      <c r="A323" t="s">
        <v>325</v>
      </c>
      <c r="B323" t="s">
        <v>325</v>
      </c>
      <c r="C323" t="s">
        <v>325</v>
      </c>
      <c r="D323" t="s">
        <v>325</v>
      </c>
    </row>
    <row r="324" spans="1:4" x14ac:dyDescent="0.25">
      <c r="A324" t="s">
        <v>326</v>
      </c>
      <c r="B324" t="s">
        <v>326</v>
      </c>
      <c r="C324" t="s">
        <v>326</v>
      </c>
      <c r="D324" t="s">
        <v>326</v>
      </c>
    </row>
    <row r="325" spans="1:4" x14ac:dyDescent="0.25">
      <c r="A325" t="s">
        <v>327</v>
      </c>
      <c r="B325" t="s">
        <v>327</v>
      </c>
      <c r="C325" t="s">
        <v>327</v>
      </c>
      <c r="D325" t="s">
        <v>327</v>
      </c>
    </row>
    <row r="326" spans="1:4" x14ac:dyDescent="0.25">
      <c r="A326" t="s">
        <v>328</v>
      </c>
    </row>
    <row r="327" spans="1:4" x14ac:dyDescent="0.25">
      <c r="A327" t="s">
        <v>329</v>
      </c>
      <c r="B327" t="s">
        <v>329</v>
      </c>
      <c r="C327" t="s">
        <v>329</v>
      </c>
    </row>
    <row r="328" spans="1:4" x14ac:dyDescent="0.25">
      <c r="A328" t="s">
        <v>330</v>
      </c>
      <c r="B328" t="s">
        <v>330</v>
      </c>
      <c r="C328" t="s">
        <v>330</v>
      </c>
    </row>
    <row r="329" spans="1:4" x14ac:dyDescent="0.25">
      <c r="A329" t="s">
        <v>331</v>
      </c>
      <c r="B329" t="s">
        <v>331</v>
      </c>
      <c r="C329" t="s">
        <v>331</v>
      </c>
    </row>
    <row r="330" spans="1:4" x14ac:dyDescent="0.25">
      <c r="A330" t="s">
        <v>332</v>
      </c>
      <c r="B330" t="s">
        <v>332</v>
      </c>
      <c r="C330" t="s">
        <v>332</v>
      </c>
      <c r="D330" t="s">
        <v>332</v>
      </c>
    </row>
    <row r="331" spans="1:4" x14ac:dyDescent="0.25">
      <c r="A331" t="s">
        <v>333</v>
      </c>
      <c r="B331" t="s">
        <v>333</v>
      </c>
      <c r="C331" t="s">
        <v>333</v>
      </c>
      <c r="D331" t="s">
        <v>333</v>
      </c>
    </row>
    <row r="332" spans="1:4" x14ac:dyDescent="0.25">
      <c r="A332" t="s">
        <v>334</v>
      </c>
      <c r="B332" t="s">
        <v>334</v>
      </c>
      <c r="C332" t="s">
        <v>334</v>
      </c>
      <c r="D332" t="s">
        <v>334</v>
      </c>
    </row>
    <row r="333" spans="1:4" x14ac:dyDescent="0.25">
      <c r="A333" t="s">
        <v>335</v>
      </c>
    </row>
    <row r="334" spans="1:4" x14ac:dyDescent="0.25">
      <c r="A334" t="s">
        <v>336</v>
      </c>
      <c r="B334" t="s">
        <v>336</v>
      </c>
    </row>
    <row r="335" spans="1:4" x14ac:dyDescent="0.25">
      <c r="A335" t="s">
        <v>337</v>
      </c>
    </row>
    <row r="336" spans="1:4" x14ac:dyDescent="0.25">
      <c r="A336" t="s">
        <v>338</v>
      </c>
      <c r="B336" t="s">
        <v>338</v>
      </c>
      <c r="C336" t="s">
        <v>338</v>
      </c>
      <c r="D336" t="s">
        <v>338</v>
      </c>
    </row>
    <row r="337" spans="1:4" x14ac:dyDescent="0.25">
      <c r="A337" t="s">
        <v>339</v>
      </c>
    </row>
    <row r="338" spans="1:4" x14ac:dyDescent="0.25">
      <c r="A338" t="s">
        <v>340</v>
      </c>
      <c r="B338" t="s">
        <v>340</v>
      </c>
    </row>
    <row r="339" spans="1:4" x14ac:dyDescent="0.25">
      <c r="A339" t="s">
        <v>341</v>
      </c>
    </row>
    <row r="340" spans="1:4" x14ac:dyDescent="0.25">
      <c r="A340" t="s">
        <v>342</v>
      </c>
      <c r="B340" t="s">
        <v>342</v>
      </c>
      <c r="C340" t="s">
        <v>342</v>
      </c>
      <c r="D340" t="s">
        <v>342</v>
      </c>
    </row>
    <row r="341" spans="1:4" x14ac:dyDescent="0.25">
      <c r="A341" t="s">
        <v>343</v>
      </c>
      <c r="B341" t="s">
        <v>343</v>
      </c>
      <c r="C341" t="s">
        <v>343</v>
      </c>
      <c r="D341" t="s">
        <v>343</v>
      </c>
    </row>
    <row r="342" spans="1:4" x14ac:dyDescent="0.25">
      <c r="A342" t="s">
        <v>344</v>
      </c>
      <c r="B342" t="s">
        <v>344</v>
      </c>
      <c r="C342" t="s">
        <v>344</v>
      </c>
      <c r="D342" t="s">
        <v>344</v>
      </c>
    </row>
    <row r="343" spans="1:4" x14ac:dyDescent="0.25">
      <c r="A343" t="s">
        <v>345</v>
      </c>
      <c r="B343" t="s">
        <v>345</v>
      </c>
      <c r="C343" t="s">
        <v>345</v>
      </c>
    </row>
    <row r="344" spans="1:4" x14ac:dyDescent="0.25">
      <c r="A344" t="s">
        <v>346</v>
      </c>
      <c r="B344" t="s">
        <v>346</v>
      </c>
      <c r="C344" t="s">
        <v>346</v>
      </c>
      <c r="D344" t="s">
        <v>346</v>
      </c>
    </row>
    <row r="345" spans="1:4" x14ac:dyDescent="0.25">
      <c r="A345" t="s">
        <v>347</v>
      </c>
    </row>
    <row r="346" spans="1:4" x14ac:dyDescent="0.25">
      <c r="A346" t="s">
        <v>348</v>
      </c>
      <c r="B346" t="s">
        <v>348</v>
      </c>
      <c r="C346" t="s">
        <v>348</v>
      </c>
      <c r="D346" t="s">
        <v>348</v>
      </c>
    </row>
    <row r="347" spans="1:4" x14ac:dyDescent="0.25">
      <c r="A347" t="s">
        <v>349</v>
      </c>
      <c r="B347" t="s">
        <v>349</v>
      </c>
      <c r="C347" t="s">
        <v>349</v>
      </c>
    </row>
    <row r="348" spans="1:4" x14ac:dyDescent="0.25">
      <c r="A348" t="s">
        <v>350</v>
      </c>
    </row>
    <row r="349" spans="1:4" x14ac:dyDescent="0.25">
      <c r="A349" t="s">
        <v>351</v>
      </c>
      <c r="B349" t="s">
        <v>351</v>
      </c>
      <c r="C349" t="s">
        <v>351</v>
      </c>
      <c r="D349" t="s">
        <v>351</v>
      </c>
    </row>
    <row r="350" spans="1:4" x14ac:dyDescent="0.25">
      <c r="A350" t="s">
        <v>352</v>
      </c>
      <c r="B350" t="s">
        <v>352</v>
      </c>
    </row>
    <row r="351" spans="1:4" x14ac:dyDescent="0.25">
      <c r="A351" t="s">
        <v>353</v>
      </c>
      <c r="B351" t="s">
        <v>353</v>
      </c>
      <c r="C351" t="s">
        <v>353</v>
      </c>
      <c r="D351" t="s">
        <v>353</v>
      </c>
    </row>
    <row r="352" spans="1:4" x14ac:dyDescent="0.25">
      <c r="A352" t="s">
        <v>354</v>
      </c>
    </row>
    <row r="353" spans="1:4" x14ac:dyDescent="0.25">
      <c r="A353" t="s">
        <v>355</v>
      </c>
      <c r="B353" t="s">
        <v>355</v>
      </c>
      <c r="C353" t="s">
        <v>355</v>
      </c>
      <c r="D353" t="s">
        <v>355</v>
      </c>
    </row>
    <row r="354" spans="1:4" x14ac:dyDescent="0.25">
      <c r="A354" t="s">
        <v>356</v>
      </c>
      <c r="B354" t="s">
        <v>356</v>
      </c>
      <c r="C354" t="s">
        <v>356</v>
      </c>
      <c r="D354" t="s">
        <v>356</v>
      </c>
    </row>
    <row r="355" spans="1:4" x14ac:dyDescent="0.25">
      <c r="A355" t="s">
        <v>357</v>
      </c>
      <c r="B355" t="s">
        <v>357</v>
      </c>
      <c r="C355" t="s">
        <v>357</v>
      </c>
      <c r="D355" t="s">
        <v>357</v>
      </c>
    </row>
    <row r="356" spans="1:4" x14ac:dyDescent="0.25">
      <c r="A356" t="s">
        <v>358</v>
      </c>
      <c r="B356" t="s">
        <v>358</v>
      </c>
      <c r="C356" t="s">
        <v>358</v>
      </c>
      <c r="D356" t="s">
        <v>358</v>
      </c>
    </row>
    <row r="357" spans="1:4" x14ac:dyDescent="0.25">
      <c r="A357" t="s">
        <v>359</v>
      </c>
      <c r="B357" t="s">
        <v>359</v>
      </c>
    </row>
    <row r="358" spans="1:4" x14ac:dyDescent="0.25">
      <c r="A358" t="s">
        <v>360</v>
      </c>
      <c r="B358" t="s">
        <v>360</v>
      </c>
      <c r="C358" t="s">
        <v>360</v>
      </c>
      <c r="D358" t="s">
        <v>360</v>
      </c>
    </row>
    <row r="359" spans="1:4" x14ac:dyDescent="0.25">
      <c r="A359" t="s">
        <v>361</v>
      </c>
      <c r="B359" t="s">
        <v>361</v>
      </c>
      <c r="C359" t="s">
        <v>361</v>
      </c>
      <c r="D359" t="s">
        <v>361</v>
      </c>
    </row>
    <row r="360" spans="1:4" x14ac:dyDescent="0.25">
      <c r="A360" t="s">
        <v>362</v>
      </c>
      <c r="B360" t="s">
        <v>362</v>
      </c>
      <c r="C360" t="s">
        <v>362</v>
      </c>
      <c r="D360" t="s">
        <v>362</v>
      </c>
    </row>
    <row r="361" spans="1:4" x14ac:dyDescent="0.25">
      <c r="A361" t="s">
        <v>363</v>
      </c>
      <c r="B361" t="s">
        <v>363</v>
      </c>
      <c r="C361" t="s">
        <v>363</v>
      </c>
      <c r="D361" t="s">
        <v>363</v>
      </c>
    </row>
    <row r="362" spans="1:4" x14ac:dyDescent="0.25">
      <c r="A362" t="s">
        <v>364</v>
      </c>
      <c r="B362" t="s">
        <v>364</v>
      </c>
      <c r="C362" t="s">
        <v>364</v>
      </c>
      <c r="D362" t="s">
        <v>364</v>
      </c>
    </row>
    <row r="363" spans="1:4" x14ac:dyDescent="0.25">
      <c r="A363" t="s">
        <v>365</v>
      </c>
      <c r="B363" t="s">
        <v>365</v>
      </c>
      <c r="C363" t="s">
        <v>365</v>
      </c>
      <c r="D363" t="s">
        <v>365</v>
      </c>
    </row>
    <row r="364" spans="1:4" x14ac:dyDescent="0.25">
      <c r="A364" t="s">
        <v>366</v>
      </c>
      <c r="B364" t="s">
        <v>366</v>
      </c>
    </row>
    <row r="365" spans="1:4" x14ac:dyDescent="0.25">
      <c r="A365" t="s">
        <v>367</v>
      </c>
      <c r="B365" t="s">
        <v>367</v>
      </c>
      <c r="C365" t="s">
        <v>367</v>
      </c>
    </row>
    <row r="366" spans="1:4" x14ac:dyDescent="0.25">
      <c r="A366" t="s">
        <v>368</v>
      </c>
      <c r="B366" t="s">
        <v>368</v>
      </c>
      <c r="C366" t="s">
        <v>368</v>
      </c>
      <c r="D366" t="s">
        <v>368</v>
      </c>
    </row>
    <row r="367" spans="1:4" x14ac:dyDescent="0.25">
      <c r="A367" t="s">
        <v>369</v>
      </c>
      <c r="B367" t="s">
        <v>369</v>
      </c>
      <c r="C367" t="s">
        <v>369</v>
      </c>
      <c r="D367" t="s">
        <v>369</v>
      </c>
    </row>
    <row r="368" spans="1:4" x14ac:dyDescent="0.25">
      <c r="A368" t="s">
        <v>370</v>
      </c>
      <c r="B368" t="s">
        <v>370</v>
      </c>
      <c r="C368" t="s">
        <v>370</v>
      </c>
      <c r="D368" t="s">
        <v>370</v>
      </c>
    </row>
    <row r="369" spans="1:4" x14ac:dyDescent="0.25">
      <c r="A369" t="s">
        <v>371</v>
      </c>
      <c r="B369" t="s">
        <v>371</v>
      </c>
      <c r="C369" t="s">
        <v>371</v>
      </c>
      <c r="D369" t="s">
        <v>371</v>
      </c>
    </row>
    <row r="370" spans="1:4" x14ac:dyDescent="0.25">
      <c r="A370" t="s">
        <v>372</v>
      </c>
      <c r="B370" t="s">
        <v>372</v>
      </c>
      <c r="C370" t="s">
        <v>372</v>
      </c>
      <c r="D370" t="s">
        <v>372</v>
      </c>
    </row>
    <row r="371" spans="1:4" x14ac:dyDescent="0.25">
      <c r="A371" t="s">
        <v>373</v>
      </c>
      <c r="B371" t="s">
        <v>373</v>
      </c>
      <c r="C371" t="s">
        <v>373</v>
      </c>
      <c r="D371" t="s">
        <v>373</v>
      </c>
    </row>
    <row r="372" spans="1:4" x14ac:dyDescent="0.25">
      <c r="A372" t="s">
        <v>374</v>
      </c>
      <c r="B372" t="s">
        <v>374</v>
      </c>
    </row>
    <row r="373" spans="1:4" x14ac:dyDescent="0.25">
      <c r="A373" t="s">
        <v>375</v>
      </c>
      <c r="B373" t="s">
        <v>375</v>
      </c>
    </row>
    <row r="374" spans="1:4" x14ac:dyDescent="0.25">
      <c r="A374" t="s">
        <v>376</v>
      </c>
      <c r="B374" t="s">
        <v>376</v>
      </c>
      <c r="C374" t="s">
        <v>376</v>
      </c>
      <c r="D374" t="s">
        <v>376</v>
      </c>
    </row>
    <row r="375" spans="1:4" x14ac:dyDescent="0.25">
      <c r="A375" t="s">
        <v>377</v>
      </c>
      <c r="B375" t="s">
        <v>377</v>
      </c>
    </row>
    <row r="376" spans="1:4" x14ac:dyDescent="0.25">
      <c r="A376" t="s">
        <v>378</v>
      </c>
      <c r="B376" t="s">
        <v>378</v>
      </c>
      <c r="C376" t="s">
        <v>378</v>
      </c>
      <c r="D376" t="s">
        <v>378</v>
      </c>
    </row>
    <row r="377" spans="1:4" x14ac:dyDescent="0.25">
      <c r="A377" t="s">
        <v>379</v>
      </c>
      <c r="B377" t="s">
        <v>379</v>
      </c>
      <c r="C377" t="s">
        <v>379</v>
      </c>
      <c r="D377" t="s">
        <v>379</v>
      </c>
    </row>
    <row r="378" spans="1:4" x14ac:dyDescent="0.25">
      <c r="B378" t="s">
        <v>380</v>
      </c>
      <c r="C378" t="s">
        <v>380</v>
      </c>
      <c r="D378" t="s">
        <v>380</v>
      </c>
    </row>
    <row r="379" spans="1:4" x14ac:dyDescent="0.25">
      <c r="B379" t="s">
        <v>381</v>
      </c>
      <c r="C379" t="s">
        <v>381</v>
      </c>
      <c r="D379" t="s">
        <v>381</v>
      </c>
    </row>
    <row r="380" spans="1:4" x14ac:dyDescent="0.25">
      <c r="B380" t="s">
        <v>382</v>
      </c>
    </row>
    <row r="381" spans="1:4" x14ac:dyDescent="0.25">
      <c r="B381" t="s">
        <v>383</v>
      </c>
      <c r="C381" t="s">
        <v>383</v>
      </c>
      <c r="D381" t="s">
        <v>383</v>
      </c>
    </row>
    <row r="382" spans="1:4" x14ac:dyDescent="0.25">
      <c r="B382" t="s">
        <v>384</v>
      </c>
      <c r="C382" t="s">
        <v>384</v>
      </c>
      <c r="D382" t="s">
        <v>384</v>
      </c>
    </row>
    <row r="383" spans="1:4" x14ac:dyDescent="0.25">
      <c r="B383" t="s">
        <v>385</v>
      </c>
      <c r="C383" t="s">
        <v>385</v>
      </c>
    </row>
    <row r="384" spans="1:4" x14ac:dyDescent="0.25">
      <c r="B384" t="s">
        <v>386</v>
      </c>
      <c r="C384" t="s">
        <v>386</v>
      </c>
      <c r="D384" t="s">
        <v>386</v>
      </c>
    </row>
    <row r="385" spans="2:4" x14ac:dyDescent="0.25">
      <c r="B385" t="s">
        <v>387</v>
      </c>
      <c r="C385" t="s">
        <v>387</v>
      </c>
    </row>
    <row r="386" spans="2:4" x14ac:dyDescent="0.25">
      <c r="B386" t="s">
        <v>388</v>
      </c>
      <c r="C386" t="s">
        <v>388</v>
      </c>
      <c r="D386" t="s">
        <v>388</v>
      </c>
    </row>
    <row r="387" spans="2:4" x14ac:dyDescent="0.25">
      <c r="B387" t="s">
        <v>389</v>
      </c>
      <c r="C387" t="s">
        <v>389</v>
      </c>
    </row>
    <row r="388" spans="2:4" x14ac:dyDescent="0.25">
      <c r="B388" t="s">
        <v>390</v>
      </c>
      <c r="C388" t="s">
        <v>390</v>
      </c>
      <c r="D388" t="s">
        <v>390</v>
      </c>
    </row>
    <row r="389" spans="2:4" x14ac:dyDescent="0.25">
      <c r="B389" t="s">
        <v>391</v>
      </c>
    </row>
    <row r="390" spans="2:4" x14ac:dyDescent="0.25">
      <c r="B390" t="s">
        <v>392</v>
      </c>
      <c r="C390" t="s">
        <v>392</v>
      </c>
      <c r="D390" t="s">
        <v>392</v>
      </c>
    </row>
    <row r="391" spans="2:4" x14ac:dyDescent="0.25">
      <c r="B391" t="s">
        <v>393</v>
      </c>
      <c r="C391" t="s">
        <v>393</v>
      </c>
      <c r="D391" t="s">
        <v>393</v>
      </c>
    </row>
    <row r="392" spans="2:4" x14ac:dyDescent="0.25">
      <c r="B392" t="s">
        <v>394</v>
      </c>
    </row>
    <row r="393" spans="2:4" x14ac:dyDescent="0.25">
      <c r="B393" t="s">
        <v>395</v>
      </c>
      <c r="C393" t="s">
        <v>395</v>
      </c>
    </row>
    <row r="394" spans="2:4" x14ac:dyDescent="0.25">
      <c r="B394" t="s">
        <v>396</v>
      </c>
    </row>
    <row r="395" spans="2:4" x14ac:dyDescent="0.25">
      <c r="B395" t="s">
        <v>397</v>
      </c>
      <c r="C395" t="s">
        <v>397</v>
      </c>
    </row>
    <row r="396" spans="2:4" x14ac:dyDescent="0.25">
      <c r="B396" t="s">
        <v>398</v>
      </c>
      <c r="C396" t="s">
        <v>398</v>
      </c>
      <c r="D396" t="s">
        <v>398</v>
      </c>
    </row>
    <row r="397" spans="2:4" x14ac:dyDescent="0.25">
      <c r="B397" t="s">
        <v>399</v>
      </c>
    </row>
    <row r="398" spans="2:4" x14ac:dyDescent="0.25">
      <c r="B398" t="s">
        <v>400</v>
      </c>
      <c r="C398" t="s">
        <v>400</v>
      </c>
    </row>
    <row r="399" spans="2:4" x14ac:dyDescent="0.25">
      <c r="B399" t="s">
        <v>401</v>
      </c>
      <c r="C399" t="s">
        <v>401</v>
      </c>
    </row>
    <row r="400" spans="2:4" x14ac:dyDescent="0.25">
      <c r="B400" t="s">
        <v>402</v>
      </c>
      <c r="C400" t="s">
        <v>402</v>
      </c>
      <c r="D400" t="s">
        <v>402</v>
      </c>
    </row>
    <row r="401" spans="2:4" x14ac:dyDescent="0.25">
      <c r="B401" t="s">
        <v>403</v>
      </c>
      <c r="C401" t="s">
        <v>403</v>
      </c>
      <c r="D401" t="s">
        <v>403</v>
      </c>
    </row>
    <row r="402" spans="2:4" x14ac:dyDescent="0.25">
      <c r="B402" t="s">
        <v>404</v>
      </c>
      <c r="C402" t="s">
        <v>404</v>
      </c>
    </row>
    <row r="403" spans="2:4" x14ac:dyDescent="0.25">
      <c r="B403" t="s">
        <v>405</v>
      </c>
    </row>
    <row r="404" spans="2:4" x14ac:dyDescent="0.25">
      <c r="B404" t="s">
        <v>406</v>
      </c>
      <c r="C404" t="s">
        <v>406</v>
      </c>
      <c r="D404" t="s">
        <v>406</v>
      </c>
    </row>
    <row r="405" spans="2:4" x14ac:dyDescent="0.25">
      <c r="B405" t="s">
        <v>407</v>
      </c>
      <c r="C405" t="s">
        <v>407</v>
      </c>
      <c r="D405" t="s">
        <v>407</v>
      </c>
    </row>
    <row r="406" spans="2:4" x14ac:dyDescent="0.25">
      <c r="B406" t="s">
        <v>408</v>
      </c>
      <c r="C406" t="s">
        <v>408</v>
      </c>
      <c r="D406" t="s">
        <v>408</v>
      </c>
    </row>
    <row r="407" spans="2:4" x14ac:dyDescent="0.25">
      <c r="B407" t="s">
        <v>409</v>
      </c>
      <c r="C407" t="s">
        <v>409</v>
      </c>
      <c r="D407" t="s">
        <v>409</v>
      </c>
    </row>
    <row r="408" spans="2:4" x14ac:dyDescent="0.25">
      <c r="B408" t="s">
        <v>410</v>
      </c>
    </row>
    <row r="409" spans="2:4" x14ac:dyDescent="0.25">
      <c r="B409" t="s">
        <v>411</v>
      </c>
      <c r="C409" t="s">
        <v>411</v>
      </c>
      <c r="D409" t="s">
        <v>411</v>
      </c>
    </row>
    <row r="410" spans="2:4" x14ac:dyDescent="0.25">
      <c r="B410" t="s">
        <v>412</v>
      </c>
      <c r="C410" t="s">
        <v>412</v>
      </c>
      <c r="D410" t="s">
        <v>412</v>
      </c>
    </row>
    <row r="411" spans="2:4" x14ac:dyDescent="0.25">
      <c r="B411" t="s">
        <v>413</v>
      </c>
      <c r="C411" t="s">
        <v>413</v>
      </c>
    </row>
    <row r="412" spans="2:4" x14ac:dyDescent="0.25">
      <c r="B412" t="s">
        <v>414</v>
      </c>
      <c r="C412" t="s">
        <v>414</v>
      </c>
      <c r="D412" t="s">
        <v>414</v>
      </c>
    </row>
    <row r="413" spans="2:4" x14ac:dyDescent="0.25">
      <c r="B413" t="s">
        <v>415</v>
      </c>
      <c r="C413" t="s">
        <v>415</v>
      </c>
      <c r="D413" t="s">
        <v>415</v>
      </c>
    </row>
    <row r="414" spans="2:4" x14ac:dyDescent="0.25">
      <c r="B414" t="s">
        <v>416</v>
      </c>
      <c r="C414" t="s">
        <v>416</v>
      </c>
    </row>
    <row r="415" spans="2:4" x14ac:dyDescent="0.25">
      <c r="B415" t="s">
        <v>417</v>
      </c>
      <c r="C415" t="s">
        <v>417</v>
      </c>
      <c r="D415" t="s">
        <v>417</v>
      </c>
    </row>
    <row r="416" spans="2:4" x14ac:dyDescent="0.25">
      <c r="B416" t="s">
        <v>418</v>
      </c>
      <c r="C416" t="s">
        <v>418</v>
      </c>
    </row>
    <row r="417" spans="2:4" x14ac:dyDescent="0.25">
      <c r="B417" t="s">
        <v>419</v>
      </c>
    </row>
    <row r="418" spans="2:4" x14ac:dyDescent="0.25">
      <c r="B418" t="s">
        <v>420</v>
      </c>
      <c r="C418" t="s">
        <v>420</v>
      </c>
      <c r="D418" t="s">
        <v>420</v>
      </c>
    </row>
    <row r="419" spans="2:4" x14ac:dyDescent="0.25">
      <c r="B419" t="s">
        <v>421</v>
      </c>
    </row>
    <row r="420" spans="2:4" x14ac:dyDescent="0.25">
      <c r="B420" t="s">
        <v>422</v>
      </c>
    </row>
    <row r="421" spans="2:4" x14ac:dyDescent="0.25">
      <c r="B421" t="s">
        <v>423</v>
      </c>
      <c r="C421" t="s">
        <v>423</v>
      </c>
      <c r="D421" t="s">
        <v>423</v>
      </c>
    </row>
    <row r="422" spans="2:4" x14ac:dyDescent="0.25">
      <c r="B422" t="s">
        <v>424</v>
      </c>
      <c r="C422" t="s">
        <v>424</v>
      </c>
      <c r="D422" t="s">
        <v>424</v>
      </c>
    </row>
    <row r="423" spans="2:4" x14ac:dyDescent="0.25">
      <c r="B423" t="s">
        <v>425</v>
      </c>
      <c r="C423" t="s">
        <v>425</v>
      </c>
      <c r="D423" t="s">
        <v>425</v>
      </c>
    </row>
    <row r="424" spans="2:4" x14ac:dyDescent="0.25">
      <c r="B424" t="s">
        <v>426</v>
      </c>
      <c r="C424" t="s">
        <v>426</v>
      </c>
      <c r="D424" t="s">
        <v>426</v>
      </c>
    </row>
    <row r="425" spans="2:4" x14ac:dyDescent="0.25">
      <c r="B425" t="s">
        <v>427</v>
      </c>
      <c r="C425" t="s">
        <v>427</v>
      </c>
      <c r="D425" t="s">
        <v>427</v>
      </c>
    </row>
    <row r="426" spans="2:4" x14ac:dyDescent="0.25">
      <c r="B426" t="s">
        <v>428</v>
      </c>
      <c r="C426" t="s">
        <v>428</v>
      </c>
      <c r="D426" t="s">
        <v>428</v>
      </c>
    </row>
    <row r="427" spans="2:4" x14ac:dyDescent="0.25">
      <c r="B427" t="s">
        <v>429</v>
      </c>
      <c r="C427" t="s">
        <v>429</v>
      </c>
      <c r="D427" t="s">
        <v>429</v>
      </c>
    </row>
    <row r="428" spans="2:4" x14ac:dyDescent="0.25">
      <c r="B428" t="s">
        <v>430</v>
      </c>
      <c r="C428" t="s">
        <v>430</v>
      </c>
      <c r="D428" t="s">
        <v>430</v>
      </c>
    </row>
    <row r="429" spans="2:4" x14ac:dyDescent="0.25">
      <c r="B429" t="s">
        <v>431</v>
      </c>
      <c r="C429" t="s">
        <v>431</v>
      </c>
      <c r="D429" t="s">
        <v>431</v>
      </c>
    </row>
    <row r="430" spans="2:4" x14ac:dyDescent="0.25">
      <c r="B430" t="s">
        <v>432</v>
      </c>
      <c r="C430" t="s">
        <v>432</v>
      </c>
    </row>
    <row r="431" spans="2:4" x14ac:dyDescent="0.25">
      <c r="B431" t="s">
        <v>433</v>
      </c>
      <c r="C431" t="s">
        <v>433</v>
      </c>
      <c r="D431" t="s">
        <v>433</v>
      </c>
    </row>
    <row r="432" spans="2:4" x14ac:dyDescent="0.25">
      <c r="B432" t="s">
        <v>434</v>
      </c>
      <c r="C432" t="s">
        <v>434</v>
      </c>
      <c r="D432" t="s">
        <v>434</v>
      </c>
    </row>
    <row r="433" spans="2:4" x14ac:dyDescent="0.25">
      <c r="B433" t="s">
        <v>435</v>
      </c>
    </row>
    <row r="434" spans="2:4" x14ac:dyDescent="0.25">
      <c r="B434" t="s">
        <v>436</v>
      </c>
      <c r="C434" t="s">
        <v>436</v>
      </c>
      <c r="D434" t="s">
        <v>436</v>
      </c>
    </row>
    <row r="435" spans="2:4" x14ac:dyDescent="0.25">
      <c r="B435" t="s">
        <v>437</v>
      </c>
      <c r="C435" t="s">
        <v>437</v>
      </c>
      <c r="D435" t="s">
        <v>437</v>
      </c>
    </row>
    <row r="436" spans="2:4" x14ac:dyDescent="0.25">
      <c r="B436" t="s">
        <v>438</v>
      </c>
      <c r="C436" t="s">
        <v>438</v>
      </c>
      <c r="D436" t="s">
        <v>438</v>
      </c>
    </row>
    <row r="437" spans="2:4" x14ac:dyDescent="0.25">
      <c r="B437" t="s">
        <v>439</v>
      </c>
      <c r="C437" t="s">
        <v>439</v>
      </c>
      <c r="D437" t="s">
        <v>439</v>
      </c>
    </row>
    <row r="438" spans="2:4" x14ac:dyDescent="0.25">
      <c r="B438" t="s">
        <v>440</v>
      </c>
      <c r="C438" t="s">
        <v>440</v>
      </c>
      <c r="D438" t="s">
        <v>440</v>
      </c>
    </row>
    <row r="439" spans="2:4" x14ac:dyDescent="0.25">
      <c r="B439" t="s">
        <v>441</v>
      </c>
      <c r="C439" t="s">
        <v>441</v>
      </c>
      <c r="D439" t="s">
        <v>441</v>
      </c>
    </row>
    <row r="440" spans="2:4" x14ac:dyDescent="0.25">
      <c r="B440" t="s">
        <v>442</v>
      </c>
      <c r="C440" t="s">
        <v>442</v>
      </c>
      <c r="D440" t="s">
        <v>442</v>
      </c>
    </row>
    <row r="441" spans="2:4" x14ac:dyDescent="0.25">
      <c r="B441" t="s">
        <v>443</v>
      </c>
      <c r="C441" t="s">
        <v>443</v>
      </c>
      <c r="D441" t="s">
        <v>443</v>
      </c>
    </row>
    <row r="442" spans="2:4" x14ac:dyDescent="0.25">
      <c r="B442" t="s">
        <v>444</v>
      </c>
      <c r="C442" t="s">
        <v>444</v>
      </c>
      <c r="D442" t="s">
        <v>444</v>
      </c>
    </row>
    <row r="443" spans="2:4" x14ac:dyDescent="0.25">
      <c r="B443" t="s">
        <v>445</v>
      </c>
      <c r="C443" t="s">
        <v>445</v>
      </c>
      <c r="D443" t="s">
        <v>445</v>
      </c>
    </row>
    <row r="444" spans="2:4" x14ac:dyDescent="0.25">
      <c r="B444" t="s">
        <v>446</v>
      </c>
      <c r="C444" t="s">
        <v>446</v>
      </c>
      <c r="D444" t="s">
        <v>446</v>
      </c>
    </row>
    <row r="445" spans="2:4" x14ac:dyDescent="0.25">
      <c r="B445" t="s">
        <v>447</v>
      </c>
      <c r="C445" t="s">
        <v>447</v>
      </c>
      <c r="D445" t="s">
        <v>447</v>
      </c>
    </row>
    <row r="446" spans="2:4" x14ac:dyDescent="0.25">
      <c r="B446" t="s">
        <v>448</v>
      </c>
      <c r="C446" t="s">
        <v>448</v>
      </c>
      <c r="D446" t="s">
        <v>448</v>
      </c>
    </row>
    <row r="447" spans="2:4" x14ac:dyDescent="0.25">
      <c r="B447" t="s">
        <v>449</v>
      </c>
      <c r="C447" t="s">
        <v>449</v>
      </c>
      <c r="D447" t="s">
        <v>449</v>
      </c>
    </row>
    <row r="448" spans="2:4" x14ac:dyDescent="0.25">
      <c r="B448" t="s">
        <v>450</v>
      </c>
      <c r="C448" t="s">
        <v>450</v>
      </c>
    </row>
    <row r="449" spans="2:4" x14ac:dyDescent="0.25">
      <c r="B449" t="s">
        <v>451</v>
      </c>
      <c r="C449" t="s">
        <v>451</v>
      </c>
      <c r="D449" t="s">
        <v>451</v>
      </c>
    </row>
    <row r="450" spans="2:4" x14ac:dyDescent="0.25">
      <c r="B450" t="s">
        <v>452</v>
      </c>
      <c r="C450" t="s">
        <v>452</v>
      </c>
      <c r="D450" t="s">
        <v>452</v>
      </c>
    </row>
    <row r="451" spans="2:4" x14ac:dyDescent="0.25">
      <c r="B451" t="s">
        <v>453</v>
      </c>
      <c r="C451" t="s">
        <v>453</v>
      </c>
      <c r="D451" t="s">
        <v>453</v>
      </c>
    </row>
    <row r="452" spans="2:4" x14ac:dyDescent="0.25">
      <c r="B452" t="s">
        <v>454</v>
      </c>
    </row>
    <row r="453" spans="2:4" x14ac:dyDescent="0.25">
      <c r="B453" t="s">
        <v>455</v>
      </c>
      <c r="C453" t="s">
        <v>455</v>
      </c>
      <c r="D453" t="s">
        <v>455</v>
      </c>
    </row>
    <row r="454" spans="2:4" x14ac:dyDescent="0.25">
      <c r="B454" t="s">
        <v>456</v>
      </c>
      <c r="C454" t="s">
        <v>456</v>
      </c>
      <c r="D454" t="s">
        <v>456</v>
      </c>
    </row>
    <row r="455" spans="2:4" x14ac:dyDescent="0.25">
      <c r="B455" t="s">
        <v>457</v>
      </c>
      <c r="C455" t="s">
        <v>457</v>
      </c>
      <c r="D455" t="s">
        <v>457</v>
      </c>
    </row>
    <row r="456" spans="2:4" x14ac:dyDescent="0.25">
      <c r="B456" t="s">
        <v>458</v>
      </c>
      <c r="C456" t="s">
        <v>458</v>
      </c>
      <c r="D456" t="s">
        <v>458</v>
      </c>
    </row>
    <row r="457" spans="2:4" x14ac:dyDescent="0.25">
      <c r="B457" t="s">
        <v>459</v>
      </c>
    </row>
    <row r="458" spans="2:4" x14ac:dyDescent="0.25">
      <c r="B458" t="s">
        <v>460</v>
      </c>
    </row>
    <row r="459" spans="2:4" x14ac:dyDescent="0.25">
      <c r="B459" t="s">
        <v>461</v>
      </c>
      <c r="C459" t="s">
        <v>461</v>
      </c>
      <c r="D459" t="s">
        <v>461</v>
      </c>
    </row>
    <row r="460" spans="2:4" x14ac:dyDescent="0.25">
      <c r="B460" t="s">
        <v>462</v>
      </c>
      <c r="C460" t="s">
        <v>462</v>
      </c>
      <c r="D460" t="s">
        <v>462</v>
      </c>
    </row>
    <row r="461" spans="2:4" x14ac:dyDescent="0.25">
      <c r="B461" t="s">
        <v>463</v>
      </c>
    </row>
    <row r="462" spans="2:4" x14ac:dyDescent="0.25">
      <c r="B462" t="s">
        <v>464</v>
      </c>
      <c r="C462" t="s">
        <v>464</v>
      </c>
      <c r="D462" t="s">
        <v>464</v>
      </c>
    </row>
    <row r="463" spans="2:4" x14ac:dyDescent="0.25">
      <c r="B463" t="s">
        <v>465</v>
      </c>
      <c r="C463" t="s">
        <v>465</v>
      </c>
      <c r="D463" t="s">
        <v>465</v>
      </c>
    </row>
    <row r="464" spans="2:4" x14ac:dyDescent="0.25">
      <c r="B464" t="s">
        <v>466</v>
      </c>
      <c r="C464" t="s">
        <v>466</v>
      </c>
      <c r="D464" t="s">
        <v>466</v>
      </c>
    </row>
    <row r="465" spans="2:4" x14ac:dyDescent="0.25">
      <c r="B465" t="s">
        <v>467</v>
      </c>
      <c r="C465" t="s">
        <v>467</v>
      </c>
      <c r="D465" t="s">
        <v>467</v>
      </c>
    </row>
    <row r="466" spans="2:4" x14ac:dyDescent="0.25">
      <c r="B466" t="s">
        <v>468</v>
      </c>
      <c r="C466" t="s">
        <v>468</v>
      </c>
      <c r="D466" t="s">
        <v>468</v>
      </c>
    </row>
    <row r="467" spans="2:4" x14ac:dyDescent="0.25">
      <c r="B467" t="s">
        <v>469</v>
      </c>
    </row>
    <row r="468" spans="2:4" x14ac:dyDescent="0.25">
      <c r="B468" t="s">
        <v>470</v>
      </c>
      <c r="C468" t="s">
        <v>470</v>
      </c>
      <c r="D468" t="s">
        <v>470</v>
      </c>
    </row>
    <row r="469" spans="2:4" x14ac:dyDescent="0.25">
      <c r="B469" t="s">
        <v>471</v>
      </c>
      <c r="C469" t="s">
        <v>471</v>
      </c>
      <c r="D469" t="s">
        <v>471</v>
      </c>
    </row>
    <row r="470" spans="2:4" x14ac:dyDescent="0.25">
      <c r="B470" t="s">
        <v>472</v>
      </c>
      <c r="C470" t="s">
        <v>472</v>
      </c>
      <c r="D470" t="s">
        <v>472</v>
      </c>
    </row>
    <row r="471" spans="2:4" x14ac:dyDescent="0.25">
      <c r="B471" t="s">
        <v>473</v>
      </c>
      <c r="C471" t="s">
        <v>473</v>
      </c>
      <c r="D471" t="s">
        <v>473</v>
      </c>
    </row>
    <row r="472" spans="2:4" x14ac:dyDescent="0.25">
      <c r="B472" t="s">
        <v>474</v>
      </c>
    </row>
    <row r="473" spans="2:4" x14ac:dyDescent="0.25">
      <c r="B473" t="s">
        <v>475</v>
      </c>
    </row>
    <row r="474" spans="2:4" x14ac:dyDescent="0.25">
      <c r="B474" t="s">
        <v>476</v>
      </c>
      <c r="C474" t="s">
        <v>476</v>
      </c>
      <c r="D474" t="s">
        <v>476</v>
      </c>
    </row>
    <row r="475" spans="2:4" x14ac:dyDescent="0.25">
      <c r="B475" t="s">
        <v>477</v>
      </c>
      <c r="C475" t="s">
        <v>477</v>
      </c>
    </row>
    <row r="476" spans="2:4" x14ac:dyDescent="0.25">
      <c r="B476" t="s">
        <v>478</v>
      </c>
      <c r="C476" t="s">
        <v>478</v>
      </c>
    </row>
    <row r="477" spans="2:4" x14ac:dyDescent="0.25">
      <c r="B477" t="s">
        <v>479</v>
      </c>
      <c r="C477" t="s">
        <v>479</v>
      </c>
    </row>
    <row r="478" spans="2:4" x14ac:dyDescent="0.25">
      <c r="B478" t="s">
        <v>480</v>
      </c>
    </row>
    <row r="479" spans="2:4" x14ac:dyDescent="0.25">
      <c r="B479" t="s">
        <v>481</v>
      </c>
      <c r="C479" t="s">
        <v>481</v>
      </c>
      <c r="D479" t="s">
        <v>481</v>
      </c>
    </row>
    <row r="480" spans="2:4" x14ac:dyDescent="0.25">
      <c r="B480" t="s">
        <v>482</v>
      </c>
      <c r="C480" t="s">
        <v>482</v>
      </c>
      <c r="D480" t="s">
        <v>482</v>
      </c>
    </row>
    <row r="481" spans="2:4" x14ac:dyDescent="0.25">
      <c r="B481" t="s">
        <v>483</v>
      </c>
      <c r="C481" t="s">
        <v>483</v>
      </c>
      <c r="D481" t="s">
        <v>483</v>
      </c>
    </row>
    <row r="482" spans="2:4" x14ac:dyDescent="0.25">
      <c r="B482" t="s">
        <v>484</v>
      </c>
      <c r="C482" t="s">
        <v>484</v>
      </c>
      <c r="D482" t="s">
        <v>484</v>
      </c>
    </row>
    <row r="483" spans="2:4" x14ac:dyDescent="0.25">
      <c r="B483" t="s">
        <v>485</v>
      </c>
    </row>
    <row r="484" spans="2:4" x14ac:dyDescent="0.25">
      <c r="B484" t="s">
        <v>486</v>
      </c>
      <c r="C484" t="s">
        <v>486</v>
      </c>
      <c r="D484" t="s">
        <v>486</v>
      </c>
    </row>
    <row r="485" spans="2:4" x14ac:dyDescent="0.25">
      <c r="B485" t="s">
        <v>487</v>
      </c>
      <c r="C485" t="s">
        <v>487</v>
      </c>
    </row>
    <row r="486" spans="2:4" x14ac:dyDescent="0.25">
      <c r="B486" t="s">
        <v>488</v>
      </c>
      <c r="C486" t="s">
        <v>488</v>
      </c>
      <c r="D486" t="s">
        <v>488</v>
      </c>
    </row>
    <row r="487" spans="2:4" x14ac:dyDescent="0.25">
      <c r="B487" t="s">
        <v>489</v>
      </c>
      <c r="C487" t="s">
        <v>489</v>
      </c>
      <c r="D487" t="s">
        <v>489</v>
      </c>
    </row>
    <row r="488" spans="2:4" x14ac:dyDescent="0.25">
      <c r="B488" t="s">
        <v>490</v>
      </c>
      <c r="C488" t="s">
        <v>490</v>
      </c>
      <c r="D488" t="s">
        <v>490</v>
      </c>
    </row>
    <row r="489" spans="2:4" x14ac:dyDescent="0.25">
      <c r="B489" t="s">
        <v>491</v>
      </c>
      <c r="C489" t="s">
        <v>491</v>
      </c>
      <c r="D489" t="s">
        <v>491</v>
      </c>
    </row>
    <row r="490" spans="2:4" x14ac:dyDescent="0.25">
      <c r="B490" t="s">
        <v>492</v>
      </c>
      <c r="C490" t="s">
        <v>492</v>
      </c>
      <c r="D490" t="s">
        <v>492</v>
      </c>
    </row>
    <row r="491" spans="2:4" x14ac:dyDescent="0.25">
      <c r="B491" t="s">
        <v>493</v>
      </c>
      <c r="C491" t="s">
        <v>493</v>
      </c>
      <c r="D491" t="s">
        <v>493</v>
      </c>
    </row>
    <row r="492" spans="2:4" x14ac:dyDescent="0.25">
      <c r="B492" t="s">
        <v>494</v>
      </c>
      <c r="C492" t="s">
        <v>494</v>
      </c>
      <c r="D492" t="s">
        <v>494</v>
      </c>
    </row>
    <row r="493" spans="2:4" x14ac:dyDescent="0.25">
      <c r="B493" t="s">
        <v>495</v>
      </c>
      <c r="C493" t="s">
        <v>495</v>
      </c>
      <c r="D493" t="s">
        <v>495</v>
      </c>
    </row>
    <row r="494" spans="2:4" x14ac:dyDescent="0.25">
      <c r="C494" t="s">
        <v>496</v>
      </c>
      <c r="D494" t="s">
        <v>496</v>
      </c>
    </row>
    <row r="495" spans="2:4" x14ac:dyDescent="0.25">
      <c r="C495" t="s">
        <v>497</v>
      </c>
      <c r="D495" t="s">
        <v>497</v>
      </c>
    </row>
    <row r="496" spans="2:4" x14ac:dyDescent="0.25">
      <c r="D496" t="s">
        <v>498</v>
      </c>
    </row>
    <row r="497" spans="3:4" x14ac:dyDescent="0.25">
      <c r="C497" t="s">
        <v>499</v>
      </c>
      <c r="D497" t="s">
        <v>499</v>
      </c>
    </row>
    <row r="498" spans="3:4" x14ac:dyDescent="0.25">
      <c r="C498" t="s">
        <v>500</v>
      </c>
      <c r="D498" t="s">
        <v>500</v>
      </c>
    </row>
    <row r="499" spans="3:4" x14ac:dyDescent="0.25">
      <c r="D499" t="s">
        <v>501</v>
      </c>
    </row>
    <row r="500" spans="3:4" x14ac:dyDescent="0.25">
      <c r="C500" t="s">
        <v>502</v>
      </c>
    </row>
    <row r="501" spans="3:4" x14ac:dyDescent="0.25">
      <c r="C501" t="s">
        <v>503</v>
      </c>
      <c r="D501" t="s">
        <v>503</v>
      </c>
    </row>
    <row r="502" spans="3:4" x14ac:dyDescent="0.25">
      <c r="C502" t="s">
        <v>504</v>
      </c>
      <c r="D502" t="s">
        <v>504</v>
      </c>
    </row>
    <row r="503" spans="3:4" x14ac:dyDescent="0.25">
      <c r="C503" t="s">
        <v>505</v>
      </c>
      <c r="D503" t="s">
        <v>505</v>
      </c>
    </row>
    <row r="504" spans="3:4" x14ac:dyDescent="0.25">
      <c r="C504" t="s">
        <v>506</v>
      </c>
      <c r="D504" t="s">
        <v>506</v>
      </c>
    </row>
    <row r="505" spans="3:4" x14ac:dyDescent="0.25">
      <c r="C505" t="s">
        <v>507</v>
      </c>
      <c r="D505" t="s">
        <v>507</v>
      </c>
    </row>
    <row r="506" spans="3:4" x14ac:dyDescent="0.25">
      <c r="C506" t="s">
        <v>508</v>
      </c>
      <c r="D506" t="s">
        <v>508</v>
      </c>
    </row>
    <row r="507" spans="3:4" x14ac:dyDescent="0.25">
      <c r="C507" t="s">
        <v>509</v>
      </c>
    </row>
    <row r="508" spans="3:4" x14ac:dyDescent="0.25">
      <c r="D508" t="s">
        <v>510</v>
      </c>
    </row>
    <row r="509" spans="3:4" x14ac:dyDescent="0.25">
      <c r="C509" t="s">
        <v>511</v>
      </c>
      <c r="D509" t="s">
        <v>511</v>
      </c>
    </row>
    <row r="510" spans="3:4" x14ac:dyDescent="0.25">
      <c r="C510" t="s">
        <v>512</v>
      </c>
      <c r="D510" t="s">
        <v>512</v>
      </c>
    </row>
    <row r="511" spans="3:4" x14ac:dyDescent="0.25">
      <c r="C511" t="s">
        <v>513</v>
      </c>
      <c r="D511" t="s">
        <v>513</v>
      </c>
    </row>
    <row r="512" spans="3:4" x14ac:dyDescent="0.25">
      <c r="C512" t="s">
        <v>514</v>
      </c>
      <c r="D512" t="s">
        <v>514</v>
      </c>
    </row>
    <row r="513" spans="3:4" x14ac:dyDescent="0.25">
      <c r="C513" t="s">
        <v>515</v>
      </c>
      <c r="D513" t="s">
        <v>515</v>
      </c>
    </row>
    <row r="514" spans="3:4" x14ac:dyDescent="0.25">
      <c r="C514" t="s">
        <v>516</v>
      </c>
      <c r="D514" t="s">
        <v>516</v>
      </c>
    </row>
    <row r="515" spans="3:4" x14ac:dyDescent="0.25">
      <c r="C515" t="s">
        <v>517</v>
      </c>
      <c r="D515" t="s">
        <v>517</v>
      </c>
    </row>
    <row r="516" spans="3:4" x14ac:dyDescent="0.25">
      <c r="C516" t="s">
        <v>518</v>
      </c>
      <c r="D516" t="s">
        <v>518</v>
      </c>
    </row>
    <row r="517" spans="3:4" x14ac:dyDescent="0.25">
      <c r="C517" t="s">
        <v>519</v>
      </c>
      <c r="D517" t="s">
        <v>519</v>
      </c>
    </row>
    <row r="518" spans="3:4" x14ac:dyDescent="0.25">
      <c r="C518" t="s">
        <v>520</v>
      </c>
      <c r="D518" t="s">
        <v>520</v>
      </c>
    </row>
    <row r="519" spans="3:4" x14ac:dyDescent="0.25">
      <c r="C519" t="s">
        <v>521</v>
      </c>
      <c r="D519" t="s">
        <v>521</v>
      </c>
    </row>
    <row r="520" spans="3:4" x14ac:dyDescent="0.25">
      <c r="C520" t="s">
        <v>522</v>
      </c>
      <c r="D520" t="s">
        <v>522</v>
      </c>
    </row>
    <row r="521" spans="3:4" x14ac:dyDescent="0.25">
      <c r="C521" t="s">
        <v>523</v>
      </c>
    </row>
    <row r="522" spans="3:4" x14ac:dyDescent="0.25">
      <c r="C522" t="s">
        <v>524</v>
      </c>
      <c r="D522" t="s">
        <v>524</v>
      </c>
    </row>
    <row r="523" spans="3:4" x14ac:dyDescent="0.25">
      <c r="C523" t="s">
        <v>525</v>
      </c>
      <c r="D523" t="s">
        <v>525</v>
      </c>
    </row>
    <row r="524" spans="3:4" x14ac:dyDescent="0.25">
      <c r="C524" t="s">
        <v>526</v>
      </c>
      <c r="D524" t="s">
        <v>526</v>
      </c>
    </row>
    <row r="525" spans="3:4" x14ac:dyDescent="0.25">
      <c r="C525" t="s">
        <v>527</v>
      </c>
      <c r="D525" t="s">
        <v>527</v>
      </c>
    </row>
    <row r="526" spans="3:4" x14ac:dyDescent="0.25">
      <c r="C526" t="s">
        <v>528</v>
      </c>
      <c r="D526" t="s">
        <v>528</v>
      </c>
    </row>
    <row r="527" spans="3:4" x14ac:dyDescent="0.25">
      <c r="C527" t="s">
        <v>529</v>
      </c>
    </row>
    <row r="528" spans="3:4" x14ac:dyDescent="0.25">
      <c r="C528" t="s">
        <v>530</v>
      </c>
      <c r="D528" t="s">
        <v>530</v>
      </c>
    </row>
    <row r="529" spans="3:4" x14ac:dyDescent="0.25">
      <c r="C529" t="s">
        <v>531</v>
      </c>
      <c r="D529" t="s">
        <v>531</v>
      </c>
    </row>
    <row r="530" spans="3:4" x14ac:dyDescent="0.25">
      <c r="C530" t="s">
        <v>532</v>
      </c>
      <c r="D530" t="s">
        <v>532</v>
      </c>
    </row>
    <row r="531" spans="3:4" x14ac:dyDescent="0.25">
      <c r="C531" t="s">
        <v>533</v>
      </c>
      <c r="D531" t="s">
        <v>533</v>
      </c>
    </row>
    <row r="532" spans="3:4" x14ac:dyDescent="0.25">
      <c r="C532" t="s">
        <v>534</v>
      </c>
      <c r="D532" t="s">
        <v>534</v>
      </c>
    </row>
    <row r="533" spans="3:4" x14ac:dyDescent="0.25">
      <c r="C533" t="s">
        <v>535</v>
      </c>
      <c r="D533" t="s">
        <v>535</v>
      </c>
    </row>
    <row r="534" spans="3:4" x14ac:dyDescent="0.25">
      <c r="C534" t="s">
        <v>536</v>
      </c>
      <c r="D534" t="s">
        <v>536</v>
      </c>
    </row>
    <row r="535" spans="3:4" x14ac:dyDescent="0.25">
      <c r="C535" t="s">
        <v>537</v>
      </c>
      <c r="D535" t="s">
        <v>537</v>
      </c>
    </row>
    <row r="536" spans="3:4" x14ac:dyDescent="0.25">
      <c r="C536" t="s">
        <v>538</v>
      </c>
    </row>
    <row r="537" spans="3:4" x14ac:dyDescent="0.25">
      <c r="C537" t="s">
        <v>539</v>
      </c>
      <c r="D537" t="s">
        <v>539</v>
      </c>
    </row>
    <row r="538" spans="3:4" x14ac:dyDescent="0.25">
      <c r="C538" t="s">
        <v>540</v>
      </c>
      <c r="D538" t="s">
        <v>540</v>
      </c>
    </row>
    <row r="539" spans="3:4" x14ac:dyDescent="0.25">
      <c r="C539" t="s">
        <v>541</v>
      </c>
      <c r="D539" t="s">
        <v>541</v>
      </c>
    </row>
    <row r="540" spans="3:4" x14ac:dyDescent="0.25">
      <c r="C540" t="s">
        <v>542</v>
      </c>
      <c r="D540" t="s">
        <v>542</v>
      </c>
    </row>
    <row r="541" spans="3:4" x14ac:dyDescent="0.25">
      <c r="C541" t="s">
        <v>543</v>
      </c>
      <c r="D541" t="s">
        <v>543</v>
      </c>
    </row>
    <row r="542" spans="3:4" x14ac:dyDescent="0.25">
      <c r="C542" t="s">
        <v>544</v>
      </c>
      <c r="D542" t="s">
        <v>544</v>
      </c>
    </row>
    <row r="543" spans="3:4" x14ac:dyDescent="0.25">
      <c r="C543" t="s">
        <v>545</v>
      </c>
      <c r="D543" t="s">
        <v>545</v>
      </c>
    </row>
    <row r="544" spans="3:4" x14ac:dyDescent="0.25">
      <c r="C544" t="s">
        <v>546</v>
      </c>
      <c r="D544" t="s">
        <v>546</v>
      </c>
    </row>
    <row r="545" spans="3:4" x14ac:dyDescent="0.25">
      <c r="C545" t="s">
        <v>547</v>
      </c>
      <c r="D545" t="s">
        <v>547</v>
      </c>
    </row>
    <row r="546" spans="3:4" x14ac:dyDescent="0.25">
      <c r="C546" t="s">
        <v>548</v>
      </c>
    </row>
    <row r="547" spans="3:4" x14ac:dyDescent="0.25">
      <c r="C547" t="s">
        <v>549</v>
      </c>
      <c r="D547" t="s">
        <v>549</v>
      </c>
    </row>
    <row r="548" spans="3:4" x14ac:dyDescent="0.25">
      <c r="C548" t="s">
        <v>550</v>
      </c>
      <c r="D548" t="s">
        <v>550</v>
      </c>
    </row>
    <row r="549" spans="3:4" x14ac:dyDescent="0.25">
      <c r="C549" t="s">
        <v>551</v>
      </c>
      <c r="D549" t="s">
        <v>551</v>
      </c>
    </row>
    <row r="550" spans="3:4" x14ac:dyDescent="0.25">
      <c r="C550" t="s">
        <v>552</v>
      </c>
      <c r="D550" t="s">
        <v>552</v>
      </c>
    </row>
    <row r="551" spans="3:4" x14ac:dyDescent="0.25">
      <c r="C551" t="s">
        <v>553</v>
      </c>
      <c r="D551" t="s">
        <v>553</v>
      </c>
    </row>
    <row r="552" spans="3:4" x14ac:dyDescent="0.25">
      <c r="C552" t="s">
        <v>554</v>
      </c>
      <c r="D552" t="s">
        <v>554</v>
      </c>
    </row>
    <row r="553" spans="3:4" x14ac:dyDescent="0.25">
      <c r="C553" t="s">
        <v>555</v>
      </c>
      <c r="D553" t="s">
        <v>555</v>
      </c>
    </row>
    <row r="554" spans="3:4" x14ac:dyDescent="0.25">
      <c r="C554" t="s">
        <v>556</v>
      </c>
    </row>
    <row r="555" spans="3:4" x14ac:dyDescent="0.25">
      <c r="C555" t="s">
        <v>557</v>
      </c>
      <c r="D555" t="s">
        <v>557</v>
      </c>
    </row>
    <row r="556" spans="3:4" x14ac:dyDescent="0.25">
      <c r="C556" t="s">
        <v>558</v>
      </c>
      <c r="D556" t="s">
        <v>558</v>
      </c>
    </row>
    <row r="557" spans="3:4" x14ac:dyDescent="0.25">
      <c r="C557" t="s">
        <v>559</v>
      </c>
      <c r="D557" t="s">
        <v>559</v>
      </c>
    </row>
    <row r="558" spans="3:4" x14ac:dyDescent="0.25">
      <c r="C558" t="s">
        <v>560</v>
      </c>
      <c r="D558" t="s">
        <v>560</v>
      </c>
    </row>
    <row r="559" spans="3:4" x14ac:dyDescent="0.25">
      <c r="C559" t="s">
        <v>561</v>
      </c>
      <c r="D559" t="s">
        <v>561</v>
      </c>
    </row>
    <row r="560" spans="3:4" x14ac:dyDescent="0.25">
      <c r="C560" t="s">
        <v>562</v>
      </c>
      <c r="D560" t="s">
        <v>562</v>
      </c>
    </row>
    <row r="561" spans="3:4" x14ac:dyDescent="0.25">
      <c r="C561" t="s">
        <v>563</v>
      </c>
    </row>
    <row r="562" spans="3:4" x14ac:dyDescent="0.25">
      <c r="C562" t="s">
        <v>564</v>
      </c>
      <c r="D562" t="s">
        <v>564</v>
      </c>
    </row>
    <row r="563" spans="3:4" x14ac:dyDescent="0.25">
      <c r="C563" t="s">
        <v>565</v>
      </c>
      <c r="D563" t="s">
        <v>565</v>
      </c>
    </row>
    <row r="564" spans="3:4" x14ac:dyDescent="0.25">
      <c r="C564" t="s">
        <v>566</v>
      </c>
    </row>
    <row r="565" spans="3:4" x14ac:dyDescent="0.25">
      <c r="C565" t="s">
        <v>567</v>
      </c>
      <c r="D565" t="s">
        <v>567</v>
      </c>
    </row>
    <row r="566" spans="3:4" x14ac:dyDescent="0.25">
      <c r="C566" t="s">
        <v>568</v>
      </c>
      <c r="D566" t="s">
        <v>568</v>
      </c>
    </row>
    <row r="567" spans="3:4" x14ac:dyDescent="0.25">
      <c r="C567" t="s">
        <v>569</v>
      </c>
      <c r="D567" t="s">
        <v>569</v>
      </c>
    </row>
    <row r="568" spans="3:4" x14ac:dyDescent="0.25">
      <c r="C568" t="s">
        <v>570</v>
      </c>
      <c r="D568" t="s">
        <v>570</v>
      </c>
    </row>
    <row r="569" spans="3:4" x14ac:dyDescent="0.25">
      <c r="C569" t="s">
        <v>571</v>
      </c>
    </row>
    <row r="570" spans="3:4" x14ac:dyDescent="0.25">
      <c r="C570" t="s">
        <v>572</v>
      </c>
      <c r="D570" t="s">
        <v>572</v>
      </c>
    </row>
    <row r="571" spans="3:4" x14ac:dyDescent="0.25">
      <c r="C571" t="s">
        <v>573</v>
      </c>
    </row>
    <row r="572" spans="3:4" x14ac:dyDescent="0.25">
      <c r="C572" t="s">
        <v>574</v>
      </c>
      <c r="D572" t="s">
        <v>574</v>
      </c>
    </row>
    <row r="573" spans="3:4" x14ac:dyDescent="0.25">
      <c r="D573" t="s">
        <v>575</v>
      </c>
    </row>
    <row r="574" spans="3:4" x14ac:dyDescent="0.25">
      <c r="D574" t="s">
        <v>576</v>
      </c>
    </row>
    <row r="575" spans="3:4" x14ac:dyDescent="0.25">
      <c r="C575" t="s">
        <v>577</v>
      </c>
    </row>
    <row r="576" spans="3:4" x14ac:dyDescent="0.25">
      <c r="C576" t="s">
        <v>578</v>
      </c>
      <c r="D576" t="s">
        <v>578</v>
      </c>
    </row>
    <row r="577" spans="3:4" x14ac:dyDescent="0.25">
      <c r="C577" t="s">
        <v>579</v>
      </c>
      <c r="D577" t="s">
        <v>579</v>
      </c>
    </row>
    <row r="578" spans="3:4" x14ac:dyDescent="0.25">
      <c r="C578" t="s">
        <v>580</v>
      </c>
      <c r="D578" t="s">
        <v>580</v>
      </c>
    </row>
    <row r="579" spans="3:4" x14ac:dyDescent="0.25">
      <c r="C579" t="s">
        <v>581</v>
      </c>
      <c r="D579" t="s">
        <v>581</v>
      </c>
    </row>
    <row r="580" spans="3:4" x14ac:dyDescent="0.25">
      <c r="D580" t="s">
        <v>582</v>
      </c>
    </row>
    <row r="581" spans="3:4" x14ac:dyDescent="0.25">
      <c r="C581" t="s">
        <v>583</v>
      </c>
    </row>
    <row r="582" spans="3:4" x14ac:dyDescent="0.25">
      <c r="C582" t="s">
        <v>584</v>
      </c>
      <c r="D582" t="s">
        <v>584</v>
      </c>
    </row>
    <row r="583" spans="3:4" x14ac:dyDescent="0.25">
      <c r="C583" t="s">
        <v>585</v>
      </c>
    </row>
    <row r="584" spans="3:4" x14ac:dyDescent="0.25">
      <c r="D584" t="s">
        <v>586</v>
      </c>
    </row>
    <row r="585" spans="3:4" x14ac:dyDescent="0.25">
      <c r="C585" t="s">
        <v>587</v>
      </c>
      <c r="D585" t="s">
        <v>587</v>
      </c>
    </row>
    <row r="586" spans="3:4" x14ac:dyDescent="0.25">
      <c r="C586" t="s">
        <v>588</v>
      </c>
      <c r="D586" t="s">
        <v>588</v>
      </c>
    </row>
    <row r="587" spans="3:4" x14ac:dyDescent="0.25">
      <c r="C587" t="s">
        <v>589</v>
      </c>
      <c r="D587" t="s">
        <v>589</v>
      </c>
    </row>
    <row r="588" spans="3:4" x14ac:dyDescent="0.25">
      <c r="C588" t="s">
        <v>590</v>
      </c>
      <c r="D588" t="s">
        <v>590</v>
      </c>
    </row>
    <row r="589" spans="3:4" x14ac:dyDescent="0.25">
      <c r="C589" t="s">
        <v>591</v>
      </c>
      <c r="D589" t="s">
        <v>591</v>
      </c>
    </row>
    <row r="590" spans="3:4" x14ac:dyDescent="0.25">
      <c r="C590" t="s">
        <v>592</v>
      </c>
      <c r="D590" t="s">
        <v>592</v>
      </c>
    </row>
    <row r="591" spans="3:4" x14ac:dyDescent="0.25">
      <c r="C591" t="s">
        <v>593</v>
      </c>
      <c r="D591" t="s">
        <v>593</v>
      </c>
    </row>
    <row r="592" spans="3:4" x14ac:dyDescent="0.25">
      <c r="C592" t="s">
        <v>594</v>
      </c>
      <c r="D592" t="s">
        <v>594</v>
      </c>
    </row>
    <row r="593" spans="3:4" x14ac:dyDescent="0.25">
      <c r="C593" t="s">
        <v>595</v>
      </c>
      <c r="D593" t="s">
        <v>595</v>
      </c>
    </row>
    <row r="594" spans="3:4" x14ac:dyDescent="0.25">
      <c r="C594" t="s">
        <v>596</v>
      </c>
    </row>
    <row r="595" spans="3:4" x14ac:dyDescent="0.25">
      <c r="D595" t="s">
        <v>597</v>
      </c>
    </row>
    <row r="596" spans="3:4" x14ac:dyDescent="0.25">
      <c r="C596" t="s">
        <v>598</v>
      </c>
      <c r="D596" t="s">
        <v>598</v>
      </c>
    </row>
    <row r="597" spans="3:4" x14ac:dyDescent="0.25">
      <c r="C597" t="s">
        <v>599</v>
      </c>
    </row>
    <row r="598" spans="3:4" x14ac:dyDescent="0.25">
      <c r="C598" t="s">
        <v>600</v>
      </c>
    </row>
    <row r="599" spans="3:4" x14ac:dyDescent="0.25">
      <c r="D599" t="s">
        <v>601</v>
      </c>
    </row>
    <row r="600" spans="3:4" x14ac:dyDescent="0.25">
      <c r="C600" t="s">
        <v>602</v>
      </c>
      <c r="D600" t="s">
        <v>602</v>
      </c>
    </row>
    <row r="601" spans="3:4" x14ac:dyDescent="0.25">
      <c r="C601" t="s">
        <v>603</v>
      </c>
      <c r="D601" t="s">
        <v>603</v>
      </c>
    </row>
    <row r="602" spans="3:4" x14ac:dyDescent="0.25">
      <c r="C602" t="s">
        <v>604</v>
      </c>
      <c r="D602" t="s">
        <v>604</v>
      </c>
    </row>
    <row r="603" spans="3:4" x14ac:dyDescent="0.25">
      <c r="C603" t="s">
        <v>605</v>
      </c>
      <c r="D603" t="s">
        <v>605</v>
      </c>
    </row>
    <row r="604" spans="3:4" x14ac:dyDescent="0.25">
      <c r="D604" t="s">
        <v>606</v>
      </c>
    </row>
    <row r="605" spans="3:4" x14ac:dyDescent="0.25">
      <c r="D605" t="s">
        <v>607</v>
      </c>
    </row>
    <row r="606" spans="3:4" x14ac:dyDescent="0.25">
      <c r="D606" t="s">
        <v>608</v>
      </c>
    </row>
    <row r="607" spans="3:4" x14ac:dyDescent="0.25">
      <c r="D607" t="s">
        <v>609</v>
      </c>
    </row>
    <row r="608" spans="3:4" x14ac:dyDescent="0.25">
      <c r="D608" t="s">
        <v>610</v>
      </c>
    </row>
    <row r="609" spans="4:4" x14ac:dyDescent="0.25">
      <c r="D609" t="s">
        <v>611</v>
      </c>
    </row>
    <row r="610" spans="4:4" x14ac:dyDescent="0.25">
      <c r="D610" t="s">
        <v>612</v>
      </c>
    </row>
    <row r="611" spans="4:4" x14ac:dyDescent="0.25">
      <c r="D611" t="s">
        <v>613</v>
      </c>
    </row>
    <row r="612" spans="4:4" x14ac:dyDescent="0.25">
      <c r="D612" t="s">
        <v>614</v>
      </c>
    </row>
    <row r="613" spans="4:4" x14ac:dyDescent="0.25">
      <c r="D613" t="s">
        <v>615</v>
      </c>
    </row>
    <row r="614" spans="4:4" x14ac:dyDescent="0.25">
      <c r="D614" t="s">
        <v>616</v>
      </c>
    </row>
    <row r="615" spans="4:4" x14ac:dyDescent="0.25">
      <c r="D615" t="s">
        <v>617</v>
      </c>
    </row>
    <row r="616" spans="4:4" x14ac:dyDescent="0.25">
      <c r="D616" t="s">
        <v>618</v>
      </c>
    </row>
    <row r="617" spans="4:4" x14ac:dyDescent="0.25">
      <c r="D617" t="s">
        <v>619</v>
      </c>
    </row>
    <row r="618" spans="4:4" x14ac:dyDescent="0.25">
      <c r="D618" t="s">
        <v>620</v>
      </c>
    </row>
    <row r="619" spans="4:4" x14ac:dyDescent="0.25">
      <c r="D619" t="s">
        <v>621</v>
      </c>
    </row>
    <row r="620" spans="4:4" x14ac:dyDescent="0.25">
      <c r="D620" t="s">
        <v>622</v>
      </c>
    </row>
    <row r="621" spans="4:4" x14ac:dyDescent="0.25">
      <c r="D621" t="s">
        <v>623</v>
      </c>
    </row>
    <row r="622" spans="4:4" x14ac:dyDescent="0.25">
      <c r="D622" t="s">
        <v>624</v>
      </c>
    </row>
    <row r="623" spans="4:4" x14ac:dyDescent="0.25">
      <c r="D623" t="s">
        <v>625</v>
      </c>
    </row>
    <row r="624" spans="4:4" x14ac:dyDescent="0.25">
      <c r="D624" t="s">
        <v>626</v>
      </c>
    </row>
    <row r="625" spans="4:4" x14ac:dyDescent="0.25">
      <c r="D625" t="s">
        <v>627</v>
      </c>
    </row>
    <row r="626" spans="4:4" x14ac:dyDescent="0.25">
      <c r="D626" t="s">
        <v>628</v>
      </c>
    </row>
    <row r="627" spans="4:4" x14ac:dyDescent="0.25">
      <c r="D627" t="s">
        <v>629</v>
      </c>
    </row>
    <row r="628" spans="4:4" x14ac:dyDescent="0.25">
      <c r="D628" t="s">
        <v>630</v>
      </c>
    </row>
    <row r="629" spans="4:4" x14ac:dyDescent="0.25">
      <c r="D629" t="s">
        <v>631</v>
      </c>
    </row>
    <row r="630" spans="4:4" x14ac:dyDescent="0.25">
      <c r="D630" t="s">
        <v>632</v>
      </c>
    </row>
    <row r="631" spans="4:4" x14ac:dyDescent="0.25">
      <c r="D631" t="s">
        <v>633</v>
      </c>
    </row>
    <row r="632" spans="4:4" x14ac:dyDescent="0.25">
      <c r="D632" t="s">
        <v>634</v>
      </c>
    </row>
    <row r="633" spans="4:4" x14ac:dyDescent="0.25">
      <c r="D633" t="s">
        <v>635</v>
      </c>
    </row>
    <row r="634" spans="4:4" x14ac:dyDescent="0.25">
      <c r="D634" t="s">
        <v>636</v>
      </c>
    </row>
    <row r="635" spans="4:4" x14ac:dyDescent="0.25">
      <c r="D635" t="s">
        <v>637</v>
      </c>
    </row>
    <row r="636" spans="4:4" x14ac:dyDescent="0.25">
      <c r="D636" t="s">
        <v>638</v>
      </c>
    </row>
    <row r="637" spans="4:4" x14ac:dyDescent="0.25">
      <c r="D637" t="s">
        <v>639</v>
      </c>
    </row>
    <row r="638" spans="4:4" x14ac:dyDescent="0.25">
      <c r="D638" t="s">
        <v>640</v>
      </c>
    </row>
    <row r="639" spans="4:4" x14ac:dyDescent="0.25">
      <c r="D639" t="s">
        <v>641</v>
      </c>
    </row>
    <row r="640" spans="4:4" x14ac:dyDescent="0.25">
      <c r="D640" t="s">
        <v>642</v>
      </c>
    </row>
    <row r="641" spans="4:4" x14ac:dyDescent="0.25">
      <c r="D641" t="s">
        <v>643</v>
      </c>
    </row>
    <row r="642" spans="4:4" x14ac:dyDescent="0.25">
      <c r="D642" t="s">
        <v>644</v>
      </c>
    </row>
    <row r="643" spans="4:4" x14ac:dyDescent="0.25">
      <c r="D643" t="s">
        <v>645</v>
      </c>
    </row>
    <row r="644" spans="4:4" x14ac:dyDescent="0.25">
      <c r="D644" t="s">
        <v>646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7"/>
  <sheetViews>
    <sheetView topLeftCell="A510" workbookViewId="0">
      <selection activeCell="A3" sqref="A3:A537"/>
    </sheetView>
  </sheetViews>
  <sheetFormatPr defaultRowHeight="12.75" x14ac:dyDescent="0.25"/>
  <sheetData>
    <row r="1" spans="1:15" x14ac:dyDescent="0.25">
      <c r="A1" t="s">
        <v>647</v>
      </c>
    </row>
    <row r="2" spans="1:15" x14ac:dyDescent="0.25">
      <c r="B2" t="s">
        <v>648</v>
      </c>
      <c r="C2" t="s">
        <v>649</v>
      </c>
      <c r="D2" t="s">
        <v>650</v>
      </c>
      <c r="E2" t="s">
        <v>651</v>
      </c>
      <c r="F2" t="s">
        <v>652</v>
      </c>
      <c r="G2" t="s">
        <v>653</v>
      </c>
      <c r="H2" t="s">
        <v>654</v>
      </c>
      <c r="I2" t="s">
        <v>655</v>
      </c>
      <c r="J2" t="s">
        <v>656</v>
      </c>
      <c r="K2" t="s">
        <v>657</v>
      </c>
      <c r="L2" t="s">
        <v>658</v>
      </c>
      <c r="M2" t="s">
        <v>659</v>
      </c>
    </row>
    <row r="3" spans="1:15" x14ac:dyDescent="0.25">
      <c r="A3">
        <v>1</v>
      </c>
      <c r="B3" t="s">
        <v>4</v>
      </c>
      <c r="C3" t="s">
        <v>660</v>
      </c>
      <c r="D3" t="s">
        <v>661</v>
      </c>
      <c r="E3" t="s">
        <v>662</v>
      </c>
      <c r="F3" t="s">
        <v>663</v>
      </c>
      <c r="G3" t="s">
        <v>663</v>
      </c>
      <c r="H3" t="s">
        <v>664</v>
      </c>
      <c r="I3" t="s">
        <v>665</v>
      </c>
      <c r="J3">
        <v>7900</v>
      </c>
      <c r="K3">
        <f t="shared" ref="K3:K66" si="0">TEXT(J3, "¥#,##0") * 178</f>
        <v>1406200</v>
      </c>
      <c r="L3">
        <v>7900</v>
      </c>
      <c r="M3">
        <f>J3-L3</f>
        <v>0</v>
      </c>
      <c r="N3" t="s">
        <v>666</v>
      </c>
      <c r="O3" t="str">
        <f>VLOOKUP(B3,Sheet!$D$2:$D$644,1,FALSE)</f>
        <v>1352-565-2</v>
      </c>
    </row>
    <row r="4" spans="1:15" x14ac:dyDescent="0.25">
      <c r="A4">
        <v>2</v>
      </c>
      <c r="B4" t="s">
        <v>5</v>
      </c>
      <c r="C4" t="s">
        <v>667</v>
      </c>
      <c r="D4" t="s">
        <v>661</v>
      </c>
      <c r="E4" t="s">
        <v>668</v>
      </c>
      <c r="F4" t="s">
        <v>669</v>
      </c>
      <c r="G4" t="s">
        <v>669</v>
      </c>
      <c r="H4" t="s">
        <v>664</v>
      </c>
      <c r="I4" t="s">
        <v>665</v>
      </c>
      <c r="J4">
        <v>10200</v>
      </c>
      <c r="K4">
        <f t="shared" si="0"/>
        <v>1815600</v>
      </c>
      <c r="L4">
        <v>10200</v>
      </c>
      <c r="M4">
        <f>J4-L4</f>
        <v>0</v>
      </c>
      <c r="N4" t="s">
        <v>670</v>
      </c>
      <c r="O4" t="str">
        <f>VLOOKUP(B4,Sheet!$D$2:$D$644,1,FALSE)</f>
        <v>1355-410-6</v>
      </c>
    </row>
    <row r="5" spans="1:15" x14ac:dyDescent="0.25">
      <c r="A5">
        <v>3</v>
      </c>
      <c r="B5" t="s">
        <v>6</v>
      </c>
      <c r="C5" t="s">
        <v>671</v>
      </c>
      <c r="D5" t="s">
        <v>672</v>
      </c>
      <c r="E5" t="s">
        <v>673</v>
      </c>
      <c r="F5" t="s">
        <v>669</v>
      </c>
      <c r="G5" t="s">
        <v>669</v>
      </c>
      <c r="H5" t="s">
        <v>664</v>
      </c>
      <c r="I5" t="s">
        <v>665</v>
      </c>
      <c r="J5">
        <v>10500</v>
      </c>
      <c r="K5">
        <f t="shared" si="0"/>
        <v>1869000</v>
      </c>
      <c r="L5">
        <v>10500</v>
      </c>
      <c r="M5">
        <f>J5-L5</f>
        <v>0</v>
      </c>
      <c r="N5" t="s">
        <v>674</v>
      </c>
      <c r="O5" t="str">
        <f>VLOOKUP(B5,Sheet!$D$2:$D$644,1,FALSE)</f>
        <v>1355-472-0</v>
      </c>
    </row>
    <row r="6" spans="1:15" x14ac:dyDescent="0.25">
      <c r="A6">
        <v>4</v>
      </c>
      <c r="B6" t="s">
        <v>7</v>
      </c>
      <c r="C6" t="s">
        <v>675</v>
      </c>
      <c r="E6" t="s">
        <v>676</v>
      </c>
      <c r="F6" t="s">
        <v>663</v>
      </c>
      <c r="G6" t="s">
        <v>663</v>
      </c>
      <c r="H6" t="s">
        <v>677</v>
      </c>
      <c r="I6" t="s">
        <v>678</v>
      </c>
      <c r="J6">
        <v>18000</v>
      </c>
      <c r="K6">
        <f t="shared" si="0"/>
        <v>3204000</v>
      </c>
      <c r="L6">
        <v>18000</v>
      </c>
      <c r="M6">
        <f>J6-L6</f>
        <v>0</v>
      </c>
      <c r="N6" t="s">
        <v>679</v>
      </c>
      <c r="O6" t="str">
        <f>VLOOKUP(B6,Sheet!$D$2:$D$644,1,FALSE)</f>
        <v>1357-414-8</v>
      </c>
    </row>
    <row r="7" spans="1:15" x14ac:dyDescent="0.25">
      <c r="A7">
        <v>5</v>
      </c>
      <c r="B7" t="s">
        <v>8</v>
      </c>
      <c r="C7" t="s">
        <v>680</v>
      </c>
      <c r="D7" t="s">
        <v>681</v>
      </c>
      <c r="E7" t="s">
        <v>682</v>
      </c>
      <c r="F7" t="s">
        <v>669</v>
      </c>
      <c r="G7" t="s">
        <v>669</v>
      </c>
      <c r="H7" t="s">
        <v>664</v>
      </c>
      <c r="I7" t="s">
        <v>665</v>
      </c>
      <c r="J7">
        <v>9500</v>
      </c>
      <c r="K7">
        <f t="shared" si="0"/>
        <v>1691000</v>
      </c>
      <c r="L7">
        <v>9500</v>
      </c>
      <c r="M7">
        <f>J7-L7</f>
        <v>0</v>
      </c>
      <c r="N7" t="s">
        <v>683</v>
      </c>
      <c r="O7" t="str">
        <f>VLOOKUP(B7,Sheet!$D$2:$D$644,1,FALSE)</f>
        <v>1358-599-6</v>
      </c>
    </row>
    <row r="8" spans="1:15" x14ac:dyDescent="0.25">
      <c r="A8">
        <v>6</v>
      </c>
      <c r="B8" t="s">
        <v>10</v>
      </c>
      <c r="C8" t="s">
        <v>671</v>
      </c>
      <c r="D8" t="s">
        <v>684</v>
      </c>
      <c r="E8" t="s">
        <v>673</v>
      </c>
      <c r="F8" t="s">
        <v>669</v>
      </c>
      <c r="G8" t="s">
        <v>669</v>
      </c>
      <c r="H8" t="s">
        <v>664</v>
      </c>
      <c r="I8" t="s">
        <v>665</v>
      </c>
      <c r="J8">
        <v>10500</v>
      </c>
      <c r="K8">
        <f t="shared" si="0"/>
        <v>1869000</v>
      </c>
      <c r="L8">
        <v>0</v>
      </c>
      <c r="N8" t="s">
        <v>685</v>
      </c>
      <c r="O8" t="e">
        <f>VLOOKUP(B8,Sheet!$D$2:$D$644,1,FALSE)</f>
        <v>#N/A</v>
      </c>
    </row>
    <row r="9" spans="1:15" x14ac:dyDescent="0.25">
      <c r="A9">
        <v>7</v>
      </c>
      <c r="B9" t="s">
        <v>11</v>
      </c>
      <c r="C9" t="s">
        <v>675</v>
      </c>
      <c r="E9" t="s">
        <v>686</v>
      </c>
      <c r="F9" t="s">
        <v>663</v>
      </c>
      <c r="G9" t="s">
        <v>663</v>
      </c>
      <c r="H9" t="s">
        <v>664</v>
      </c>
      <c r="I9" t="s">
        <v>687</v>
      </c>
      <c r="J9">
        <v>8400</v>
      </c>
      <c r="K9">
        <f t="shared" si="0"/>
        <v>1495200</v>
      </c>
      <c r="L9">
        <v>8400</v>
      </c>
      <c r="M9">
        <f t="shared" ref="M9:M21" si="1">J9-L9</f>
        <v>0</v>
      </c>
      <c r="N9" t="s">
        <v>688</v>
      </c>
      <c r="O9" t="str">
        <f>VLOOKUP(B9,Sheet!$D$2:$D$644,1,FALSE)</f>
        <v>1363-868-5</v>
      </c>
    </row>
    <row r="10" spans="1:15" x14ac:dyDescent="0.25">
      <c r="A10">
        <v>8</v>
      </c>
      <c r="B10" t="s">
        <v>12</v>
      </c>
      <c r="C10" t="s">
        <v>689</v>
      </c>
      <c r="E10" t="s">
        <v>690</v>
      </c>
      <c r="F10" t="s">
        <v>669</v>
      </c>
      <c r="G10" t="s">
        <v>669</v>
      </c>
      <c r="H10" t="s">
        <v>664</v>
      </c>
      <c r="I10" t="s">
        <v>691</v>
      </c>
      <c r="J10">
        <v>52000</v>
      </c>
      <c r="K10">
        <f t="shared" si="0"/>
        <v>9256000</v>
      </c>
      <c r="L10">
        <v>52000</v>
      </c>
      <c r="M10">
        <f t="shared" si="1"/>
        <v>0</v>
      </c>
      <c r="N10" t="s">
        <v>692</v>
      </c>
      <c r="O10" t="str">
        <f>VLOOKUP(B10,Sheet!$D$2:$D$644,1,FALSE)</f>
        <v>1364-286-3</v>
      </c>
    </row>
    <row r="11" spans="1:15" x14ac:dyDescent="0.25">
      <c r="A11">
        <v>9</v>
      </c>
      <c r="B11" t="s">
        <v>13</v>
      </c>
      <c r="C11" t="s">
        <v>675</v>
      </c>
      <c r="E11" t="s">
        <v>686</v>
      </c>
      <c r="F11" t="s">
        <v>663</v>
      </c>
      <c r="G11" t="s">
        <v>663</v>
      </c>
      <c r="H11" t="s">
        <v>693</v>
      </c>
      <c r="I11" t="s">
        <v>694</v>
      </c>
      <c r="J11">
        <v>8200</v>
      </c>
      <c r="K11">
        <f t="shared" si="0"/>
        <v>1459600</v>
      </c>
      <c r="L11">
        <v>8200</v>
      </c>
      <c r="M11">
        <f t="shared" si="1"/>
        <v>0</v>
      </c>
      <c r="N11" t="s">
        <v>695</v>
      </c>
      <c r="O11" t="str">
        <f>VLOOKUP(B11,Sheet!$D$2:$D$644,1,FALSE)</f>
        <v>1365-257-2</v>
      </c>
    </row>
    <row r="12" spans="1:15" x14ac:dyDescent="0.25">
      <c r="A12">
        <v>10</v>
      </c>
      <c r="B12" t="s">
        <v>14</v>
      </c>
      <c r="C12" t="s">
        <v>696</v>
      </c>
      <c r="E12" t="s">
        <v>697</v>
      </c>
      <c r="F12" t="s">
        <v>698</v>
      </c>
      <c r="G12" t="s">
        <v>698</v>
      </c>
      <c r="H12" t="s">
        <v>699</v>
      </c>
      <c r="I12" t="s">
        <v>665</v>
      </c>
      <c r="J12">
        <v>27000</v>
      </c>
      <c r="K12">
        <f t="shared" si="0"/>
        <v>4806000</v>
      </c>
      <c r="L12">
        <v>27000</v>
      </c>
      <c r="M12">
        <f t="shared" si="1"/>
        <v>0</v>
      </c>
      <c r="N12" t="s">
        <v>700</v>
      </c>
      <c r="O12" t="str">
        <f>VLOOKUP(B12,Sheet!$D$2:$D$644,1,FALSE)</f>
        <v>1365-639-2</v>
      </c>
    </row>
    <row r="13" spans="1:15" x14ac:dyDescent="0.25">
      <c r="A13">
        <v>11</v>
      </c>
      <c r="B13" t="s">
        <v>15</v>
      </c>
      <c r="C13" t="s">
        <v>701</v>
      </c>
      <c r="E13" t="s">
        <v>702</v>
      </c>
      <c r="F13" t="s">
        <v>703</v>
      </c>
      <c r="G13" t="s">
        <v>703</v>
      </c>
      <c r="H13" t="s">
        <v>699</v>
      </c>
      <c r="I13" t="s">
        <v>704</v>
      </c>
      <c r="J13">
        <v>38000</v>
      </c>
      <c r="K13">
        <f t="shared" si="0"/>
        <v>6764000</v>
      </c>
      <c r="L13">
        <v>38000</v>
      </c>
      <c r="M13">
        <f t="shared" si="1"/>
        <v>0</v>
      </c>
      <c r="N13" t="s">
        <v>705</v>
      </c>
      <c r="O13" t="str">
        <f>VLOOKUP(B13,Sheet!$D$2:$D$644,1,FALSE)</f>
        <v>1366-020-7</v>
      </c>
    </row>
    <row r="14" spans="1:15" x14ac:dyDescent="0.25">
      <c r="A14">
        <v>12</v>
      </c>
      <c r="B14" t="s">
        <v>16</v>
      </c>
      <c r="C14" t="s">
        <v>706</v>
      </c>
      <c r="D14" t="s">
        <v>707</v>
      </c>
      <c r="E14" t="s">
        <v>702</v>
      </c>
      <c r="F14" t="s">
        <v>703</v>
      </c>
      <c r="G14" t="s">
        <v>703</v>
      </c>
      <c r="H14" t="s">
        <v>699</v>
      </c>
      <c r="I14" t="s">
        <v>694</v>
      </c>
      <c r="J14">
        <v>38000</v>
      </c>
      <c r="K14">
        <f t="shared" si="0"/>
        <v>6764000</v>
      </c>
      <c r="L14">
        <v>38000</v>
      </c>
      <c r="M14">
        <f t="shared" si="1"/>
        <v>0</v>
      </c>
      <c r="N14" t="s">
        <v>708</v>
      </c>
      <c r="O14" t="str">
        <f>VLOOKUP(B14,Sheet!$D$2:$D$644,1,FALSE)</f>
        <v>1366-024-1</v>
      </c>
    </row>
    <row r="15" spans="1:15" x14ac:dyDescent="0.25">
      <c r="A15">
        <v>13</v>
      </c>
      <c r="B15" t="s">
        <v>17</v>
      </c>
      <c r="C15" t="s">
        <v>706</v>
      </c>
      <c r="D15" t="s">
        <v>707</v>
      </c>
      <c r="E15" t="s">
        <v>702</v>
      </c>
      <c r="F15" t="s">
        <v>703</v>
      </c>
      <c r="G15" t="s">
        <v>703</v>
      </c>
      <c r="H15" t="s">
        <v>699</v>
      </c>
      <c r="I15" t="s">
        <v>694</v>
      </c>
      <c r="J15">
        <v>38000</v>
      </c>
      <c r="K15">
        <f t="shared" si="0"/>
        <v>6764000</v>
      </c>
      <c r="L15">
        <v>38000</v>
      </c>
      <c r="M15">
        <f t="shared" si="1"/>
        <v>0</v>
      </c>
      <c r="N15" t="s">
        <v>709</v>
      </c>
      <c r="O15" t="str">
        <f>VLOOKUP(B15,Sheet!$D$2:$D$644,1,FALSE)</f>
        <v>1366-035-4</v>
      </c>
    </row>
    <row r="16" spans="1:15" x14ac:dyDescent="0.25">
      <c r="A16">
        <v>14</v>
      </c>
      <c r="B16" t="s">
        <v>18</v>
      </c>
      <c r="C16" t="s">
        <v>706</v>
      </c>
      <c r="D16" t="s">
        <v>707</v>
      </c>
      <c r="E16" t="s">
        <v>710</v>
      </c>
      <c r="F16" t="s">
        <v>703</v>
      </c>
      <c r="G16" t="s">
        <v>703</v>
      </c>
      <c r="H16" t="s">
        <v>699</v>
      </c>
      <c r="I16" t="s">
        <v>665</v>
      </c>
      <c r="J16">
        <v>35000</v>
      </c>
      <c r="K16">
        <f t="shared" si="0"/>
        <v>6230000</v>
      </c>
      <c r="L16">
        <v>35000</v>
      </c>
      <c r="M16">
        <f t="shared" si="1"/>
        <v>0</v>
      </c>
      <c r="N16" t="s">
        <v>711</v>
      </c>
      <c r="O16" t="str">
        <f>VLOOKUP(B16,Sheet!$D$2:$D$644,1,FALSE)</f>
        <v>1366-094-5</v>
      </c>
    </row>
    <row r="17" spans="1:15" x14ac:dyDescent="0.25">
      <c r="A17">
        <v>15</v>
      </c>
      <c r="B17" t="s">
        <v>19</v>
      </c>
      <c r="C17" t="s">
        <v>712</v>
      </c>
      <c r="D17" t="s">
        <v>713</v>
      </c>
      <c r="E17" t="s">
        <v>714</v>
      </c>
      <c r="F17" t="s">
        <v>669</v>
      </c>
      <c r="G17" t="s">
        <v>669</v>
      </c>
      <c r="H17" t="s">
        <v>664</v>
      </c>
      <c r="I17" t="s">
        <v>665</v>
      </c>
      <c r="J17">
        <v>50000</v>
      </c>
      <c r="K17">
        <f t="shared" si="0"/>
        <v>8900000</v>
      </c>
      <c r="L17">
        <v>50000</v>
      </c>
      <c r="M17">
        <f t="shared" si="1"/>
        <v>0</v>
      </c>
      <c r="N17" t="s">
        <v>715</v>
      </c>
      <c r="O17" t="str">
        <f>VLOOKUP(B17,Sheet!$D$2:$D$644,1,FALSE)</f>
        <v>1368-853-8</v>
      </c>
    </row>
    <row r="18" spans="1:15" x14ac:dyDescent="0.25">
      <c r="A18">
        <v>16</v>
      </c>
      <c r="B18" t="s">
        <v>20</v>
      </c>
      <c r="C18" t="s">
        <v>716</v>
      </c>
      <c r="D18" t="s">
        <v>717</v>
      </c>
      <c r="E18" t="s">
        <v>718</v>
      </c>
      <c r="F18" t="s">
        <v>663</v>
      </c>
      <c r="G18" t="s">
        <v>663</v>
      </c>
      <c r="H18" t="s">
        <v>677</v>
      </c>
      <c r="I18" t="s">
        <v>719</v>
      </c>
      <c r="J18">
        <v>32000</v>
      </c>
      <c r="K18">
        <f t="shared" si="0"/>
        <v>5696000</v>
      </c>
      <c r="L18">
        <v>32000</v>
      </c>
      <c r="M18">
        <f t="shared" si="1"/>
        <v>0</v>
      </c>
      <c r="N18" t="s">
        <v>720</v>
      </c>
      <c r="O18" t="str">
        <f>VLOOKUP(B18,Sheet!$D$2:$D$644,1,FALSE)</f>
        <v>1369-454-1</v>
      </c>
    </row>
    <row r="19" spans="1:15" x14ac:dyDescent="0.25">
      <c r="A19">
        <v>17</v>
      </c>
      <c r="B19" t="s">
        <v>21</v>
      </c>
      <c r="C19" t="s">
        <v>721</v>
      </c>
      <c r="D19" t="s">
        <v>717</v>
      </c>
      <c r="E19" t="s">
        <v>722</v>
      </c>
      <c r="F19" t="s">
        <v>669</v>
      </c>
      <c r="G19" t="s">
        <v>669</v>
      </c>
      <c r="H19" t="s">
        <v>664</v>
      </c>
      <c r="I19" t="s">
        <v>665</v>
      </c>
      <c r="J19">
        <v>13900</v>
      </c>
      <c r="K19">
        <f t="shared" si="0"/>
        <v>2474200</v>
      </c>
      <c r="L19">
        <v>13900</v>
      </c>
      <c r="M19">
        <f t="shared" si="1"/>
        <v>0</v>
      </c>
      <c r="N19" t="s">
        <v>723</v>
      </c>
      <c r="O19" t="str">
        <f>VLOOKUP(B19,Sheet!$D$2:$D$644,1,FALSE)</f>
        <v>1373-860-4</v>
      </c>
    </row>
    <row r="20" spans="1:15" x14ac:dyDescent="0.25">
      <c r="A20">
        <v>18</v>
      </c>
      <c r="B20" t="s">
        <v>22</v>
      </c>
      <c r="C20" t="s">
        <v>716</v>
      </c>
      <c r="D20" t="s">
        <v>724</v>
      </c>
      <c r="E20" t="s">
        <v>725</v>
      </c>
      <c r="F20" t="s">
        <v>663</v>
      </c>
      <c r="G20" t="s">
        <v>663</v>
      </c>
      <c r="H20" t="s">
        <v>677</v>
      </c>
      <c r="I20" t="s">
        <v>719</v>
      </c>
      <c r="J20">
        <v>23500</v>
      </c>
      <c r="K20">
        <f t="shared" si="0"/>
        <v>4183000</v>
      </c>
      <c r="L20">
        <v>23500</v>
      </c>
      <c r="M20">
        <f t="shared" si="1"/>
        <v>0</v>
      </c>
      <c r="N20" t="s">
        <v>726</v>
      </c>
      <c r="O20" t="str">
        <f>VLOOKUP(B20,Sheet!$D$2:$D$644,1,FALSE)</f>
        <v>1373-924-3</v>
      </c>
    </row>
    <row r="21" spans="1:15" x14ac:dyDescent="0.25">
      <c r="A21">
        <v>19</v>
      </c>
      <c r="B21" t="s">
        <v>23</v>
      </c>
      <c r="C21" t="s">
        <v>716</v>
      </c>
      <c r="D21" t="s">
        <v>727</v>
      </c>
      <c r="E21" t="s">
        <v>728</v>
      </c>
      <c r="F21" t="s">
        <v>729</v>
      </c>
      <c r="G21" t="s">
        <v>729</v>
      </c>
      <c r="H21" t="s">
        <v>677</v>
      </c>
      <c r="I21" t="s">
        <v>665</v>
      </c>
      <c r="J21">
        <v>40000</v>
      </c>
      <c r="K21">
        <f t="shared" si="0"/>
        <v>7120000</v>
      </c>
      <c r="L21">
        <v>40000</v>
      </c>
      <c r="M21">
        <f t="shared" si="1"/>
        <v>0</v>
      </c>
      <c r="N21" t="s">
        <v>730</v>
      </c>
      <c r="O21" t="str">
        <f>VLOOKUP(B21,Sheet!$D$2:$D$644,1,FALSE)</f>
        <v>1373-933-4</v>
      </c>
    </row>
    <row r="22" spans="1:15" x14ac:dyDescent="0.25">
      <c r="A22">
        <v>20</v>
      </c>
      <c r="B22" t="s">
        <v>24</v>
      </c>
      <c r="C22" t="s">
        <v>689</v>
      </c>
      <c r="D22" t="s">
        <v>731</v>
      </c>
      <c r="E22" t="s">
        <v>732</v>
      </c>
      <c r="F22" t="s">
        <v>669</v>
      </c>
      <c r="G22" t="s">
        <v>669</v>
      </c>
      <c r="H22" t="s">
        <v>664</v>
      </c>
      <c r="I22" t="s">
        <v>665</v>
      </c>
      <c r="J22">
        <v>55000</v>
      </c>
      <c r="K22">
        <f t="shared" si="0"/>
        <v>9790000</v>
      </c>
      <c r="L22">
        <v>0</v>
      </c>
      <c r="N22" t="s">
        <v>733</v>
      </c>
      <c r="O22" t="e">
        <f>VLOOKUP(B22,Sheet!$D$2:$D$644,1,FALSE)</f>
        <v>#N/A</v>
      </c>
    </row>
    <row r="23" spans="1:15" x14ac:dyDescent="0.25">
      <c r="A23">
        <v>21</v>
      </c>
      <c r="B23" t="s">
        <v>25</v>
      </c>
      <c r="C23" t="s">
        <v>716</v>
      </c>
      <c r="D23" t="s">
        <v>734</v>
      </c>
      <c r="E23" t="s">
        <v>725</v>
      </c>
      <c r="F23" t="s">
        <v>663</v>
      </c>
      <c r="G23" t="s">
        <v>663</v>
      </c>
      <c r="H23" t="s">
        <v>677</v>
      </c>
      <c r="I23" t="s">
        <v>719</v>
      </c>
      <c r="J23">
        <v>24200</v>
      </c>
      <c r="K23">
        <f t="shared" si="0"/>
        <v>4307600</v>
      </c>
      <c r="L23">
        <v>24200</v>
      </c>
      <c r="M23">
        <f t="shared" ref="M23:M34" si="2">J23-L23</f>
        <v>0</v>
      </c>
      <c r="N23" t="s">
        <v>735</v>
      </c>
      <c r="O23" t="str">
        <f>VLOOKUP(B23,Sheet!$D$2:$D$644,1,FALSE)</f>
        <v>1374-169-6</v>
      </c>
    </row>
    <row r="24" spans="1:15" x14ac:dyDescent="0.25">
      <c r="A24">
        <v>22</v>
      </c>
      <c r="B24" t="s">
        <v>27</v>
      </c>
      <c r="C24" t="s">
        <v>736</v>
      </c>
      <c r="D24" t="s">
        <v>672</v>
      </c>
      <c r="E24" t="s">
        <v>737</v>
      </c>
      <c r="F24" t="s">
        <v>669</v>
      </c>
      <c r="G24" t="s">
        <v>669</v>
      </c>
      <c r="H24" t="s">
        <v>664</v>
      </c>
      <c r="I24" t="s">
        <v>665</v>
      </c>
      <c r="J24">
        <v>13500</v>
      </c>
      <c r="K24">
        <f t="shared" si="0"/>
        <v>2403000</v>
      </c>
      <c r="L24">
        <v>13500</v>
      </c>
      <c r="M24">
        <f t="shared" si="2"/>
        <v>0</v>
      </c>
      <c r="N24" t="s">
        <v>738</v>
      </c>
      <c r="O24" t="str">
        <f>VLOOKUP(B24,Sheet!$D$2:$D$644,1,FALSE)</f>
        <v>1374-270-2</v>
      </c>
    </row>
    <row r="25" spans="1:15" x14ac:dyDescent="0.25">
      <c r="A25">
        <v>23</v>
      </c>
      <c r="B25" t="s">
        <v>28</v>
      </c>
      <c r="C25" t="s">
        <v>712</v>
      </c>
      <c r="D25" t="s">
        <v>739</v>
      </c>
      <c r="E25" t="s">
        <v>740</v>
      </c>
      <c r="F25" t="s">
        <v>669</v>
      </c>
      <c r="G25" t="s">
        <v>669</v>
      </c>
      <c r="H25" t="s">
        <v>664</v>
      </c>
      <c r="I25" t="s">
        <v>719</v>
      </c>
      <c r="J25">
        <v>45000</v>
      </c>
      <c r="K25">
        <f t="shared" si="0"/>
        <v>8010000</v>
      </c>
      <c r="L25">
        <v>45000</v>
      </c>
      <c r="M25">
        <f t="shared" si="2"/>
        <v>0</v>
      </c>
      <c r="N25" t="s">
        <v>741</v>
      </c>
      <c r="O25" t="str">
        <f>VLOOKUP(B25,Sheet!$D$2:$D$644,1,FALSE)</f>
        <v>1374-468-4</v>
      </c>
    </row>
    <row r="26" spans="1:15" x14ac:dyDescent="0.25">
      <c r="A26">
        <v>24</v>
      </c>
      <c r="B26" t="s">
        <v>29</v>
      </c>
      <c r="C26" t="s">
        <v>742</v>
      </c>
      <c r="D26" t="s">
        <v>743</v>
      </c>
      <c r="E26" t="s">
        <v>744</v>
      </c>
      <c r="F26" t="s">
        <v>663</v>
      </c>
      <c r="G26" t="s">
        <v>663</v>
      </c>
      <c r="H26" t="s">
        <v>664</v>
      </c>
      <c r="I26" t="s">
        <v>694</v>
      </c>
      <c r="J26">
        <v>9600</v>
      </c>
      <c r="K26">
        <f t="shared" si="0"/>
        <v>1708800</v>
      </c>
      <c r="L26">
        <v>9600</v>
      </c>
      <c r="M26">
        <f t="shared" si="2"/>
        <v>0</v>
      </c>
      <c r="N26" t="s">
        <v>745</v>
      </c>
      <c r="O26" t="str">
        <f>VLOOKUP(B26,Sheet!$D$2:$D$644,1,FALSE)</f>
        <v>1374-740-1</v>
      </c>
    </row>
    <row r="27" spans="1:15" x14ac:dyDescent="0.25">
      <c r="A27">
        <v>25</v>
      </c>
      <c r="B27" t="s">
        <v>30</v>
      </c>
      <c r="C27" t="s">
        <v>736</v>
      </c>
      <c r="D27" t="s">
        <v>746</v>
      </c>
      <c r="E27" t="s">
        <v>737</v>
      </c>
      <c r="F27" t="s">
        <v>669</v>
      </c>
      <c r="G27" t="s">
        <v>669</v>
      </c>
      <c r="H27" t="s">
        <v>664</v>
      </c>
      <c r="I27" t="s">
        <v>665</v>
      </c>
      <c r="J27">
        <v>13500</v>
      </c>
      <c r="K27">
        <f t="shared" si="0"/>
        <v>2403000</v>
      </c>
      <c r="L27">
        <v>13500</v>
      </c>
      <c r="M27">
        <f t="shared" si="2"/>
        <v>0</v>
      </c>
      <c r="N27" t="s">
        <v>747</v>
      </c>
      <c r="O27" t="str">
        <f>VLOOKUP(B27,Sheet!$D$2:$D$644,1,FALSE)</f>
        <v>1374-841-5</v>
      </c>
    </row>
    <row r="28" spans="1:15" x14ac:dyDescent="0.25">
      <c r="A28">
        <v>26</v>
      </c>
      <c r="B28" t="s">
        <v>31</v>
      </c>
      <c r="C28" t="s">
        <v>736</v>
      </c>
      <c r="D28" t="s">
        <v>724</v>
      </c>
      <c r="E28" t="s">
        <v>737</v>
      </c>
      <c r="F28" t="s">
        <v>669</v>
      </c>
      <c r="G28" t="s">
        <v>669</v>
      </c>
      <c r="H28" t="s">
        <v>664</v>
      </c>
      <c r="I28" t="s">
        <v>665</v>
      </c>
      <c r="J28">
        <v>13500</v>
      </c>
      <c r="K28">
        <f t="shared" si="0"/>
        <v>2403000</v>
      </c>
      <c r="L28">
        <v>13500</v>
      </c>
      <c r="M28">
        <f t="shared" si="2"/>
        <v>0</v>
      </c>
      <c r="N28" t="s">
        <v>748</v>
      </c>
      <c r="O28" t="str">
        <f>VLOOKUP(B28,Sheet!$D$2:$D$644,1,FALSE)</f>
        <v>1374-964-5</v>
      </c>
    </row>
    <row r="29" spans="1:15" x14ac:dyDescent="0.25">
      <c r="A29">
        <v>27</v>
      </c>
      <c r="B29" t="s">
        <v>33</v>
      </c>
      <c r="C29" t="s">
        <v>667</v>
      </c>
      <c r="D29" t="s">
        <v>724</v>
      </c>
      <c r="E29" t="s">
        <v>668</v>
      </c>
      <c r="F29" t="s">
        <v>669</v>
      </c>
      <c r="G29" t="s">
        <v>669</v>
      </c>
      <c r="H29" t="s">
        <v>664</v>
      </c>
      <c r="I29" t="s">
        <v>665</v>
      </c>
      <c r="J29">
        <v>10200</v>
      </c>
      <c r="K29">
        <f t="shared" si="0"/>
        <v>1815600</v>
      </c>
      <c r="L29">
        <v>10200</v>
      </c>
      <c r="M29">
        <f t="shared" si="2"/>
        <v>0</v>
      </c>
      <c r="N29" t="s">
        <v>749</v>
      </c>
      <c r="O29" t="str">
        <f>VLOOKUP(B29,Sheet!$D$2:$D$644,1,FALSE)</f>
        <v>1375-282-0</v>
      </c>
    </row>
    <row r="30" spans="1:15" x14ac:dyDescent="0.25">
      <c r="A30">
        <v>28</v>
      </c>
      <c r="B30" t="s">
        <v>34</v>
      </c>
      <c r="C30" t="s">
        <v>667</v>
      </c>
      <c r="D30" t="s">
        <v>734</v>
      </c>
      <c r="E30" t="s">
        <v>668</v>
      </c>
      <c r="F30" t="s">
        <v>669</v>
      </c>
      <c r="G30" t="s">
        <v>669</v>
      </c>
      <c r="H30" t="s">
        <v>664</v>
      </c>
      <c r="I30" t="s">
        <v>665</v>
      </c>
      <c r="J30">
        <v>9800</v>
      </c>
      <c r="K30">
        <f t="shared" si="0"/>
        <v>1744400</v>
      </c>
      <c r="L30">
        <v>9800</v>
      </c>
      <c r="M30">
        <f t="shared" si="2"/>
        <v>0</v>
      </c>
      <c r="N30" t="s">
        <v>750</v>
      </c>
      <c r="O30" t="str">
        <f>VLOOKUP(B30,Sheet!$D$2:$D$644,1,FALSE)</f>
        <v>1375-286-4</v>
      </c>
    </row>
    <row r="31" spans="1:15" x14ac:dyDescent="0.25">
      <c r="A31">
        <v>29</v>
      </c>
      <c r="B31" t="s">
        <v>35</v>
      </c>
      <c r="C31" t="s">
        <v>667</v>
      </c>
      <c r="D31" t="s">
        <v>684</v>
      </c>
      <c r="E31" t="s">
        <v>668</v>
      </c>
      <c r="F31" t="s">
        <v>669</v>
      </c>
      <c r="G31" t="s">
        <v>669</v>
      </c>
      <c r="H31" t="s">
        <v>664</v>
      </c>
      <c r="I31" t="s">
        <v>665</v>
      </c>
      <c r="J31">
        <v>10200</v>
      </c>
      <c r="K31">
        <f t="shared" si="0"/>
        <v>1815600</v>
      </c>
      <c r="L31">
        <v>10200</v>
      </c>
      <c r="M31">
        <f t="shared" si="2"/>
        <v>0</v>
      </c>
      <c r="N31" t="s">
        <v>751</v>
      </c>
      <c r="O31" t="str">
        <f>VLOOKUP(B31,Sheet!$D$2:$D$644,1,FALSE)</f>
        <v>1375-287-5</v>
      </c>
    </row>
    <row r="32" spans="1:15" x14ac:dyDescent="0.25">
      <c r="A32">
        <v>30</v>
      </c>
      <c r="B32" t="s">
        <v>36</v>
      </c>
      <c r="C32" t="s">
        <v>680</v>
      </c>
      <c r="D32" t="s">
        <v>717</v>
      </c>
      <c r="E32" t="s">
        <v>682</v>
      </c>
      <c r="F32" t="s">
        <v>669</v>
      </c>
      <c r="G32" t="s">
        <v>669</v>
      </c>
      <c r="H32" t="s">
        <v>664</v>
      </c>
      <c r="I32" t="s">
        <v>665</v>
      </c>
      <c r="J32">
        <v>11900</v>
      </c>
      <c r="K32">
        <f t="shared" si="0"/>
        <v>2118200</v>
      </c>
      <c r="L32">
        <v>11900</v>
      </c>
      <c r="M32">
        <f t="shared" si="2"/>
        <v>0</v>
      </c>
      <c r="N32" t="s">
        <v>752</v>
      </c>
      <c r="O32" t="str">
        <f>VLOOKUP(B32,Sheet!$D$2:$D$644,1,FALSE)</f>
        <v>1384-915-3</v>
      </c>
    </row>
    <row r="33" spans="1:15" x14ac:dyDescent="0.25">
      <c r="A33">
        <v>31</v>
      </c>
      <c r="B33" t="s">
        <v>37</v>
      </c>
      <c r="C33" t="s">
        <v>671</v>
      </c>
      <c r="D33" t="s">
        <v>661</v>
      </c>
      <c r="E33" t="s">
        <v>673</v>
      </c>
      <c r="F33" t="s">
        <v>669</v>
      </c>
      <c r="G33" t="s">
        <v>669</v>
      </c>
      <c r="H33" t="s">
        <v>664</v>
      </c>
      <c r="I33" t="s">
        <v>665</v>
      </c>
      <c r="J33">
        <v>10900</v>
      </c>
      <c r="K33">
        <f t="shared" si="0"/>
        <v>1940200</v>
      </c>
      <c r="L33">
        <v>10900</v>
      </c>
      <c r="M33">
        <f t="shared" si="2"/>
        <v>0</v>
      </c>
      <c r="N33" t="s">
        <v>753</v>
      </c>
      <c r="O33" t="str">
        <f>VLOOKUP(B33,Sheet!$D$2:$D$644,1,FALSE)</f>
        <v>1384-925-5</v>
      </c>
    </row>
    <row r="34" spans="1:15" x14ac:dyDescent="0.25">
      <c r="A34">
        <v>32</v>
      </c>
      <c r="B34" t="s">
        <v>38</v>
      </c>
      <c r="C34" t="s">
        <v>754</v>
      </c>
      <c r="D34" t="s">
        <v>724</v>
      </c>
      <c r="E34" t="s">
        <v>755</v>
      </c>
      <c r="F34" t="s">
        <v>669</v>
      </c>
      <c r="G34" t="s">
        <v>669</v>
      </c>
      <c r="H34" t="s">
        <v>664</v>
      </c>
      <c r="I34" t="s">
        <v>719</v>
      </c>
      <c r="J34">
        <v>12500</v>
      </c>
      <c r="K34">
        <f t="shared" si="0"/>
        <v>2225000</v>
      </c>
      <c r="L34">
        <v>12500</v>
      </c>
      <c r="M34">
        <f t="shared" si="2"/>
        <v>0</v>
      </c>
      <c r="N34" t="s">
        <v>756</v>
      </c>
      <c r="O34" t="str">
        <f>VLOOKUP(B34,Sheet!$D$2:$D$644,1,FALSE)</f>
        <v>1384-928-8</v>
      </c>
    </row>
    <row r="35" spans="1:15" x14ac:dyDescent="0.25">
      <c r="A35">
        <v>33</v>
      </c>
      <c r="B35" t="s">
        <v>39</v>
      </c>
      <c r="C35" t="s">
        <v>716</v>
      </c>
      <c r="D35" t="s">
        <v>734</v>
      </c>
      <c r="E35" t="s">
        <v>725</v>
      </c>
      <c r="F35" t="s">
        <v>663</v>
      </c>
      <c r="G35" t="s">
        <v>663</v>
      </c>
      <c r="H35" t="s">
        <v>677</v>
      </c>
      <c r="I35" t="s">
        <v>719</v>
      </c>
      <c r="J35">
        <v>24200</v>
      </c>
      <c r="K35">
        <f t="shared" si="0"/>
        <v>4307600</v>
      </c>
      <c r="L35">
        <v>0</v>
      </c>
      <c r="N35" t="s">
        <v>757</v>
      </c>
      <c r="O35" t="e">
        <f>VLOOKUP(B35,Sheet!$D$2:$D$644,1,FALSE)</f>
        <v>#N/A</v>
      </c>
    </row>
    <row r="36" spans="1:15" x14ac:dyDescent="0.25">
      <c r="A36">
        <v>34</v>
      </c>
      <c r="B36" t="s">
        <v>40</v>
      </c>
      <c r="C36" t="s">
        <v>667</v>
      </c>
      <c r="D36" t="s">
        <v>717</v>
      </c>
      <c r="E36" t="s">
        <v>668</v>
      </c>
      <c r="F36" t="s">
        <v>669</v>
      </c>
      <c r="G36" t="s">
        <v>669</v>
      </c>
      <c r="H36" t="s">
        <v>664</v>
      </c>
      <c r="I36" t="s">
        <v>665</v>
      </c>
      <c r="J36">
        <v>9800</v>
      </c>
      <c r="K36">
        <f t="shared" si="0"/>
        <v>1744400</v>
      </c>
      <c r="L36">
        <v>0</v>
      </c>
      <c r="N36" t="s">
        <v>758</v>
      </c>
      <c r="O36" t="e">
        <f>VLOOKUP(B36,Sheet!$D$2:$D$644,1,FALSE)</f>
        <v>#N/A</v>
      </c>
    </row>
    <row r="37" spans="1:15" x14ac:dyDescent="0.25">
      <c r="A37">
        <v>35</v>
      </c>
      <c r="B37" t="s">
        <v>41</v>
      </c>
      <c r="C37" t="s">
        <v>671</v>
      </c>
      <c r="D37" t="s">
        <v>759</v>
      </c>
      <c r="E37" t="s">
        <v>673</v>
      </c>
      <c r="F37" t="s">
        <v>669</v>
      </c>
      <c r="G37" t="s">
        <v>669</v>
      </c>
      <c r="H37" t="s">
        <v>664</v>
      </c>
      <c r="I37" t="s">
        <v>665</v>
      </c>
      <c r="J37">
        <v>10500</v>
      </c>
      <c r="K37">
        <f t="shared" si="0"/>
        <v>1869000</v>
      </c>
      <c r="L37">
        <v>10500</v>
      </c>
      <c r="M37">
        <f t="shared" ref="M37:M45" si="3">J37-L37</f>
        <v>0</v>
      </c>
      <c r="N37" t="s">
        <v>760</v>
      </c>
      <c r="O37" t="str">
        <f>VLOOKUP(B37,Sheet!$D$2:$D$644,1,FALSE)</f>
        <v>1398-229-1</v>
      </c>
    </row>
    <row r="38" spans="1:15" x14ac:dyDescent="0.25">
      <c r="A38">
        <v>36</v>
      </c>
      <c r="B38" t="s">
        <v>42</v>
      </c>
      <c r="C38" t="s">
        <v>736</v>
      </c>
      <c r="D38" t="s">
        <v>759</v>
      </c>
      <c r="E38" t="s">
        <v>737</v>
      </c>
      <c r="F38" t="s">
        <v>669</v>
      </c>
      <c r="G38" t="s">
        <v>669</v>
      </c>
      <c r="H38" t="s">
        <v>664</v>
      </c>
      <c r="I38" t="s">
        <v>665</v>
      </c>
      <c r="J38">
        <v>13500</v>
      </c>
      <c r="K38">
        <f t="shared" si="0"/>
        <v>2403000</v>
      </c>
      <c r="L38">
        <v>13500</v>
      </c>
      <c r="M38">
        <f t="shared" si="3"/>
        <v>0</v>
      </c>
      <c r="N38" t="s">
        <v>761</v>
      </c>
      <c r="O38" t="str">
        <f>VLOOKUP(B38,Sheet!$D$2:$D$644,1,FALSE)</f>
        <v>1398-878-8</v>
      </c>
    </row>
    <row r="39" spans="1:15" x14ac:dyDescent="0.25">
      <c r="A39">
        <v>37</v>
      </c>
      <c r="B39" t="s">
        <v>43</v>
      </c>
      <c r="C39" t="s">
        <v>736</v>
      </c>
      <c r="D39" t="s">
        <v>672</v>
      </c>
      <c r="E39" t="s">
        <v>737</v>
      </c>
      <c r="F39" t="s">
        <v>669</v>
      </c>
      <c r="G39" t="s">
        <v>669</v>
      </c>
      <c r="H39" t="s">
        <v>664</v>
      </c>
      <c r="I39" t="s">
        <v>665</v>
      </c>
      <c r="J39">
        <v>13500</v>
      </c>
      <c r="K39">
        <f t="shared" si="0"/>
        <v>2403000</v>
      </c>
      <c r="L39">
        <v>13500</v>
      </c>
      <c r="M39">
        <f t="shared" si="3"/>
        <v>0</v>
      </c>
      <c r="N39" t="s">
        <v>762</v>
      </c>
      <c r="O39" t="str">
        <f>VLOOKUP(B39,Sheet!$D$2:$D$644,1,FALSE)</f>
        <v>1398-879-9</v>
      </c>
    </row>
    <row r="40" spans="1:15" x14ac:dyDescent="0.25">
      <c r="A40">
        <v>38</v>
      </c>
      <c r="B40" t="s">
        <v>44</v>
      </c>
      <c r="C40" t="s">
        <v>696</v>
      </c>
      <c r="E40" t="s">
        <v>763</v>
      </c>
      <c r="F40" t="s">
        <v>669</v>
      </c>
      <c r="G40" t="s">
        <v>669</v>
      </c>
      <c r="H40" t="s">
        <v>699</v>
      </c>
      <c r="I40" t="s">
        <v>665</v>
      </c>
      <c r="J40">
        <v>32800</v>
      </c>
      <c r="K40">
        <f t="shared" si="0"/>
        <v>5838400</v>
      </c>
      <c r="L40">
        <v>32800</v>
      </c>
      <c r="M40">
        <f t="shared" si="3"/>
        <v>0</v>
      </c>
      <c r="N40" t="s">
        <v>764</v>
      </c>
      <c r="O40" t="str">
        <f>VLOOKUP(B40,Sheet!$D$2:$D$644,1,FALSE)</f>
        <v>1398-896-0</v>
      </c>
    </row>
    <row r="41" spans="1:15" x14ac:dyDescent="0.25">
      <c r="A41">
        <v>39</v>
      </c>
      <c r="B41" t="s">
        <v>45</v>
      </c>
      <c r="C41" t="s">
        <v>765</v>
      </c>
      <c r="D41" t="s">
        <v>766</v>
      </c>
      <c r="E41" t="s">
        <v>767</v>
      </c>
      <c r="F41" t="s">
        <v>768</v>
      </c>
      <c r="G41" t="s">
        <v>768</v>
      </c>
      <c r="H41" t="s">
        <v>664</v>
      </c>
      <c r="I41" t="s">
        <v>665</v>
      </c>
      <c r="J41">
        <v>14000</v>
      </c>
      <c r="K41">
        <f t="shared" si="0"/>
        <v>2492000</v>
      </c>
      <c r="L41">
        <v>14000</v>
      </c>
      <c r="M41">
        <f t="shared" si="3"/>
        <v>0</v>
      </c>
      <c r="N41" t="s">
        <v>769</v>
      </c>
      <c r="O41" t="str">
        <f>VLOOKUP(B41,Sheet!$D$2:$D$644,1,FALSE)</f>
        <v>1399-094-8</v>
      </c>
    </row>
    <row r="42" spans="1:15" x14ac:dyDescent="0.25">
      <c r="A42">
        <v>40</v>
      </c>
      <c r="B42" t="s">
        <v>46</v>
      </c>
      <c r="C42" t="s">
        <v>770</v>
      </c>
      <c r="D42" t="s">
        <v>707</v>
      </c>
      <c r="E42" t="s">
        <v>771</v>
      </c>
      <c r="F42" t="s">
        <v>669</v>
      </c>
      <c r="G42" t="s">
        <v>669</v>
      </c>
      <c r="H42" t="s">
        <v>664</v>
      </c>
      <c r="I42" t="s">
        <v>665</v>
      </c>
      <c r="J42">
        <v>29500</v>
      </c>
      <c r="K42">
        <f t="shared" si="0"/>
        <v>5251000</v>
      </c>
      <c r="L42">
        <v>29500</v>
      </c>
      <c r="M42">
        <f t="shared" si="3"/>
        <v>0</v>
      </c>
      <c r="N42" t="s">
        <v>772</v>
      </c>
      <c r="O42" t="str">
        <f>VLOOKUP(B42,Sheet!$D$2:$D$644,1,FALSE)</f>
        <v>1399-116-7</v>
      </c>
    </row>
    <row r="43" spans="1:15" x14ac:dyDescent="0.25">
      <c r="A43">
        <v>41</v>
      </c>
      <c r="B43" t="s">
        <v>47</v>
      </c>
      <c r="C43" t="s">
        <v>770</v>
      </c>
      <c r="D43" t="s">
        <v>743</v>
      </c>
      <c r="E43" t="s">
        <v>773</v>
      </c>
      <c r="F43" t="s">
        <v>669</v>
      </c>
      <c r="G43" t="s">
        <v>669</v>
      </c>
      <c r="H43" t="s">
        <v>664</v>
      </c>
      <c r="I43" t="s">
        <v>719</v>
      </c>
      <c r="J43">
        <v>38000</v>
      </c>
      <c r="K43">
        <f t="shared" si="0"/>
        <v>6764000</v>
      </c>
      <c r="L43">
        <v>38000</v>
      </c>
      <c r="M43">
        <f t="shared" si="3"/>
        <v>0</v>
      </c>
      <c r="N43" t="s">
        <v>774</v>
      </c>
      <c r="O43" t="str">
        <f>VLOOKUP(B43,Sheet!$D$2:$D$644,1,FALSE)</f>
        <v>1400-238-5</v>
      </c>
    </row>
    <row r="44" spans="1:15" x14ac:dyDescent="0.25">
      <c r="A44">
        <v>42</v>
      </c>
      <c r="B44" t="s">
        <v>48</v>
      </c>
      <c r="C44" t="s">
        <v>775</v>
      </c>
      <c r="D44" t="s">
        <v>776</v>
      </c>
      <c r="E44" t="s">
        <v>777</v>
      </c>
      <c r="F44" t="s">
        <v>663</v>
      </c>
      <c r="G44" t="s">
        <v>663</v>
      </c>
      <c r="H44" t="s">
        <v>664</v>
      </c>
      <c r="I44" t="s">
        <v>778</v>
      </c>
      <c r="J44">
        <v>28900</v>
      </c>
      <c r="K44">
        <f t="shared" si="0"/>
        <v>5144200</v>
      </c>
      <c r="L44">
        <v>28900</v>
      </c>
      <c r="M44">
        <f t="shared" si="3"/>
        <v>0</v>
      </c>
      <c r="N44" t="s">
        <v>779</v>
      </c>
      <c r="O44" t="str">
        <f>VLOOKUP(B44,Sheet!$D$2:$D$644,1,FALSE)</f>
        <v>1400-285-2</v>
      </c>
    </row>
    <row r="45" spans="1:15" x14ac:dyDescent="0.25">
      <c r="A45">
        <v>43</v>
      </c>
      <c r="B45" t="s">
        <v>50</v>
      </c>
      <c r="C45" t="s">
        <v>754</v>
      </c>
      <c r="D45" t="s">
        <v>743</v>
      </c>
      <c r="E45" t="s">
        <v>780</v>
      </c>
      <c r="F45" t="s">
        <v>669</v>
      </c>
      <c r="G45" t="s">
        <v>669</v>
      </c>
      <c r="H45" t="s">
        <v>664</v>
      </c>
      <c r="I45" t="s">
        <v>694</v>
      </c>
      <c r="J45">
        <v>27500</v>
      </c>
      <c r="K45">
        <f t="shared" si="0"/>
        <v>4895000</v>
      </c>
      <c r="L45">
        <v>27500</v>
      </c>
      <c r="M45">
        <f t="shared" si="3"/>
        <v>0</v>
      </c>
      <c r="N45" t="s">
        <v>781</v>
      </c>
      <c r="O45" t="str">
        <f>VLOOKUP(B45,Sheet!$D$2:$D$644,1,FALSE)</f>
        <v>1400-734-6</v>
      </c>
    </row>
    <row r="46" spans="1:15" x14ac:dyDescent="0.25">
      <c r="A46">
        <v>44</v>
      </c>
      <c r="B46" t="s">
        <v>51</v>
      </c>
      <c r="C46" t="s">
        <v>765</v>
      </c>
      <c r="D46" t="s">
        <v>782</v>
      </c>
      <c r="E46" t="s">
        <v>767</v>
      </c>
      <c r="F46" t="s">
        <v>768</v>
      </c>
      <c r="G46" t="s">
        <v>768</v>
      </c>
      <c r="H46" t="s">
        <v>664</v>
      </c>
      <c r="I46" t="s">
        <v>665</v>
      </c>
      <c r="J46">
        <v>14500</v>
      </c>
      <c r="K46">
        <f t="shared" si="0"/>
        <v>2581000</v>
      </c>
      <c r="L46">
        <v>0</v>
      </c>
      <c r="N46" t="s">
        <v>783</v>
      </c>
      <c r="O46" t="e">
        <f>VLOOKUP(B46,Sheet!$D$2:$D$644,1,FALSE)</f>
        <v>#N/A</v>
      </c>
    </row>
    <row r="47" spans="1:15" x14ac:dyDescent="0.25">
      <c r="A47">
        <v>45</v>
      </c>
      <c r="B47" t="s">
        <v>52</v>
      </c>
      <c r="C47" t="s">
        <v>754</v>
      </c>
      <c r="D47" t="s">
        <v>707</v>
      </c>
      <c r="E47" t="s">
        <v>784</v>
      </c>
      <c r="F47" t="s">
        <v>785</v>
      </c>
      <c r="G47" t="s">
        <v>785</v>
      </c>
      <c r="H47" t="s">
        <v>664</v>
      </c>
      <c r="I47" t="s">
        <v>694</v>
      </c>
      <c r="J47">
        <v>8900</v>
      </c>
      <c r="K47">
        <f t="shared" si="0"/>
        <v>1584200</v>
      </c>
      <c r="L47">
        <v>0</v>
      </c>
      <c r="N47" t="s">
        <v>786</v>
      </c>
      <c r="O47" t="e">
        <f>VLOOKUP(B47,Sheet!$D$2:$D$644,1,FALSE)</f>
        <v>#N/A</v>
      </c>
    </row>
    <row r="48" spans="1:15" x14ac:dyDescent="0.25">
      <c r="A48">
        <v>46</v>
      </c>
      <c r="B48" t="s">
        <v>53</v>
      </c>
      <c r="C48" t="s">
        <v>787</v>
      </c>
      <c r="D48" t="s">
        <v>684</v>
      </c>
      <c r="E48" t="s">
        <v>788</v>
      </c>
      <c r="F48" t="s">
        <v>669</v>
      </c>
      <c r="G48" t="s">
        <v>669</v>
      </c>
      <c r="H48" t="s">
        <v>664</v>
      </c>
      <c r="I48" t="s">
        <v>665</v>
      </c>
      <c r="J48">
        <v>10500</v>
      </c>
      <c r="K48">
        <f t="shared" si="0"/>
        <v>1869000</v>
      </c>
      <c r="L48">
        <v>10500</v>
      </c>
      <c r="M48">
        <f t="shared" ref="M48:M56" si="4">J48-L48</f>
        <v>0</v>
      </c>
      <c r="N48" t="s">
        <v>789</v>
      </c>
      <c r="O48" t="str">
        <f>VLOOKUP(B48,Sheet!$D$2:$D$644,1,FALSE)</f>
        <v>1401-864-9</v>
      </c>
    </row>
    <row r="49" spans="1:15" x14ac:dyDescent="0.25">
      <c r="A49">
        <v>47</v>
      </c>
      <c r="B49" t="s">
        <v>54</v>
      </c>
      <c r="C49" t="s">
        <v>770</v>
      </c>
      <c r="D49" t="s">
        <v>713</v>
      </c>
      <c r="E49" t="s">
        <v>788</v>
      </c>
      <c r="F49" t="s">
        <v>669</v>
      </c>
      <c r="G49" t="s">
        <v>669</v>
      </c>
      <c r="H49" t="s">
        <v>664</v>
      </c>
      <c r="I49" t="s">
        <v>665</v>
      </c>
      <c r="J49">
        <v>10000</v>
      </c>
      <c r="K49">
        <f t="shared" si="0"/>
        <v>1780000</v>
      </c>
      <c r="L49">
        <v>10000</v>
      </c>
      <c r="M49">
        <f t="shared" si="4"/>
        <v>0</v>
      </c>
      <c r="N49" t="s">
        <v>790</v>
      </c>
      <c r="O49" t="str">
        <f>VLOOKUP(B49,Sheet!$D$2:$D$644,1,FALSE)</f>
        <v>1401-882-1</v>
      </c>
    </row>
    <row r="50" spans="1:15" x14ac:dyDescent="0.25">
      <c r="A50">
        <v>48</v>
      </c>
      <c r="B50" t="s">
        <v>56</v>
      </c>
      <c r="C50" t="s">
        <v>671</v>
      </c>
      <c r="D50" t="s">
        <v>791</v>
      </c>
      <c r="E50" t="s">
        <v>673</v>
      </c>
      <c r="F50" t="s">
        <v>669</v>
      </c>
      <c r="G50" t="s">
        <v>669</v>
      </c>
      <c r="H50" t="s">
        <v>664</v>
      </c>
      <c r="I50" t="s">
        <v>665</v>
      </c>
      <c r="J50">
        <v>10500</v>
      </c>
      <c r="K50">
        <f t="shared" si="0"/>
        <v>1869000</v>
      </c>
      <c r="L50">
        <v>10500</v>
      </c>
      <c r="M50">
        <f t="shared" si="4"/>
        <v>0</v>
      </c>
      <c r="N50" t="s">
        <v>792</v>
      </c>
      <c r="O50" t="str">
        <f>VLOOKUP(B50,Sheet!$D$2:$D$644,1,FALSE)</f>
        <v>1401-942-6</v>
      </c>
    </row>
    <row r="51" spans="1:15" x14ac:dyDescent="0.25">
      <c r="A51">
        <v>49</v>
      </c>
      <c r="B51" t="s">
        <v>57</v>
      </c>
      <c r="C51" t="s">
        <v>671</v>
      </c>
      <c r="D51" t="s">
        <v>717</v>
      </c>
      <c r="E51" t="s">
        <v>673</v>
      </c>
      <c r="F51" t="s">
        <v>669</v>
      </c>
      <c r="G51" t="s">
        <v>669</v>
      </c>
      <c r="H51" t="s">
        <v>664</v>
      </c>
      <c r="I51" t="s">
        <v>665</v>
      </c>
      <c r="J51">
        <v>10600</v>
      </c>
      <c r="K51">
        <f t="shared" si="0"/>
        <v>1886800</v>
      </c>
      <c r="L51">
        <v>10600</v>
      </c>
      <c r="M51">
        <f t="shared" si="4"/>
        <v>0</v>
      </c>
      <c r="N51" t="s">
        <v>793</v>
      </c>
      <c r="O51" t="str">
        <f>VLOOKUP(B51,Sheet!$D$2:$D$644,1,FALSE)</f>
        <v>1401-944-8</v>
      </c>
    </row>
    <row r="52" spans="1:15" x14ac:dyDescent="0.25">
      <c r="A52">
        <v>50</v>
      </c>
      <c r="B52" t="s">
        <v>58</v>
      </c>
      <c r="C52" t="s">
        <v>667</v>
      </c>
      <c r="D52" t="s">
        <v>734</v>
      </c>
      <c r="E52" t="s">
        <v>668</v>
      </c>
      <c r="F52" t="s">
        <v>669</v>
      </c>
      <c r="G52" t="s">
        <v>669</v>
      </c>
      <c r="H52" t="s">
        <v>664</v>
      </c>
      <c r="I52" t="s">
        <v>665</v>
      </c>
      <c r="J52">
        <v>9500</v>
      </c>
      <c r="K52">
        <f t="shared" si="0"/>
        <v>1691000</v>
      </c>
      <c r="L52">
        <v>9500</v>
      </c>
      <c r="M52">
        <f t="shared" si="4"/>
        <v>0</v>
      </c>
      <c r="N52" t="s">
        <v>794</v>
      </c>
      <c r="O52" t="str">
        <f>VLOOKUP(B52,Sheet!$D$2:$D$644,1,FALSE)</f>
        <v>1402-160-8</v>
      </c>
    </row>
    <row r="53" spans="1:15" x14ac:dyDescent="0.25">
      <c r="A53">
        <v>51</v>
      </c>
      <c r="B53" t="s">
        <v>60</v>
      </c>
      <c r="C53" t="s">
        <v>671</v>
      </c>
      <c r="D53" t="s">
        <v>731</v>
      </c>
      <c r="E53" t="s">
        <v>682</v>
      </c>
      <c r="F53" t="s">
        <v>669</v>
      </c>
      <c r="G53" t="s">
        <v>669</v>
      </c>
      <c r="H53" t="s">
        <v>664</v>
      </c>
      <c r="I53" t="s">
        <v>665</v>
      </c>
      <c r="J53">
        <v>10600</v>
      </c>
      <c r="K53">
        <f t="shared" si="0"/>
        <v>1886800</v>
      </c>
      <c r="L53">
        <v>10600</v>
      </c>
      <c r="M53">
        <f t="shared" si="4"/>
        <v>0</v>
      </c>
      <c r="N53" t="s">
        <v>795</v>
      </c>
      <c r="O53" t="str">
        <f>VLOOKUP(B53,Sheet!$D$2:$D$644,1,FALSE)</f>
        <v>1402-469-6</v>
      </c>
    </row>
    <row r="54" spans="1:15" x14ac:dyDescent="0.25">
      <c r="A54">
        <v>52</v>
      </c>
      <c r="B54" t="s">
        <v>61</v>
      </c>
      <c r="C54" t="s">
        <v>712</v>
      </c>
      <c r="D54" t="s">
        <v>759</v>
      </c>
      <c r="E54" t="s">
        <v>796</v>
      </c>
      <c r="F54" t="s">
        <v>669</v>
      </c>
      <c r="G54" t="s">
        <v>669</v>
      </c>
      <c r="H54" t="s">
        <v>699</v>
      </c>
      <c r="I54" t="s">
        <v>694</v>
      </c>
      <c r="J54">
        <v>31000</v>
      </c>
      <c r="K54">
        <f t="shared" si="0"/>
        <v>5518000</v>
      </c>
      <c r="L54">
        <v>31000</v>
      </c>
      <c r="M54">
        <f t="shared" si="4"/>
        <v>0</v>
      </c>
      <c r="N54" t="s">
        <v>797</v>
      </c>
      <c r="O54" t="str">
        <f>VLOOKUP(B54,Sheet!$D$2:$D$644,1,FALSE)</f>
        <v>1402-470-9</v>
      </c>
    </row>
    <row r="55" spans="1:15" x14ac:dyDescent="0.25">
      <c r="A55">
        <v>53</v>
      </c>
      <c r="B55" t="s">
        <v>62</v>
      </c>
      <c r="C55" t="s">
        <v>798</v>
      </c>
      <c r="D55" t="s">
        <v>717</v>
      </c>
      <c r="E55" t="s">
        <v>682</v>
      </c>
      <c r="F55" t="s">
        <v>669</v>
      </c>
      <c r="G55" t="s">
        <v>669</v>
      </c>
      <c r="H55" t="s">
        <v>664</v>
      </c>
      <c r="I55" t="s">
        <v>665</v>
      </c>
      <c r="J55">
        <v>9500</v>
      </c>
      <c r="K55">
        <f t="shared" si="0"/>
        <v>1691000</v>
      </c>
      <c r="L55">
        <v>9500</v>
      </c>
      <c r="M55">
        <f t="shared" si="4"/>
        <v>0</v>
      </c>
      <c r="N55" t="s">
        <v>799</v>
      </c>
      <c r="O55" t="str">
        <f>VLOOKUP(B55,Sheet!$D$2:$D$644,1,FALSE)</f>
        <v>1402-582-6</v>
      </c>
    </row>
    <row r="56" spans="1:15" x14ac:dyDescent="0.25">
      <c r="A56">
        <v>54</v>
      </c>
      <c r="B56" t="s">
        <v>63</v>
      </c>
      <c r="C56" t="s">
        <v>671</v>
      </c>
      <c r="D56" t="s">
        <v>739</v>
      </c>
      <c r="E56" t="s">
        <v>800</v>
      </c>
      <c r="F56" t="s">
        <v>669</v>
      </c>
      <c r="G56" t="s">
        <v>669</v>
      </c>
      <c r="H56" t="s">
        <v>664</v>
      </c>
      <c r="I56" t="s">
        <v>665</v>
      </c>
      <c r="J56">
        <v>10600</v>
      </c>
      <c r="K56">
        <f t="shared" si="0"/>
        <v>1886800</v>
      </c>
      <c r="L56">
        <v>10600</v>
      </c>
      <c r="M56">
        <f t="shared" si="4"/>
        <v>0</v>
      </c>
      <c r="N56" t="s">
        <v>801</v>
      </c>
      <c r="O56" t="str">
        <f>VLOOKUP(B56,Sheet!$D$2:$D$644,1,FALSE)</f>
        <v>1402-609-0</v>
      </c>
    </row>
    <row r="57" spans="1:15" x14ac:dyDescent="0.25">
      <c r="A57">
        <v>55</v>
      </c>
      <c r="B57" t="s">
        <v>66</v>
      </c>
      <c r="C57" t="s">
        <v>770</v>
      </c>
      <c r="D57" t="s">
        <v>802</v>
      </c>
      <c r="E57" t="s">
        <v>788</v>
      </c>
      <c r="F57" t="s">
        <v>669</v>
      </c>
      <c r="G57" t="s">
        <v>669</v>
      </c>
      <c r="H57" t="s">
        <v>664</v>
      </c>
      <c r="I57" t="s">
        <v>665</v>
      </c>
      <c r="J57">
        <v>10000</v>
      </c>
      <c r="K57">
        <f t="shared" si="0"/>
        <v>1780000</v>
      </c>
      <c r="L57">
        <v>0</v>
      </c>
      <c r="N57" t="s">
        <v>803</v>
      </c>
      <c r="O57" t="e">
        <f>VLOOKUP(B57,Sheet!$D$2:$D$644,1,FALSE)</f>
        <v>#N/A</v>
      </c>
    </row>
    <row r="58" spans="1:15" x14ac:dyDescent="0.25">
      <c r="A58">
        <v>56</v>
      </c>
      <c r="B58" t="s">
        <v>67</v>
      </c>
      <c r="C58" t="s">
        <v>770</v>
      </c>
      <c r="D58" t="s">
        <v>724</v>
      </c>
      <c r="E58" t="s">
        <v>788</v>
      </c>
      <c r="F58" t="s">
        <v>669</v>
      </c>
      <c r="G58" t="s">
        <v>669</v>
      </c>
      <c r="H58" t="s">
        <v>664</v>
      </c>
      <c r="I58" t="s">
        <v>665</v>
      </c>
      <c r="J58">
        <v>10400</v>
      </c>
      <c r="K58">
        <f t="shared" si="0"/>
        <v>1851200</v>
      </c>
      <c r="L58">
        <v>10400</v>
      </c>
      <c r="M58">
        <f t="shared" ref="M58:M104" si="5">J58-L58</f>
        <v>0</v>
      </c>
      <c r="N58" t="s">
        <v>804</v>
      </c>
      <c r="O58" t="str">
        <f>VLOOKUP(B58,Sheet!$D$2:$D$644,1,FALSE)</f>
        <v>1402-841-6</v>
      </c>
    </row>
    <row r="59" spans="1:15" x14ac:dyDescent="0.25">
      <c r="A59">
        <v>57</v>
      </c>
      <c r="B59" t="s">
        <v>68</v>
      </c>
      <c r="C59" t="s">
        <v>770</v>
      </c>
      <c r="D59" t="s">
        <v>707</v>
      </c>
      <c r="E59" t="s">
        <v>805</v>
      </c>
      <c r="F59" t="s">
        <v>669</v>
      </c>
      <c r="G59" t="s">
        <v>669</v>
      </c>
      <c r="H59" t="s">
        <v>664</v>
      </c>
      <c r="I59" t="s">
        <v>778</v>
      </c>
      <c r="J59">
        <v>33500</v>
      </c>
      <c r="K59">
        <f t="shared" si="0"/>
        <v>5963000</v>
      </c>
      <c r="L59">
        <v>33500</v>
      </c>
      <c r="M59">
        <f t="shared" si="5"/>
        <v>0</v>
      </c>
      <c r="N59" t="s">
        <v>806</v>
      </c>
      <c r="O59" t="str">
        <f>VLOOKUP(B59,Sheet!$D$2:$D$644,1,FALSE)</f>
        <v>1403-468-9</v>
      </c>
    </row>
    <row r="60" spans="1:15" x14ac:dyDescent="0.25">
      <c r="A60">
        <v>58</v>
      </c>
      <c r="B60" t="s">
        <v>69</v>
      </c>
      <c r="C60" t="s">
        <v>689</v>
      </c>
      <c r="D60" t="s">
        <v>731</v>
      </c>
      <c r="E60" t="s">
        <v>732</v>
      </c>
      <c r="F60" t="s">
        <v>669</v>
      </c>
      <c r="G60" t="s">
        <v>669</v>
      </c>
      <c r="H60" t="s">
        <v>664</v>
      </c>
      <c r="I60" t="s">
        <v>678</v>
      </c>
      <c r="J60">
        <v>47000</v>
      </c>
      <c r="K60">
        <f t="shared" si="0"/>
        <v>8366000</v>
      </c>
      <c r="L60">
        <v>47000</v>
      </c>
      <c r="M60">
        <f t="shared" si="5"/>
        <v>0</v>
      </c>
      <c r="N60" t="s">
        <v>807</v>
      </c>
      <c r="O60" t="str">
        <f>VLOOKUP(B60,Sheet!$D$2:$D$644,1,FALSE)</f>
        <v>1403-539-7</v>
      </c>
    </row>
    <row r="61" spans="1:15" x14ac:dyDescent="0.25">
      <c r="A61">
        <v>59</v>
      </c>
      <c r="B61" t="s">
        <v>70</v>
      </c>
      <c r="C61" t="s">
        <v>808</v>
      </c>
      <c r="D61" t="s">
        <v>743</v>
      </c>
      <c r="E61" t="s">
        <v>673</v>
      </c>
      <c r="F61" t="s">
        <v>669</v>
      </c>
      <c r="G61" t="s">
        <v>669</v>
      </c>
      <c r="H61" t="s">
        <v>664</v>
      </c>
      <c r="I61" t="s">
        <v>665</v>
      </c>
      <c r="J61">
        <v>10500</v>
      </c>
      <c r="K61">
        <f t="shared" si="0"/>
        <v>1869000</v>
      </c>
      <c r="L61">
        <v>10500</v>
      </c>
      <c r="M61">
        <f t="shared" si="5"/>
        <v>0</v>
      </c>
      <c r="N61" t="s">
        <v>809</v>
      </c>
      <c r="O61" t="str">
        <f>VLOOKUP(B61,Sheet!$D$2:$D$644,1,FALSE)</f>
        <v>1403-807-8</v>
      </c>
    </row>
    <row r="62" spans="1:15" x14ac:dyDescent="0.25">
      <c r="A62">
        <v>60</v>
      </c>
      <c r="B62" t="s">
        <v>71</v>
      </c>
      <c r="C62" t="s">
        <v>810</v>
      </c>
      <c r="D62" t="s">
        <v>743</v>
      </c>
      <c r="E62" t="s">
        <v>686</v>
      </c>
      <c r="F62" t="s">
        <v>663</v>
      </c>
      <c r="G62" t="s">
        <v>663</v>
      </c>
      <c r="H62" t="s">
        <v>664</v>
      </c>
      <c r="I62" t="s">
        <v>719</v>
      </c>
      <c r="J62">
        <v>8500</v>
      </c>
      <c r="K62">
        <f t="shared" si="0"/>
        <v>1513000</v>
      </c>
      <c r="L62">
        <v>8500</v>
      </c>
      <c r="M62">
        <f t="shared" si="5"/>
        <v>0</v>
      </c>
      <c r="N62" t="s">
        <v>811</v>
      </c>
      <c r="O62" t="str">
        <f>VLOOKUP(B62,Sheet!$D$2:$D$644,1,FALSE)</f>
        <v>1403-831-8</v>
      </c>
    </row>
    <row r="63" spans="1:15" x14ac:dyDescent="0.25">
      <c r="A63">
        <v>61</v>
      </c>
      <c r="B63" t="s">
        <v>75</v>
      </c>
      <c r="C63" t="s">
        <v>712</v>
      </c>
      <c r="D63" t="s">
        <v>766</v>
      </c>
      <c r="E63" t="s">
        <v>812</v>
      </c>
      <c r="F63" t="s">
        <v>669</v>
      </c>
      <c r="G63" t="s">
        <v>669</v>
      </c>
      <c r="H63" t="s">
        <v>699</v>
      </c>
      <c r="I63" t="s">
        <v>665</v>
      </c>
      <c r="J63">
        <v>37000</v>
      </c>
      <c r="K63">
        <f t="shared" si="0"/>
        <v>6586000</v>
      </c>
      <c r="L63">
        <v>37000</v>
      </c>
      <c r="M63">
        <f t="shared" si="5"/>
        <v>0</v>
      </c>
      <c r="N63" t="s">
        <v>813</v>
      </c>
      <c r="O63" t="str">
        <f>VLOOKUP(B63,Sheet!$D$2:$D$644,1,FALSE)</f>
        <v>1404-050-1</v>
      </c>
    </row>
    <row r="64" spans="1:15" x14ac:dyDescent="0.25">
      <c r="A64">
        <v>62</v>
      </c>
      <c r="B64" t="s">
        <v>76</v>
      </c>
      <c r="C64" t="s">
        <v>667</v>
      </c>
      <c r="D64" t="s">
        <v>724</v>
      </c>
      <c r="E64" t="s">
        <v>668</v>
      </c>
      <c r="F64" t="s">
        <v>669</v>
      </c>
      <c r="G64" t="s">
        <v>669</v>
      </c>
      <c r="H64" t="s">
        <v>664</v>
      </c>
      <c r="I64" t="s">
        <v>665</v>
      </c>
      <c r="J64">
        <v>9600</v>
      </c>
      <c r="K64">
        <f t="shared" si="0"/>
        <v>1708800</v>
      </c>
      <c r="L64">
        <v>9600</v>
      </c>
      <c r="M64">
        <f t="shared" si="5"/>
        <v>0</v>
      </c>
      <c r="N64" t="s">
        <v>814</v>
      </c>
      <c r="O64" t="str">
        <f>VLOOKUP(B64,Sheet!$D$2:$D$644,1,FALSE)</f>
        <v>1404-061-4</v>
      </c>
    </row>
    <row r="65" spans="1:15" x14ac:dyDescent="0.25">
      <c r="A65">
        <v>63</v>
      </c>
      <c r="B65" t="s">
        <v>78</v>
      </c>
      <c r="C65" t="s">
        <v>810</v>
      </c>
      <c r="D65" t="s">
        <v>724</v>
      </c>
      <c r="E65" t="s">
        <v>815</v>
      </c>
      <c r="F65" t="s">
        <v>663</v>
      </c>
      <c r="G65" t="s">
        <v>663</v>
      </c>
      <c r="H65" t="s">
        <v>664</v>
      </c>
      <c r="I65" t="s">
        <v>719</v>
      </c>
      <c r="J65">
        <v>7200</v>
      </c>
      <c r="K65">
        <f t="shared" si="0"/>
        <v>1281600</v>
      </c>
      <c r="L65">
        <v>7200</v>
      </c>
      <c r="M65">
        <f t="shared" si="5"/>
        <v>0</v>
      </c>
      <c r="N65" t="s">
        <v>816</v>
      </c>
      <c r="O65" t="str">
        <f>VLOOKUP(B65,Sheet!$D$2:$D$644,1,FALSE)</f>
        <v>1404-094-3</v>
      </c>
    </row>
    <row r="66" spans="1:15" x14ac:dyDescent="0.25">
      <c r="A66">
        <v>64</v>
      </c>
      <c r="B66" t="s">
        <v>80</v>
      </c>
      <c r="C66" t="s">
        <v>770</v>
      </c>
      <c r="D66" t="s">
        <v>681</v>
      </c>
      <c r="E66" t="s">
        <v>771</v>
      </c>
      <c r="F66" t="s">
        <v>669</v>
      </c>
      <c r="G66" t="s">
        <v>669</v>
      </c>
      <c r="H66" t="s">
        <v>664</v>
      </c>
      <c r="I66" t="s">
        <v>778</v>
      </c>
      <c r="J66">
        <v>30600</v>
      </c>
      <c r="K66">
        <f t="shared" si="0"/>
        <v>5446800</v>
      </c>
      <c r="L66">
        <v>30600</v>
      </c>
      <c r="M66">
        <f t="shared" si="5"/>
        <v>0</v>
      </c>
      <c r="N66" t="s">
        <v>817</v>
      </c>
      <c r="O66" t="str">
        <f>VLOOKUP(B66,Sheet!$D$2:$D$644,1,FALSE)</f>
        <v>1404-199-1</v>
      </c>
    </row>
    <row r="67" spans="1:15" x14ac:dyDescent="0.25">
      <c r="A67">
        <v>65</v>
      </c>
      <c r="B67" t="s">
        <v>82</v>
      </c>
      <c r="C67" t="s">
        <v>671</v>
      </c>
      <c r="D67" t="s">
        <v>661</v>
      </c>
      <c r="E67" t="s">
        <v>673</v>
      </c>
      <c r="F67" t="s">
        <v>669</v>
      </c>
      <c r="G67" t="s">
        <v>669</v>
      </c>
      <c r="H67" t="s">
        <v>664</v>
      </c>
      <c r="I67" t="s">
        <v>665</v>
      </c>
      <c r="J67">
        <v>10600</v>
      </c>
      <c r="K67">
        <f t="shared" ref="K67:K130" si="6">TEXT(J67, "¥#,##0") * 178</f>
        <v>1886800</v>
      </c>
      <c r="L67">
        <v>10600</v>
      </c>
      <c r="M67">
        <f t="shared" si="5"/>
        <v>0</v>
      </c>
      <c r="N67" t="s">
        <v>818</v>
      </c>
      <c r="O67" t="str">
        <f>VLOOKUP(B67,Sheet!$D$2:$D$644,1,FALSE)</f>
        <v>1404-387-3</v>
      </c>
    </row>
    <row r="68" spans="1:15" x14ac:dyDescent="0.25">
      <c r="A68">
        <v>66</v>
      </c>
      <c r="B68" t="s">
        <v>83</v>
      </c>
      <c r="C68" t="s">
        <v>675</v>
      </c>
      <c r="D68" t="s">
        <v>672</v>
      </c>
      <c r="E68" t="s">
        <v>819</v>
      </c>
      <c r="F68" t="s">
        <v>663</v>
      </c>
      <c r="G68" t="s">
        <v>663</v>
      </c>
      <c r="H68" t="s">
        <v>693</v>
      </c>
      <c r="I68" t="s">
        <v>678</v>
      </c>
      <c r="J68">
        <v>8400</v>
      </c>
      <c r="K68">
        <f t="shared" si="6"/>
        <v>1495200</v>
      </c>
      <c r="L68">
        <v>8400</v>
      </c>
      <c r="M68">
        <f t="shared" si="5"/>
        <v>0</v>
      </c>
      <c r="N68" t="s">
        <v>820</v>
      </c>
      <c r="O68" t="str">
        <f>VLOOKUP(B68,Sheet!$D$2:$D$644,1,FALSE)</f>
        <v>1404-394-2</v>
      </c>
    </row>
    <row r="69" spans="1:15" x14ac:dyDescent="0.25">
      <c r="A69">
        <v>67</v>
      </c>
      <c r="B69" t="s">
        <v>84</v>
      </c>
      <c r="C69" t="s">
        <v>667</v>
      </c>
      <c r="D69" t="s">
        <v>684</v>
      </c>
      <c r="E69" t="s">
        <v>668</v>
      </c>
      <c r="F69" t="s">
        <v>669</v>
      </c>
      <c r="G69" t="s">
        <v>669</v>
      </c>
      <c r="H69" t="s">
        <v>664</v>
      </c>
      <c r="I69" t="s">
        <v>665</v>
      </c>
      <c r="J69">
        <v>9600</v>
      </c>
      <c r="K69">
        <f t="shared" si="6"/>
        <v>1708800</v>
      </c>
      <c r="L69">
        <v>9600</v>
      </c>
      <c r="M69">
        <f t="shared" si="5"/>
        <v>0</v>
      </c>
      <c r="N69" t="s">
        <v>821</v>
      </c>
      <c r="O69" t="str">
        <f>VLOOKUP(B69,Sheet!$D$2:$D$644,1,FALSE)</f>
        <v>1404-407-0</v>
      </c>
    </row>
    <row r="70" spans="1:15" x14ac:dyDescent="0.25">
      <c r="A70">
        <v>68</v>
      </c>
      <c r="B70" t="s">
        <v>85</v>
      </c>
      <c r="C70" t="s">
        <v>667</v>
      </c>
      <c r="D70" t="s">
        <v>724</v>
      </c>
      <c r="E70" t="s">
        <v>668</v>
      </c>
      <c r="F70" t="s">
        <v>669</v>
      </c>
      <c r="G70" t="s">
        <v>669</v>
      </c>
      <c r="H70" t="s">
        <v>664</v>
      </c>
      <c r="I70" t="s">
        <v>665</v>
      </c>
      <c r="J70">
        <v>9500</v>
      </c>
      <c r="K70">
        <f t="shared" si="6"/>
        <v>1691000</v>
      </c>
      <c r="L70">
        <v>9500</v>
      </c>
      <c r="M70">
        <f t="shared" si="5"/>
        <v>0</v>
      </c>
      <c r="N70" t="s">
        <v>822</v>
      </c>
      <c r="O70" t="str">
        <f>VLOOKUP(B70,Sheet!$D$2:$D$644,1,FALSE)</f>
        <v>1404-547-1</v>
      </c>
    </row>
    <row r="71" spans="1:15" x14ac:dyDescent="0.25">
      <c r="A71">
        <v>69</v>
      </c>
      <c r="B71" t="s">
        <v>86</v>
      </c>
      <c r="C71" t="s">
        <v>742</v>
      </c>
      <c r="D71" t="s">
        <v>684</v>
      </c>
      <c r="E71" t="s">
        <v>823</v>
      </c>
      <c r="F71" t="s">
        <v>663</v>
      </c>
      <c r="G71" t="s">
        <v>663</v>
      </c>
      <c r="H71" t="s">
        <v>664</v>
      </c>
      <c r="I71" t="s">
        <v>719</v>
      </c>
      <c r="J71">
        <v>7900</v>
      </c>
      <c r="K71">
        <f t="shared" si="6"/>
        <v>1406200</v>
      </c>
      <c r="L71">
        <v>7900</v>
      </c>
      <c r="M71">
        <f t="shared" si="5"/>
        <v>0</v>
      </c>
      <c r="N71" t="s">
        <v>824</v>
      </c>
      <c r="O71" t="str">
        <f>VLOOKUP(B71,Sheet!$D$2:$D$644,1,FALSE)</f>
        <v>1404-824-3</v>
      </c>
    </row>
    <row r="72" spans="1:15" x14ac:dyDescent="0.25">
      <c r="A72">
        <v>70</v>
      </c>
      <c r="B72" t="s">
        <v>87</v>
      </c>
      <c r="C72" t="s">
        <v>742</v>
      </c>
      <c r="D72" t="s">
        <v>661</v>
      </c>
      <c r="E72" t="s">
        <v>823</v>
      </c>
      <c r="F72" t="s">
        <v>663</v>
      </c>
      <c r="G72" t="s">
        <v>663</v>
      </c>
      <c r="H72" t="s">
        <v>664</v>
      </c>
      <c r="I72" t="s">
        <v>719</v>
      </c>
      <c r="J72">
        <v>7900</v>
      </c>
      <c r="K72">
        <f t="shared" si="6"/>
        <v>1406200</v>
      </c>
      <c r="L72">
        <v>7900</v>
      </c>
      <c r="M72">
        <f t="shared" si="5"/>
        <v>0</v>
      </c>
      <c r="N72" t="s">
        <v>825</v>
      </c>
      <c r="O72" t="str">
        <f>VLOOKUP(B72,Sheet!$D$2:$D$644,1,FALSE)</f>
        <v>1404-839-0</v>
      </c>
    </row>
    <row r="73" spans="1:15" x14ac:dyDescent="0.25">
      <c r="A73">
        <v>71</v>
      </c>
      <c r="B73" t="s">
        <v>88</v>
      </c>
      <c r="C73" t="s">
        <v>742</v>
      </c>
      <c r="D73" t="s">
        <v>684</v>
      </c>
      <c r="E73" t="s">
        <v>823</v>
      </c>
      <c r="F73" t="s">
        <v>663</v>
      </c>
      <c r="G73" t="s">
        <v>663</v>
      </c>
      <c r="H73" t="s">
        <v>664</v>
      </c>
      <c r="I73" t="s">
        <v>719</v>
      </c>
      <c r="J73">
        <v>7900</v>
      </c>
      <c r="K73">
        <f t="shared" si="6"/>
        <v>1406200</v>
      </c>
      <c r="L73">
        <v>7900</v>
      </c>
      <c r="M73">
        <f t="shared" si="5"/>
        <v>0</v>
      </c>
      <c r="N73" t="s">
        <v>826</v>
      </c>
      <c r="O73" t="str">
        <f>VLOOKUP(B73,Sheet!$D$2:$D$644,1,FALSE)</f>
        <v>1405-047-0</v>
      </c>
    </row>
    <row r="74" spans="1:15" x14ac:dyDescent="0.25">
      <c r="A74">
        <v>72</v>
      </c>
      <c r="B74" t="s">
        <v>89</v>
      </c>
      <c r="C74" t="s">
        <v>667</v>
      </c>
      <c r="D74" t="s">
        <v>759</v>
      </c>
      <c r="E74" t="s">
        <v>668</v>
      </c>
      <c r="F74" t="s">
        <v>669</v>
      </c>
      <c r="G74" t="s">
        <v>669</v>
      </c>
      <c r="H74" t="s">
        <v>664</v>
      </c>
      <c r="I74" t="s">
        <v>694</v>
      </c>
      <c r="J74">
        <v>10900</v>
      </c>
      <c r="K74">
        <f t="shared" si="6"/>
        <v>1940200</v>
      </c>
      <c r="L74">
        <v>10900</v>
      </c>
      <c r="M74">
        <f t="shared" si="5"/>
        <v>0</v>
      </c>
      <c r="N74" t="s">
        <v>827</v>
      </c>
      <c r="O74" t="str">
        <f>VLOOKUP(B74,Sheet!$D$2:$D$644,1,FALSE)</f>
        <v>1405-060-7</v>
      </c>
    </row>
    <row r="75" spans="1:15" x14ac:dyDescent="0.25">
      <c r="A75">
        <v>73</v>
      </c>
      <c r="B75" t="s">
        <v>90</v>
      </c>
      <c r="C75" t="s">
        <v>810</v>
      </c>
      <c r="D75" t="s">
        <v>828</v>
      </c>
      <c r="E75" t="s">
        <v>686</v>
      </c>
      <c r="F75" t="s">
        <v>663</v>
      </c>
      <c r="G75" t="s">
        <v>663</v>
      </c>
      <c r="H75" t="s">
        <v>664</v>
      </c>
      <c r="I75" t="s">
        <v>704</v>
      </c>
      <c r="J75">
        <v>8400</v>
      </c>
      <c r="K75">
        <f t="shared" si="6"/>
        <v>1495200</v>
      </c>
      <c r="L75">
        <v>8400</v>
      </c>
      <c r="M75">
        <f t="shared" si="5"/>
        <v>0</v>
      </c>
      <c r="N75" t="s">
        <v>829</v>
      </c>
      <c r="O75" t="str">
        <f>VLOOKUP(B75,Sheet!$D$2:$D$644,1,FALSE)</f>
        <v>1405-079-8</v>
      </c>
    </row>
    <row r="76" spans="1:15" x14ac:dyDescent="0.25">
      <c r="A76">
        <v>74</v>
      </c>
      <c r="B76" t="s">
        <v>91</v>
      </c>
      <c r="C76" t="s">
        <v>742</v>
      </c>
      <c r="D76" t="s">
        <v>739</v>
      </c>
      <c r="E76" t="s">
        <v>744</v>
      </c>
      <c r="F76" t="s">
        <v>663</v>
      </c>
      <c r="G76" t="s">
        <v>663</v>
      </c>
      <c r="H76" t="s">
        <v>664</v>
      </c>
      <c r="I76" t="s">
        <v>694</v>
      </c>
      <c r="J76">
        <v>9000</v>
      </c>
      <c r="K76">
        <f t="shared" si="6"/>
        <v>1602000</v>
      </c>
      <c r="L76">
        <v>9000</v>
      </c>
      <c r="M76">
        <f t="shared" si="5"/>
        <v>0</v>
      </c>
      <c r="N76" t="s">
        <v>830</v>
      </c>
      <c r="O76" t="str">
        <f>VLOOKUP(B76,Sheet!$D$2:$D$644,1,FALSE)</f>
        <v>1405-157-5</v>
      </c>
    </row>
    <row r="77" spans="1:15" x14ac:dyDescent="0.25">
      <c r="A77">
        <v>75</v>
      </c>
      <c r="B77" t="s">
        <v>93</v>
      </c>
      <c r="C77" t="s">
        <v>716</v>
      </c>
      <c r="D77" t="s">
        <v>707</v>
      </c>
      <c r="E77" t="s">
        <v>831</v>
      </c>
      <c r="F77" t="s">
        <v>663</v>
      </c>
      <c r="G77" t="s">
        <v>663</v>
      </c>
      <c r="H77" t="s">
        <v>677</v>
      </c>
      <c r="I77" t="s">
        <v>832</v>
      </c>
      <c r="J77">
        <v>55000</v>
      </c>
      <c r="K77">
        <f t="shared" si="6"/>
        <v>9790000</v>
      </c>
      <c r="L77">
        <v>55000</v>
      </c>
      <c r="M77">
        <f t="shared" si="5"/>
        <v>0</v>
      </c>
      <c r="N77" t="s">
        <v>833</v>
      </c>
      <c r="O77" t="str">
        <f>VLOOKUP(B77,Sheet!$D$2:$D$644,1,FALSE)</f>
        <v>1405-398-0</v>
      </c>
    </row>
    <row r="78" spans="1:15" x14ac:dyDescent="0.25">
      <c r="A78">
        <v>76</v>
      </c>
      <c r="B78" t="s">
        <v>94</v>
      </c>
      <c r="C78" t="s">
        <v>712</v>
      </c>
      <c r="D78" t="s">
        <v>661</v>
      </c>
      <c r="E78" t="s">
        <v>834</v>
      </c>
      <c r="F78" t="s">
        <v>669</v>
      </c>
      <c r="G78" t="s">
        <v>669</v>
      </c>
      <c r="H78" t="s">
        <v>699</v>
      </c>
      <c r="I78" t="s">
        <v>832</v>
      </c>
      <c r="J78">
        <v>53000</v>
      </c>
      <c r="K78">
        <f t="shared" si="6"/>
        <v>9434000</v>
      </c>
      <c r="L78">
        <v>53000</v>
      </c>
      <c r="M78">
        <f t="shared" si="5"/>
        <v>0</v>
      </c>
      <c r="N78" t="s">
        <v>835</v>
      </c>
      <c r="O78" t="str">
        <f>VLOOKUP(B78,Sheet!$D$2:$D$644,1,FALSE)</f>
        <v>1405-399-1</v>
      </c>
    </row>
    <row r="79" spans="1:15" x14ac:dyDescent="0.25">
      <c r="A79">
        <v>77</v>
      </c>
      <c r="B79" t="s">
        <v>95</v>
      </c>
      <c r="C79" t="s">
        <v>716</v>
      </c>
      <c r="D79" t="s">
        <v>661</v>
      </c>
      <c r="E79" t="s">
        <v>718</v>
      </c>
      <c r="F79" t="s">
        <v>663</v>
      </c>
      <c r="G79" t="s">
        <v>663</v>
      </c>
      <c r="H79" t="s">
        <v>677</v>
      </c>
      <c r="I79" t="s">
        <v>719</v>
      </c>
      <c r="J79">
        <v>30000</v>
      </c>
      <c r="K79">
        <f t="shared" si="6"/>
        <v>5340000</v>
      </c>
      <c r="L79">
        <v>30000</v>
      </c>
      <c r="M79">
        <f t="shared" si="5"/>
        <v>0</v>
      </c>
      <c r="N79" t="s">
        <v>836</v>
      </c>
      <c r="O79" t="str">
        <f>VLOOKUP(B79,Sheet!$D$2:$D$644,1,FALSE)</f>
        <v>1405-693-4</v>
      </c>
    </row>
    <row r="80" spans="1:15" x14ac:dyDescent="0.25">
      <c r="A80">
        <v>78</v>
      </c>
      <c r="B80" t="s">
        <v>97</v>
      </c>
      <c r="C80" t="s">
        <v>765</v>
      </c>
      <c r="D80" t="s">
        <v>782</v>
      </c>
      <c r="E80" t="s">
        <v>767</v>
      </c>
      <c r="F80" t="s">
        <v>768</v>
      </c>
      <c r="G80" t="s">
        <v>768</v>
      </c>
      <c r="H80" t="s">
        <v>664</v>
      </c>
      <c r="I80" t="s">
        <v>665</v>
      </c>
      <c r="J80">
        <v>14000</v>
      </c>
      <c r="K80">
        <f t="shared" si="6"/>
        <v>2492000</v>
      </c>
      <c r="L80">
        <v>14000</v>
      </c>
      <c r="M80">
        <f t="shared" si="5"/>
        <v>0</v>
      </c>
      <c r="N80" t="s">
        <v>837</v>
      </c>
      <c r="O80" t="str">
        <f>VLOOKUP(B80,Sheet!$D$2:$D$644,1,FALSE)</f>
        <v>1406-139-7</v>
      </c>
    </row>
    <row r="81" spans="1:15" x14ac:dyDescent="0.25">
      <c r="A81">
        <v>79</v>
      </c>
      <c r="B81" t="s">
        <v>98</v>
      </c>
      <c r="C81" t="s">
        <v>671</v>
      </c>
      <c r="D81" t="s">
        <v>707</v>
      </c>
      <c r="E81" t="s">
        <v>673</v>
      </c>
      <c r="F81" t="s">
        <v>669</v>
      </c>
      <c r="G81" t="s">
        <v>669</v>
      </c>
      <c r="H81" t="s">
        <v>664</v>
      </c>
      <c r="I81" t="s">
        <v>665</v>
      </c>
      <c r="J81">
        <v>10500</v>
      </c>
      <c r="K81">
        <f t="shared" si="6"/>
        <v>1869000</v>
      </c>
      <c r="L81">
        <v>10500</v>
      </c>
      <c r="M81">
        <f t="shared" si="5"/>
        <v>0</v>
      </c>
      <c r="N81" t="s">
        <v>838</v>
      </c>
      <c r="O81" t="str">
        <f>VLOOKUP(B81,Sheet!$D$2:$D$644,1,FALSE)</f>
        <v>1406-149-9</v>
      </c>
    </row>
    <row r="82" spans="1:15" x14ac:dyDescent="0.25">
      <c r="A82">
        <v>80</v>
      </c>
      <c r="B82" t="s">
        <v>99</v>
      </c>
      <c r="C82" t="s">
        <v>765</v>
      </c>
      <c r="D82" t="s">
        <v>707</v>
      </c>
      <c r="E82" t="s">
        <v>767</v>
      </c>
      <c r="F82" t="s">
        <v>768</v>
      </c>
      <c r="G82" t="s">
        <v>768</v>
      </c>
      <c r="H82" t="s">
        <v>664</v>
      </c>
      <c r="I82" t="s">
        <v>665</v>
      </c>
      <c r="J82">
        <v>14500</v>
      </c>
      <c r="K82">
        <f t="shared" si="6"/>
        <v>2581000</v>
      </c>
      <c r="L82">
        <v>14500</v>
      </c>
      <c r="M82">
        <f t="shared" si="5"/>
        <v>0</v>
      </c>
      <c r="N82" t="s">
        <v>839</v>
      </c>
      <c r="O82" t="str">
        <f>VLOOKUP(B82,Sheet!$D$2:$D$644,1,FALSE)</f>
        <v>1406-150-2</v>
      </c>
    </row>
    <row r="83" spans="1:15" x14ac:dyDescent="0.25">
      <c r="A83">
        <v>81</v>
      </c>
      <c r="B83" t="s">
        <v>100</v>
      </c>
      <c r="C83" t="s">
        <v>754</v>
      </c>
      <c r="D83" t="s">
        <v>707</v>
      </c>
      <c r="E83" t="s">
        <v>784</v>
      </c>
      <c r="F83" t="s">
        <v>785</v>
      </c>
      <c r="G83" t="s">
        <v>785</v>
      </c>
      <c r="H83" t="s">
        <v>664</v>
      </c>
      <c r="I83" t="s">
        <v>719</v>
      </c>
      <c r="J83">
        <v>8500</v>
      </c>
      <c r="K83">
        <f t="shared" si="6"/>
        <v>1513000</v>
      </c>
      <c r="L83">
        <v>8500</v>
      </c>
      <c r="M83">
        <f t="shared" si="5"/>
        <v>0</v>
      </c>
      <c r="N83" t="s">
        <v>840</v>
      </c>
      <c r="O83" t="str">
        <f>VLOOKUP(B83,Sheet!$D$2:$D$644,1,FALSE)</f>
        <v>1406-172-8</v>
      </c>
    </row>
    <row r="84" spans="1:15" x14ac:dyDescent="0.25">
      <c r="A84">
        <v>82</v>
      </c>
      <c r="B84" t="s">
        <v>101</v>
      </c>
      <c r="C84" t="s">
        <v>742</v>
      </c>
      <c r="D84" t="s">
        <v>672</v>
      </c>
      <c r="E84" t="s">
        <v>841</v>
      </c>
      <c r="F84" t="s">
        <v>663</v>
      </c>
      <c r="G84" t="s">
        <v>663</v>
      </c>
      <c r="H84" t="s">
        <v>693</v>
      </c>
      <c r="I84" t="s">
        <v>678</v>
      </c>
      <c r="J84">
        <v>8000</v>
      </c>
      <c r="K84">
        <f t="shared" si="6"/>
        <v>1424000</v>
      </c>
      <c r="L84">
        <v>8000</v>
      </c>
      <c r="M84">
        <f t="shared" si="5"/>
        <v>0</v>
      </c>
      <c r="N84" t="s">
        <v>842</v>
      </c>
      <c r="O84" t="str">
        <f>VLOOKUP(B84,Sheet!$D$2:$D$644,1,FALSE)</f>
        <v>1406-175-1</v>
      </c>
    </row>
    <row r="85" spans="1:15" x14ac:dyDescent="0.25">
      <c r="A85">
        <v>83</v>
      </c>
      <c r="B85" t="s">
        <v>102</v>
      </c>
      <c r="C85" t="s">
        <v>742</v>
      </c>
      <c r="D85" t="s">
        <v>661</v>
      </c>
      <c r="E85" t="s">
        <v>823</v>
      </c>
      <c r="F85" t="s">
        <v>663</v>
      </c>
      <c r="G85" t="s">
        <v>663</v>
      </c>
      <c r="H85" t="s">
        <v>664</v>
      </c>
      <c r="I85" t="s">
        <v>778</v>
      </c>
      <c r="J85">
        <v>7500</v>
      </c>
      <c r="K85">
        <f t="shared" si="6"/>
        <v>1335000</v>
      </c>
      <c r="L85">
        <v>7500</v>
      </c>
      <c r="M85">
        <f t="shared" si="5"/>
        <v>0</v>
      </c>
      <c r="N85" t="s">
        <v>843</v>
      </c>
      <c r="O85" t="str">
        <f>VLOOKUP(B85,Sheet!$D$2:$D$644,1,FALSE)</f>
        <v>1406-209-4</v>
      </c>
    </row>
    <row r="86" spans="1:15" x14ac:dyDescent="0.25">
      <c r="A86">
        <v>84</v>
      </c>
      <c r="B86" t="s">
        <v>103</v>
      </c>
      <c r="C86" t="s">
        <v>754</v>
      </c>
      <c r="D86" t="s">
        <v>717</v>
      </c>
      <c r="E86" t="s">
        <v>755</v>
      </c>
      <c r="F86" t="s">
        <v>669</v>
      </c>
      <c r="G86" t="s">
        <v>669</v>
      </c>
      <c r="H86" t="s">
        <v>664</v>
      </c>
      <c r="I86" t="s">
        <v>719</v>
      </c>
      <c r="J86">
        <v>12400</v>
      </c>
      <c r="K86">
        <f t="shared" si="6"/>
        <v>2207200</v>
      </c>
      <c r="L86">
        <v>12400</v>
      </c>
      <c r="M86">
        <f t="shared" si="5"/>
        <v>0</v>
      </c>
      <c r="N86" t="s">
        <v>844</v>
      </c>
      <c r="O86" t="str">
        <f>VLOOKUP(B86,Sheet!$D$2:$D$644,1,FALSE)</f>
        <v>1406-212-9</v>
      </c>
    </row>
    <row r="87" spans="1:15" x14ac:dyDescent="0.25">
      <c r="A87">
        <v>85</v>
      </c>
      <c r="B87" t="s">
        <v>105</v>
      </c>
      <c r="C87" t="s">
        <v>712</v>
      </c>
      <c r="D87" t="s">
        <v>791</v>
      </c>
      <c r="E87" t="s">
        <v>834</v>
      </c>
      <c r="F87" t="s">
        <v>669</v>
      </c>
      <c r="G87" t="s">
        <v>669</v>
      </c>
      <c r="H87" t="s">
        <v>699</v>
      </c>
      <c r="I87" t="s">
        <v>832</v>
      </c>
      <c r="J87">
        <v>37500</v>
      </c>
      <c r="K87">
        <f t="shared" si="6"/>
        <v>6675000</v>
      </c>
      <c r="L87">
        <v>37500</v>
      </c>
      <c r="M87">
        <f t="shared" si="5"/>
        <v>0</v>
      </c>
      <c r="N87" t="s">
        <v>845</v>
      </c>
      <c r="O87" t="str">
        <f>VLOOKUP(B87,Sheet!$D$2:$D$644,1,FALSE)</f>
        <v>1406-243-6</v>
      </c>
    </row>
    <row r="88" spans="1:15" x14ac:dyDescent="0.25">
      <c r="A88">
        <v>86</v>
      </c>
      <c r="B88" t="s">
        <v>106</v>
      </c>
      <c r="C88" t="s">
        <v>810</v>
      </c>
      <c r="D88" t="s">
        <v>731</v>
      </c>
      <c r="E88" t="s">
        <v>686</v>
      </c>
      <c r="F88" t="s">
        <v>663</v>
      </c>
      <c r="G88" t="s">
        <v>663</v>
      </c>
      <c r="H88" t="s">
        <v>664</v>
      </c>
      <c r="I88" t="s">
        <v>719</v>
      </c>
      <c r="J88">
        <v>8400</v>
      </c>
      <c r="K88">
        <f t="shared" si="6"/>
        <v>1495200</v>
      </c>
      <c r="L88">
        <v>8400</v>
      </c>
      <c r="M88">
        <f t="shared" si="5"/>
        <v>0</v>
      </c>
      <c r="N88" t="s">
        <v>846</v>
      </c>
      <c r="O88" t="str">
        <f>VLOOKUP(B88,Sheet!$D$2:$D$644,1,FALSE)</f>
        <v>1406-498-7</v>
      </c>
    </row>
    <row r="89" spans="1:15" x14ac:dyDescent="0.25">
      <c r="A89">
        <v>87</v>
      </c>
      <c r="B89" t="s">
        <v>107</v>
      </c>
      <c r="C89" t="s">
        <v>810</v>
      </c>
      <c r="D89" t="s">
        <v>731</v>
      </c>
      <c r="E89" t="s">
        <v>686</v>
      </c>
      <c r="F89" t="s">
        <v>663</v>
      </c>
      <c r="G89" t="s">
        <v>663</v>
      </c>
      <c r="H89" t="s">
        <v>664</v>
      </c>
      <c r="I89" t="s">
        <v>719</v>
      </c>
      <c r="J89">
        <v>8000</v>
      </c>
      <c r="K89">
        <f t="shared" si="6"/>
        <v>1424000</v>
      </c>
      <c r="L89">
        <v>8000</v>
      </c>
      <c r="M89">
        <f t="shared" si="5"/>
        <v>0</v>
      </c>
      <c r="N89" t="s">
        <v>847</v>
      </c>
      <c r="O89" t="str">
        <f>VLOOKUP(B89,Sheet!$D$2:$D$644,1,FALSE)</f>
        <v>1406-499-8</v>
      </c>
    </row>
    <row r="90" spans="1:15" x14ac:dyDescent="0.25">
      <c r="A90">
        <v>88</v>
      </c>
      <c r="B90" t="s">
        <v>109</v>
      </c>
      <c r="C90" t="s">
        <v>810</v>
      </c>
      <c r="D90" t="s">
        <v>848</v>
      </c>
      <c r="E90" t="s">
        <v>849</v>
      </c>
      <c r="F90" t="s">
        <v>663</v>
      </c>
      <c r="G90" t="s">
        <v>663</v>
      </c>
      <c r="H90" t="s">
        <v>664</v>
      </c>
      <c r="I90" t="s">
        <v>719</v>
      </c>
      <c r="J90">
        <v>6700</v>
      </c>
      <c r="K90">
        <f t="shared" si="6"/>
        <v>1192600</v>
      </c>
      <c r="L90">
        <v>6700</v>
      </c>
      <c r="M90">
        <f t="shared" si="5"/>
        <v>0</v>
      </c>
      <c r="N90" t="s">
        <v>850</v>
      </c>
      <c r="O90" t="str">
        <f>VLOOKUP(B90,Sheet!$D$2:$D$644,1,FALSE)</f>
        <v>1406-503-7</v>
      </c>
    </row>
    <row r="91" spans="1:15" x14ac:dyDescent="0.25">
      <c r="A91">
        <v>89</v>
      </c>
      <c r="B91" t="s">
        <v>110</v>
      </c>
      <c r="C91" t="s">
        <v>742</v>
      </c>
      <c r="D91" t="s">
        <v>684</v>
      </c>
      <c r="E91" t="s">
        <v>823</v>
      </c>
      <c r="F91" t="s">
        <v>663</v>
      </c>
      <c r="G91" t="s">
        <v>663</v>
      </c>
      <c r="H91" t="s">
        <v>664</v>
      </c>
      <c r="I91" t="s">
        <v>719</v>
      </c>
      <c r="J91">
        <v>7900</v>
      </c>
      <c r="K91">
        <f t="shared" si="6"/>
        <v>1406200</v>
      </c>
      <c r="L91">
        <v>7900</v>
      </c>
      <c r="M91">
        <f t="shared" si="5"/>
        <v>0</v>
      </c>
      <c r="N91" t="s">
        <v>851</v>
      </c>
      <c r="O91" t="str">
        <f>VLOOKUP(B91,Sheet!$D$2:$D$644,1,FALSE)</f>
        <v>1406-518-4</v>
      </c>
    </row>
    <row r="92" spans="1:15" x14ac:dyDescent="0.25">
      <c r="A92">
        <v>90</v>
      </c>
      <c r="B92" t="s">
        <v>111</v>
      </c>
      <c r="C92" t="s">
        <v>742</v>
      </c>
      <c r="D92" t="s">
        <v>724</v>
      </c>
      <c r="E92" t="s">
        <v>823</v>
      </c>
      <c r="F92" t="s">
        <v>663</v>
      </c>
      <c r="G92" t="s">
        <v>663</v>
      </c>
      <c r="H92" t="s">
        <v>664</v>
      </c>
      <c r="I92" t="s">
        <v>719</v>
      </c>
      <c r="J92">
        <v>7500</v>
      </c>
      <c r="K92">
        <f t="shared" si="6"/>
        <v>1335000</v>
      </c>
      <c r="L92">
        <v>7500</v>
      </c>
      <c r="M92">
        <f t="shared" si="5"/>
        <v>0</v>
      </c>
      <c r="N92" t="s">
        <v>852</v>
      </c>
      <c r="O92" t="str">
        <f>VLOOKUP(B92,Sheet!$D$2:$D$644,1,FALSE)</f>
        <v>1406-536-6</v>
      </c>
    </row>
    <row r="93" spans="1:15" x14ac:dyDescent="0.25">
      <c r="A93">
        <v>91</v>
      </c>
      <c r="B93" t="s">
        <v>112</v>
      </c>
      <c r="C93" t="s">
        <v>742</v>
      </c>
      <c r="D93" t="s">
        <v>734</v>
      </c>
      <c r="E93" t="s">
        <v>823</v>
      </c>
      <c r="F93" t="s">
        <v>663</v>
      </c>
      <c r="G93" t="s">
        <v>663</v>
      </c>
      <c r="H93" t="s">
        <v>664</v>
      </c>
      <c r="I93" t="s">
        <v>694</v>
      </c>
      <c r="J93">
        <v>7500</v>
      </c>
      <c r="K93">
        <f t="shared" si="6"/>
        <v>1335000</v>
      </c>
      <c r="L93">
        <v>7500</v>
      </c>
      <c r="M93">
        <f t="shared" si="5"/>
        <v>0</v>
      </c>
      <c r="N93" t="s">
        <v>853</v>
      </c>
      <c r="O93" t="str">
        <f>VLOOKUP(B93,Sheet!$D$2:$D$644,1,FALSE)</f>
        <v>1406-537-7</v>
      </c>
    </row>
    <row r="94" spans="1:15" x14ac:dyDescent="0.25">
      <c r="A94">
        <v>92</v>
      </c>
      <c r="B94" t="s">
        <v>113</v>
      </c>
      <c r="C94" t="s">
        <v>742</v>
      </c>
      <c r="D94" t="s">
        <v>791</v>
      </c>
      <c r="E94" t="s">
        <v>823</v>
      </c>
      <c r="F94" t="s">
        <v>663</v>
      </c>
      <c r="G94" t="s">
        <v>663</v>
      </c>
      <c r="H94" t="s">
        <v>693</v>
      </c>
      <c r="I94" t="s">
        <v>719</v>
      </c>
      <c r="J94">
        <v>7900</v>
      </c>
      <c r="K94">
        <f t="shared" si="6"/>
        <v>1406200</v>
      </c>
      <c r="L94">
        <v>7900</v>
      </c>
      <c r="M94">
        <f t="shared" si="5"/>
        <v>0</v>
      </c>
      <c r="N94" t="s">
        <v>854</v>
      </c>
      <c r="O94" t="str">
        <f>VLOOKUP(B94,Sheet!$D$2:$D$644,1,FALSE)</f>
        <v>1406-538-8</v>
      </c>
    </row>
    <row r="95" spans="1:15" x14ac:dyDescent="0.25">
      <c r="A95">
        <v>93</v>
      </c>
      <c r="B95" t="s">
        <v>114</v>
      </c>
      <c r="C95" t="s">
        <v>742</v>
      </c>
      <c r="D95" t="s">
        <v>739</v>
      </c>
      <c r="E95" t="s">
        <v>744</v>
      </c>
      <c r="F95" t="s">
        <v>663</v>
      </c>
      <c r="G95" t="s">
        <v>663</v>
      </c>
      <c r="H95" t="s">
        <v>664</v>
      </c>
      <c r="I95" t="s">
        <v>694</v>
      </c>
      <c r="J95">
        <v>9000</v>
      </c>
      <c r="K95">
        <f t="shared" si="6"/>
        <v>1602000</v>
      </c>
      <c r="L95">
        <v>9000</v>
      </c>
      <c r="M95">
        <f t="shared" si="5"/>
        <v>0</v>
      </c>
      <c r="N95" t="s">
        <v>855</v>
      </c>
      <c r="O95" t="str">
        <f>VLOOKUP(B95,Sheet!$D$2:$D$644,1,FALSE)</f>
        <v>1406-546-8</v>
      </c>
    </row>
    <row r="96" spans="1:15" x14ac:dyDescent="0.25">
      <c r="A96">
        <v>94</v>
      </c>
      <c r="B96" t="s">
        <v>115</v>
      </c>
      <c r="C96" t="s">
        <v>742</v>
      </c>
      <c r="D96" t="s">
        <v>739</v>
      </c>
      <c r="E96" t="s">
        <v>744</v>
      </c>
      <c r="F96" t="s">
        <v>663</v>
      </c>
      <c r="G96" t="s">
        <v>663</v>
      </c>
      <c r="H96" t="s">
        <v>664</v>
      </c>
      <c r="I96" t="s">
        <v>694</v>
      </c>
      <c r="J96">
        <v>9400</v>
      </c>
      <c r="K96">
        <f t="shared" si="6"/>
        <v>1673200</v>
      </c>
      <c r="L96">
        <v>9400</v>
      </c>
      <c r="M96">
        <f t="shared" si="5"/>
        <v>0</v>
      </c>
      <c r="N96" t="s">
        <v>856</v>
      </c>
      <c r="O96" t="str">
        <f>VLOOKUP(B96,Sheet!$D$2:$D$644,1,FALSE)</f>
        <v>1406-548-0</v>
      </c>
    </row>
    <row r="97" spans="1:15" x14ac:dyDescent="0.25">
      <c r="A97">
        <v>95</v>
      </c>
      <c r="B97" t="s">
        <v>116</v>
      </c>
      <c r="C97" t="s">
        <v>857</v>
      </c>
      <c r="D97" t="s">
        <v>707</v>
      </c>
      <c r="E97" t="s">
        <v>858</v>
      </c>
      <c r="F97" t="s">
        <v>859</v>
      </c>
      <c r="G97" t="s">
        <v>859</v>
      </c>
      <c r="H97" t="s">
        <v>664</v>
      </c>
      <c r="I97" t="s">
        <v>778</v>
      </c>
      <c r="J97">
        <v>5000</v>
      </c>
      <c r="K97">
        <f t="shared" si="6"/>
        <v>890000</v>
      </c>
      <c r="L97">
        <v>5000</v>
      </c>
      <c r="M97">
        <f t="shared" si="5"/>
        <v>0</v>
      </c>
      <c r="N97" t="s">
        <v>860</v>
      </c>
      <c r="O97" t="str">
        <f>VLOOKUP(B97,Sheet!$D$2:$D$644,1,FALSE)</f>
        <v>1406-690-5</v>
      </c>
    </row>
    <row r="98" spans="1:15" x14ac:dyDescent="0.25">
      <c r="A98">
        <v>96</v>
      </c>
      <c r="B98" t="s">
        <v>117</v>
      </c>
      <c r="C98" t="s">
        <v>742</v>
      </c>
      <c r="D98" t="s">
        <v>731</v>
      </c>
      <c r="E98" t="s">
        <v>744</v>
      </c>
      <c r="F98" t="s">
        <v>663</v>
      </c>
      <c r="G98" t="s">
        <v>663</v>
      </c>
      <c r="H98" t="s">
        <v>664</v>
      </c>
      <c r="I98" t="s">
        <v>665</v>
      </c>
      <c r="J98">
        <v>9400</v>
      </c>
      <c r="K98">
        <f t="shared" si="6"/>
        <v>1673200</v>
      </c>
      <c r="L98">
        <v>9400</v>
      </c>
      <c r="M98">
        <f t="shared" si="5"/>
        <v>0</v>
      </c>
      <c r="N98" t="s">
        <v>861</v>
      </c>
      <c r="O98" t="str">
        <f>VLOOKUP(B98,Sheet!$D$2:$D$644,1,FALSE)</f>
        <v>1407-453-8</v>
      </c>
    </row>
    <row r="99" spans="1:15" x14ac:dyDescent="0.25">
      <c r="A99">
        <v>97</v>
      </c>
      <c r="B99" t="s">
        <v>118</v>
      </c>
      <c r="C99" t="s">
        <v>810</v>
      </c>
      <c r="D99" t="s">
        <v>707</v>
      </c>
      <c r="E99" t="s">
        <v>862</v>
      </c>
      <c r="F99" t="s">
        <v>729</v>
      </c>
      <c r="G99" t="s">
        <v>729</v>
      </c>
      <c r="H99" t="s">
        <v>664</v>
      </c>
      <c r="I99" t="s">
        <v>694</v>
      </c>
      <c r="J99">
        <v>14500</v>
      </c>
      <c r="K99">
        <f t="shared" si="6"/>
        <v>2581000</v>
      </c>
      <c r="L99">
        <v>14500</v>
      </c>
      <c r="M99">
        <f t="shared" si="5"/>
        <v>0</v>
      </c>
      <c r="N99" t="s">
        <v>863</v>
      </c>
      <c r="O99" t="str">
        <f>VLOOKUP(B99,Sheet!$D$2:$D$644,1,FALSE)</f>
        <v>1407-521-3</v>
      </c>
    </row>
    <row r="100" spans="1:15" x14ac:dyDescent="0.25">
      <c r="A100">
        <v>98</v>
      </c>
      <c r="B100" t="s">
        <v>119</v>
      </c>
      <c r="C100" t="s">
        <v>765</v>
      </c>
      <c r="D100" t="s">
        <v>707</v>
      </c>
      <c r="E100" t="s">
        <v>767</v>
      </c>
      <c r="F100" t="s">
        <v>768</v>
      </c>
      <c r="G100" t="s">
        <v>768</v>
      </c>
      <c r="H100" t="s">
        <v>664</v>
      </c>
      <c r="I100" t="s">
        <v>665</v>
      </c>
      <c r="J100">
        <v>17000</v>
      </c>
      <c r="K100">
        <f t="shared" si="6"/>
        <v>3026000</v>
      </c>
      <c r="L100">
        <v>17000</v>
      </c>
      <c r="M100">
        <f t="shared" si="5"/>
        <v>0</v>
      </c>
      <c r="N100" t="s">
        <v>864</v>
      </c>
      <c r="O100" t="str">
        <f>VLOOKUP(B100,Sheet!$D$2:$D$644,1,FALSE)</f>
        <v>1408-221-8</v>
      </c>
    </row>
    <row r="101" spans="1:15" x14ac:dyDescent="0.25">
      <c r="A101">
        <v>99</v>
      </c>
      <c r="B101" t="s">
        <v>120</v>
      </c>
      <c r="C101" t="s">
        <v>712</v>
      </c>
      <c r="D101" t="s">
        <v>707</v>
      </c>
      <c r="E101" t="s">
        <v>865</v>
      </c>
      <c r="F101" t="s">
        <v>669</v>
      </c>
      <c r="G101" t="s">
        <v>669</v>
      </c>
      <c r="H101" t="s">
        <v>664</v>
      </c>
      <c r="I101" t="s">
        <v>678</v>
      </c>
      <c r="J101">
        <v>24000</v>
      </c>
      <c r="K101">
        <f t="shared" si="6"/>
        <v>4272000</v>
      </c>
      <c r="L101">
        <v>24000</v>
      </c>
      <c r="M101">
        <f t="shared" si="5"/>
        <v>0</v>
      </c>
      <c r="N101" t="s">
        <v>866</v>
      </c>
      <c r="O101" t="str">
        <f>VLOOKUP(B101,Sheet!$D$2:$D$644,1,FALSE)</f>
        <v>1408-235-4</v>
      </c>
    </row>
    <row r="102" spans="1:15" x14ac:dyDescent="0.25">
      <c r="A102">
        <v>100</v>
      </c>
      <c r="B102" t="s">
        <v>121</v>
      </c>
      <c r="C102" t="s">
        <v>770</v>
      </c>
      <c r="D102" t="s">
        <v>672</v>
      </c>
      <c r="E102" t="s">
        <v>788</v>
      </c>
      <c r="F102" t="s">
        <v>669</v>
      </c>
      <c r="G102" t="s">
        <v>669</v>
      </c>
      <c r="H102" t="s">
        <v>664</v>
      </c>
      <c r="I102" t="s">
        <v>665</v>
      </c>
      <c r="J102">
        <v>10000</v>
      </c>
      <c r="K102">
        <f t="shared" si="6"/>
        <v>1780000</v>
      </c>
      <c r="L102">
        <v>10000</v>
      </c>
      <c r="M102">
        <f t="shared" si="5"/>
        <v>0</v>
      </c>
      <c r="N102" t="s">
        <v>867</v>
      </c>
      <c r="O102" t="str">
        <f>VLOOKUP(B102,Sheet!$D$2:$D$644,1,FALSE)</f>
        <v>1408-238-7</v>
      </c>
    </row>
    <row r="103" spans="1:15" x14ac:dyDescent="0.25">
      <c r="A103">
        <v>101</v>
      </c>
      <c r="B103" t="s">
        <v>122</v>
      </c>
      <c r="C103" t="s">
        <v>671</v>
      </c>
      <c r="D103" t="s">
        <v>684</v>
      </c>
      <c r="E103" t="s">
        <v>673</v>
      </c>
      <c r="F103" t="s">
        <v>669</v>
      </c>
      <c r="G103" t="s">
        <v>669</v>
      </c>
      <c r="H103" t="s">
        <v>664</v>
      </c>
      <c r="I103" t="s">
        <v>665</v>
      </c>
      <c r="J103">
        <v>10500</v>
      </c>
      <c r="K103">
        <f t="shared" si="6"/>
        <v>1869000</v>
      </c>
      <c r="L103">
        <v>10500</v>
      </c>
      <c r="M103">
        <f t="shared" si="5"/>
        <v>0</v>
      </c>
      <c r="N103" t="s">
        <v>868</v>
      </c>
      <c r="O103" t="str">
        <f>VLOOKUP(B103,Sheet!$D$2:$D$644,1,FALSE)</f>
        <v>1408-243-4</v>
      </c>
    </row>
    <row r="104" spans="1:15" x14ac:dyDescent="0.25">
      <c r="A104">
        <v>102</v>
      </c>
      <c r="B104" t="s">
        <v>123</v>
      </c>
      <c r="C104" t="s">
        <v>798</v>
      </c>
      <c r="D104" t="s">
        <v>672</v>
      </c>
      <c r="E104" t="s">
        <v>682</v>
      </c>
      <c r="F104" t="s">
        <v>669</v>
      </c>
      <c r="G104" t="s">
        <v>669</v>
      </c>
      <c r="H104" t="s">
        <v>664</v>
      </c>
      <c r="I104" t="s">
        <v>665</v>
      </c>
      <c r="J104">
        <v>9500</v>
      </c>
      <c r="K104">
        <f t="shared" si="6"/>
        <v>1691000</v>
      </c>
      <c r="L104">
        <v>9500</v>
      </c>
      <c r="M104">
        <f t="shared" si="5"/>
        <v>0</v>
      </c>
      <c r="N104" t="s">
        <v>869</v>
      </c>
      <c r="O104" t="str">
        <f>VLOOKUP(B104,Sheet!$D$2:$D$644,1,FALSE)</f>
        <v>1408-253-6</v>
      </c>
    </row>
    <row r="105" spans="1:15" x14ac:dyDescent="0.25">
      <c r="A105">
        <v>103</v>
      </c>
      <c r="B105" t="s">
        <v>126</v>
      </c>
      <c r="C105" t="s">
        <v>810</v>
      </c>
      <c r="D105" t="s">
        <v>681</v>
      </c>
      <c r="E105" t="s">
        <v>819</v>
      </c>
      <c r="F105" t="s">
        <v>663</v>
      </c>
      <c r="G105" t="s">
        <v>663</v>
      </c>
      <c r="H105" t="s">
        <v>693</v>
      </c>
      <c r="I105" t="s">
        <v>678</v>
      </c>
      <c r="J105">
        <v>7500</v>
      </c>
      <c r="K105">
        <f t="shared" si="6"/>
        <v>1335000</v>
      </c>
      <c r="L105">
        <v>0</v>
      </c>
      <c r="N105" t="s">
        <v>870</v>
      </c>
      <c r="O105" t="e">
        <f>VLOOKUP(B105,Sheet!$D$2:$D$644,1,FALSE)</f>
        <v>#N/A</v>
      </c>
    </row>
    <row r="106" spans="1:15" x14ac:dyDescent="0.25">
      <c r="A106">
        <v>104</v>
      </c>
      <c r="B106" t="s">
        <v>127</v>
      </c>
      <c r="C106" t="s">
        <v>716</v>
      </c>
      <c r="D106" t="s">
        <v>871</v>
      </c>
      <c r="E106" t="s">
        <v>872</v>
      </c>
      <c r="F106" t="s">
        <v>663</v>
      </c>
      <c r="G106" t="s">
        <v>663</v>
      </c>
      <c r="H106" t="s">
        <v>677</v>
      </c>
      <c r="I106" t="s">
        <v>678</v>
      </c>
      <c r="J106">
        <v>21000</v>
      </c>
      <c r="K106">
        <f t="shared" si="6"/>
        <v>3738000</v>
      </c>
      <c r="L106">
        <v>21000</v>
      </c>
      <c r="M106">
        <f t="shared" ref="M106:M118" si="7">J106-L106</f>
        <v>0</v>
      </c>
      <c r="N106" t="s">
        <v>873</v>
      </c>
      <c r="O106" t="str">
        <f>VLOOKUP(B106,Sheet!$D$2:$D$644,1,FALSE)</f>
        <v>1408-326-6</v>
      </c>
    </row>
    <row r="107" spans="1:15" x14ac:dyDescent="0.25">
      <c r="A107">
        <v>105</v>
      </c>
      <c r="B107" t="s">
        <v>128</v>
      </c>
      <c r="C107" t="s">
        <v>810</v>
      </c>
      <c r="D107" t="s">
        <v>707</v>
      </c>
      <c r="E107" t="s">
        <v>874</v>
      </c>
      <c r="F107" t="s">
        <v>729</v>
      </c>
      <c r="G107" t="s">
        <v>729</v>
      </c>
      <c r="H107" t="s">
        <v>664</v>
      </c>
      <c r="I107" t="s">
        <v>665</v>
      </c>
      <c r="J107">
        <v>12000</v>
      </c>
      <c r="K107">
        <f t="shared" si="6"/>
        <v>2136000</v>
      </c>
      <c r="L107">
        <v>12000</v>
      </c>
      <c r="M107">
        <f t="shared" si="7"/>
        <v>0</v>
      </c>
      <c r="N107" t="s">
        <v>875</v>
      </c>
      <c r="O107" t="str">
        <f>VLOOKUP(B107,Sheet!$D$2:$D$644,1,FALSE)</f>
        <v>1408-333-5</v>
      </c>
    </row>
    <row r="108" spans="1:15" x14ac:dyDescent="0.25">
      <c r="A108">
        <v>106</v>
      </c>
      <c r="B108" t="s">
        <v>129</v>
      </c>
      <c r="C108" t="s">
        <v>716</v>
      </c>
      <c r="D108" t="s">
        <v>776</v>
      </c>
      <c r="E108" t="s">
        <v>872</v>
      </c>
      <c r="F108" t="s">
        <v>663</v>
      </c>
      <c r="G108" t="s">
        <v>663</v>
      </c>
      <c r="H108" t="s">
        <v>677</v>
      </c>
      <c r="I108" t="s">
        <v>665</v>
      </c>
      <c r="J108">
        <v>21000</v>
      </c>
      <c r="K108">
        <f t="shared" si="6"/>
        <v>3738000</v>
      </c>
      <c r="L108">
        <v>21000</v>
      </c>
      <c r="M108">
        <f t="shared" si="7"/>
        <v>0</v>
      </c>
      <c r="N108" t="s">
        <v>876</v>
      </c>
      <c r="O108" t="str">
        <f>VLOOKUP(B108,Sheet!$D$2:$D$644,1,FALSE)</f>
        <v>1408-335-7</v>
      </c>
    </row>
    <row r="109" spans="1:15" x14ac:dyDescent="0.25">
      <c r="A109">
        <v>107</v>
      </c>
      <c r="B109" t="s">
        <v>130</v>
      </c>
      <c r="C109" t="s">
        <v>716</v>
      </c>
      <c r="D109" t="s">
        <v>707</v>
      </c>
      <c r="E109" t="s">
        <v>872</v>
      </c>
      <c r="F109" t="s">
        <v>663</v>
      </c>
      <c r="G109" t="s">
        <v>663</v>
      </c>
      <c r="H109" t="s">
        <v>677</v>
      </c>
      <c r="I109" t="s">
        <v>678</v>
      </c>
      <c r="J109">
        <v>21000</v>
      </c>
      <c r="K109">
        <f t="shared" si="6"/>
        <v>3738000</v>
      </c>
      <c r="L109">
        <v>21000</v>
      </c>
      <c r="M109">
        <f t="shared" si="7"/>
        <v>0</v>
      </c>
      <c r="N109" t="s">
        <v>877</v>
      </c>
      <c r="O109" t="str">
        <f>VLOOKUP(B109,Sheet!$D$2:$D$644,1,FALSE)</f>
        <v>1408-343-7</v>
      </c>
    </row>
    <row r="110" spans="1:15" x14ac:dyDescent="0.25">
      <c r="A110">
        <v>108</v>
      </c>
      <c r="B110" t="s">
        <v>131</v>
      </c>
      <c r="C110" t="s">
        <v>706</v>
      </c>
      <c r="D110" t="s">
        <v>707</v>
      </c>
      <c r="E110" t="s">
        <v>878</v>
      </c>
      <c r="F110" t="s">
        <v>703</v>
      </c>
      <c r="G110" t="s">
        <v>703</v>
      </c>
      <c r="H110" t="s">
        <v>664</v>
      </c>
      <c r="I110" t="s">
        <v>694</v>
      </c>
      <c r="J110">
        <v>39800</v>
      </c>
      <c r="K110">
        <f t="shared" si="6"/>
        <v>7084400</v>
      </c>
      <c r="L110">
        <v>39800</v>
      </c>
      <c r="M110">
        <f t="shared" si="7"/>
        <v>0</v>
      </c>
      <c r="N110" t="s">
        <v>879</v>
      </c>
      <c r="O110" t="str">
        <f>VLOOKUP(B110,Sheet!$D$2:$D$644,1,FALSE)</f>
        <v>1408-360-8</v>
      </c>
    </row>
    <row r="111" spans="1:15" x14ac:dyDescent="0.25">
      <c r="A111">
        <v>109</v>
      </c>
      <c r="B111" t="s">
        <v>132</v>
      </c>
      <c r="C111" t="s">
        <v>754</v>
      </c>
      <c r="D111" t="s">
        <v>672</v>
      </c>
      <c r="E111" t="s">
        <v>780</v>
      </c>
      <c r="F111" t="s">
        <v>669</v>
      </c>
      <c r="G111" t="s">
        <v>669</v>
      </c>
      <c r="H111" t="s">
        <v>664</v>
      </c>
      <c r="I111" t="s">
        <v>694</v>
      </c>
      <c r="J111">
        <v>27600</v>
      </c>
      <c r="K111">
        <f t="shared" si="6"/>
        <v>4912800</v>
      </c>
      <c r="L111">
        <v>27600</v>
      </c>
      <c r="M111">
        <f t="shared" si="7"/>
        <v>0</v>
      </c>
      <c r="N111" t="s">
        <v>880</v>
      </c>
      <c r="O111" t="str">
        <f>VLOOKUP(B111,Sheet!$D$2:$D$644,1,FALSE)</f>
        <v>1408-406-5</v>
      </c>
    </row>
    <row r="112" spans="1:15" x14ac:dyDescent="0.25">
      <c r="A112">
        <v>110</v>
      </c>
      <c r="B112" t="s">
        <v>133</v>
      </c>
      <c r="C112" t="s">
        <v>706</v>
      </c>
      <c r="D112" t="s">
        <v>707</v>
      </c>
      <c r="E112" t="s">
        <v>878</v>
      </c>
      <c r="F112" t="s">
        <v>703</v>
      </c>
      <c r="G112" t="s">
        <v>703</v>
      </c>
      <c r="H112" t="s">
        <v>664</v>
      </c>
      <c r="I112" t="s">
        <v>694</v>
      </c>
      <c r="J112">
        <v>42000</v>
      </c>
      <c r="K112">
        <f t="shared" si="6"/>
        <v>7476000</v>
      </c>
      <c r="L112">
        <v>42000</v>
      </c>
      <c r="M112">
        <f t="shared" si="7"/>
        <v>0</v>
      </c>
      <c r="N112" t="s">
        <v>881</v>
      </c>
      <c r="O112" t="str">
        <f>VLOOKUP(B112,Sheet!$D$2:$D$644,1,FALSE)</f>
        <v>1408-413-4</v>
      </c>
    </row>
    <row r="113" spans="1:15" x14ac:dyDescent="0.25">
      <c r="A113">
        <v>111</v>
      </c>
      <c r="B113" t="s">
        <v>134</v>
      </c>
      <c r="C113" t="s">
        <v>712</v>
      </c>
      <c r="D113" t="s">
        <v>739</v>
      </c>
      <c r="E113" t="s">
        <v>812</v>
      </c>
      <c r="F113" t="s">
        <v>669</v>
      </c>
      <c r="G113" t="s">
        <v>669</v>
      </c>
      <c r="H113" t="s">
        <v>699</v>
      </c>
      <c r="I113" t="s">
        <v>694</v>
      </c>
      <c r="J113">
        <v>36500</v>
      </c>
      <c r="K113">
        <f t="shared" si="6"/>
        <v>6497000</v>
      </c>
      <c r="L113">
        <v>36500</v>
      </c>
      <c r="M113">
        <f t="shared" si="7"/>
        <v>0</v>
      </c>
      <c r="N113" t="s">
        <v>882</v>
      </c>
      <c r="O113" t="str">
        <f>VLOOKUP(B113,Sheet!$D$2:$D$644,1,FALSE)</f>
        <v>1408-415-6</v>
      </c>
    </row>
    <row r="114" spans="1:15" x14ac:dyDescent="0.25">
      <c r="A114">
        <v>112</v>
      </c>
      <c r="B114" t="s">
        <v>135</v>
      </c>
      <c r="C114" t="s">
        <v>798</v>
      </c>
      <c r="D114" t="s">
        <v>713</v>
      </c>
      <c r="E114" t="s">
        <v>682</v>
      </c>
      <c r="F114" t="s">
        <v>669</v>
      </c>
      <c r="G114" t="s">
        <v>669</v>
      </c>
      <c r="H114" t="s">
        <v>664</v>
      </c>
      <c r="I114" t="s">
        <v>665</v>
      </c>
      <c r="J114">
        <v>9500</v>
      </c>
      <c r="K114">
        <f t="shared" si="6"/>
        <v>1691000</v>
      </c>
      <c r="L114">
        <v>9500</v>
      </c>
      <c r="M114">
        <f t="shared" si="7"/>
        <v>0</v>
      </c>
      <c r="N114" t="s">
        <v>883</v>
      </c>
      <c r="O114" t="str">
        <f>VLOOKUP(B114,Sheet!$D$2:$D$644,1,FALSE)</f>
        <v>1408-426-9</v>
      </c>
    </row>
    <row r="115" spans="1:15" x14ac:dyDescent="0.25">
      <c r="A115">
        <v>113</v>
      </c>
      <c r="B115" t="s">
        <v>136</v>
      </c>
      <c r="C115" t="s">
        <v>770</v>
      </c>
      <c r="D115" t="s">
        <v>707</v>
      </c>
      <c r="E115" t="s">
        <v>884</v>
      </c>
      <c r="F115" t="s">
        <v>669</v>
      </c>
      <c r="G115" t="s">
        <v>669</v>
      </c>
      <c r="H115" t="s">
        <v>664</v>
      </c>
      <c r="I115" t="s">
        <v>665</v>
      </c>
      <c r="J115">
        <v>13000</v>
      </c>
      <c r="K115">
        <f t="shared" si="6"/>
        <v>2314000</v>
      </c>
      <c r="L115">
        <v>13000</v>
      </c>
      <c r="M115">
        <f t="shared" si="7"/>
        <v>0</v>
      </c>
      <c r="N115" t="s">
        <v>885</v>
      </c>
      <c r="O115" t="str">
        <f>VLOOKUP(B115,Sheet!$D$2:$D$644,1,FALSE)</f>
        <v>1408-436-1</v>
      </c>
    </row>
    <row r="116" spans="1:15" x14ac:dyDescent="0.25">
      <c r="A116">
        <v>114</v>
      </c>
      <c r="B116" t="s">
        <v>137</v>
      </c>
      <c r="C116" t="s">
        <v>667</v>
      </c>
      <c r="D116" t="s">
        <v>707</v>
      </c>
      <c r="E116" t="s">
        <v>668</v>
      </c>
      <c r="F116" t="s">
        <v>669</v>
      </c>
      <c r="G116" t="s">
        <v>669</v>
      </c>
      <c r="H116" t="s">
        <v>664</v>
      </c>
      <c r="I116" t="s">
        <v>694</v>
      </c>
      <c r="J116">
        <v>11000</v>
      </c>
      <c r="K116">
        <f t="shared" si="6"/>
        <v>1958000</v>
      </c>
      <c r="L116">
        <v>11000</v>
      </c>
      <c r="M116">
        <f t="shared" si="7"/>
        <v>0</v>
      </c>
      <c r="N116" t="s">
        <v>886</v>
      </c>
      <c r="O116" t="str">
        <f>VLOOKUP(B116,Sheet!$D$2:$D$644,1,FALSE)</f>
        <v>1408-441-8</v>
      </c>
    </row>
    <row r="117" spans="1:15" x14ac:dyDescent="0.25">
      <c r="A117">
        <v>115</v>
      </c>
      <c r="B117" t="s">
        <v>139</v>
      </c>
      <c r="C117" t="s">
        <v>887</v>
      </c>
      <c r="D117" t="s">
        <v>707</v>
      </c>
      <c r="E117" t="s">
        <v>888</v>
      </c>
      <c r="F117" t="s">
        <v>669</v>
      </c>
      <c r="G117" t="s">
        <v>669</v>
      </c>
      <c r="H117" t="s">
        <v>664</v>
      </c>
      <c r="I117" t="s">
        <v>665</v>
      </c>
      <c r="J117">
        <v>10500</v>
      </c>
      <c r="K117">
        <f t="shared" si="6"/>
        <v>1869000</v>
      </c>
      <c r="L117">
        <v>10500</v>
      </c>
      <c r="M117">
        <f t="shared" si="7"/>
        <v>0</v>
      </c>
      <c r="N117" t="s">
        <v>889</v>
      </c>
      <c r="O117" t="str">
        <f>VLOOKUP(B117,Sheet!$D$2:$D$644,1,FALSE)</f>
        <v>1408-458-7</v>
      </c>
    </row>
    <row r="118" spans="1:15" x14ac:dyDescent="0.25">
      <c r="A118">
        <v>116</v>
      </c>
      <c r="B118" t="s">
        <v>140</v>
      </c>
      <c r="C118" t="s">
        <v>765</v>
      </c>
      <c r="D118" t="s">
        <v>828</v>
      </c>
      <c r="E118" t="s">
        <v>767</v>
      </c>
      <c r="F118" t="s">
        <v>768</v>
      </c>
      <c r="G118" t="s">
        <v>768</v>
      </c>
      <c r="H118" t="s">
        <v>664</v>
      </c>
      <c r="I118" t="s">
        <v>665</v>
      </c>
      <c r="J118">
        <v>14400</v>
      </c>
      <c r="K118">
        <f t="shared" si="6"/>
        <v>2563200</v>
      </c>
      <c r="L118">
        <v>14400</v>
      </c>
      <c r="M118">
        <f t="shared" si="7"/>
        <v>0</v>
      </c>
      <c r="N118" t="s">
        <v>890</v>
      </c>
      <c r="O118" t="str">
        <f>VLOOKUP(B118,Sheet!$D$2:$D$644,1,FALSE)</f>
        <v>1408-465-6</v>
      </c>
    </row>
    <row r="119" spans="1:15" x14ac:dyDescent="0.25">
      <c r="A119">
        <v>117</v>
      </c>
      <c r="B119" t="s">
        <v>141</v>
      </c>
      <c r="C119" t="s">
        <v>667</v>
      </c>
      <c r="D119" t="s">
        <v>891</v>
      </c>
      <c r="E119" t="s">
        <v>892</v>
      </c>
      <c r="F119" t="s">
        <v>703</v>
      </c>
      <c r="G119" t="s">
        <v>703</v>
      </c>
      <c r="H119" t="s">
        <v>664</v>
      </c>
      <c r="I119" t="s">
        <v>665</v>
      </c>
      <c r="J119">
        <v>11200</v>
      </c>
      <c r="K119">
        <f t="shared" si="6"/>
        <v>1993600</v>
      </c>
      <c r="L119">
        <v>0</v>
      </c>
      <c r="N119" t="s">
        <v>893</v>
      </c>
      <c r="O119" t="e">
        <f>VLOOKUP(B119,Sheet!$D$2:$D$644,1,FALSE)</f>
        <v>#N/A</v>
      </c>
    </row>
    <row r="120" spans="1:15" x14ac:dyDescent="0.25">
      <c r="A120">
        <v>118</v>
      </c>
      <c r="B120" t="s">
        <v>142</v>
      </c>
      <c r="C120" t="s">
        <v>716</v>
      </c>
      <c r="D120" t="s">
        <v>776</v>
      </c>
      <c r="E120" t="s">
        <v>872</v>
      </c>
      <c r="F120" t="s">
        <v>663</v>
      </c>
      <c r="G120" t="s">
        <v>663</v>
      </c>
      <c r="H120" t="s">
        <v>677</v>
      </c>
      <c r="I120" t="s">
        <v>678</v>
      </c>
      <c r="J120">
        <v>19800</v>
      </c>
      <c r="K120">
        <f t="shared" si="6"/>
        <v>3524400</v>
      </c>
      <c r="L120">
        <v>19800</v>
      </c>
      <c r="M120">
        <f t="shared" ref="M120:M135" si="8">J120-L120</f>
        <v>0</v>
      </c>
      <c r="N120" t="s">
        <v>894</v>
      </c>
      <c r="O120" t="str">
        <f>VLOOKUP(B120,Sheet!$D$2:$D$644,1,FALSE)</f>
        <v>1408-474-7</v>
      </c>
    </row>
    <row r="121" spans="1:15" x14ac:dyDescent="0.25">
      <c r="A121">
        <v>119</v>
      </c>
      <c r="B121" t="s">
        <v>143</v>
      </c>
      <c r="C121" t="s">
        <v>712</v>
      </c>
      <c r="D121" t="s">
        <v>661</v>
      </c>
      <c r="E121" t="s">
        <v>732</v>
      </c>
      <c r="F121" t="s">
        <v>669</v>
      </c>
      <c r="G121" t="s">
        <v>669</v>
      </c>
      <c r="H121" t="s">
        <v>664</v>
      </c>
      <c r="I121" t="s">
        <v>665</v>
      </c>
      <c r="J121">
        <v>49800</v>
      </c>
      <c r="K121">
        <f t="shared" si="6"/>
        <v>8864400</v>
      </c>
      <c r="L121">
        <v>49800</v>
      </c>
      <c r="M121">
        <f t="shared" si="8"/>
        <v>0</v>
      </c>
      <c r="N121" t="s">
        <v>895</v>
      </c>
      <c r="O121" t="str">
        <f>VLOOKUP(B121,Sheet!$D$2:$D$644,1,FALSE)</f>
        <v>1408-477-0</v>
      </c>
    </row>
    <row r="122" spans="1:15" x14ac:dyDescent="0.25">
      <c r="A122">
        <v>120</v>
      </c>
      <c r="B122" t="s">
        <v>144</v>
      </c>
      <c r="C122" t="s">
        <v>712</v>
      </c>
      <c r="D122" t="s">
        <v>759</v>
      </c>
      <c r="E122" t="s">
        <v>714</v>
      </c>
      <c r="F122" t="s">
        <v>669</v>
      </c>
      <c r="G122" t="s">
        <v>669</v>
      </c>
      <c r="H122" t="s">
        <v>664</v>
      </c>
      <c r="I122" t="s">
        <v>694</v>
      </c>
      <c r="J122">
        <v>50000</v>
      </c>
      <c r="K122">
        <f t="shared" si="6"/>
        <v>8900000</v>
      </c>
      <c r="L122">
        <v>50000</v>
      </c>
      <c r="M122">
        <f t="shared" si="8"/>
        <v>0</v>
      </c>
      <c r="N122" t="s">
        <v>896</v>
      </c>
      <c r="O122" t="str">
        <f>VLOOKUP(B122,Sheet!$D$2:$D$644,1,FALSE)</f>
        <v>1408-478-1</v>
      </c>
    </row>
    <row r="123" spans="1:15" x14ac:dyDescent="0.25">
      <c r="A123">
        <v>121</v>
      </c>
      <c r="B123" t="s">
        <v>145</v>
      </c>
      <c r="C123" t="s">
        <v>765</v>
      </c>
      <c r="D123" t="s">
        <v>707</v>
      </c>
      <c r="E123" t="s">
        <v>767</v>
      </c>
      <c r="F123" t="s">
        <v>768</v>
      </c>
      <c r="G123" t="s">
        <v>768</v>
      </c>
      <c r="H123" t="s">
        <v>664</v>
      </c>
      <c r="I123" t="s">
        <v>665</v>
      </c>
      <c r="J123">
        <v>14500</v>
      </c>
      <c r="K123">
        <f t="shared" si="6"/>
        <v>2581000</v>
      </c>
      <c r="L123">
        <v>14500</v>
      </c>
      <c r="M123">
        <f t="shared" si="8"/>
        <v>0</v>
      </c>
      <c r="N123" t="s">
        <v>897</v>
      </c>
      <c r="O123" t="str">
        <f>VLOOKUP(B123,Sheet!$D$2:$D$644,1,FALSE)</f>
        <v>1408-704-2</v>
      </c>
    </row>
    <row r="124" spans="1:15" x14ac:dyDescent="0.25">
      <c r="A124">
        <v>122</v>
      </c>
      <c r="B124" t="s">
        <v>146</v>
      </c>
      <c r="C124" t="s">
        <v>716</v>
      </c>
      <c r="D124" t="s">
        <v>898</v>
      </c>
      <c r="E124" t="s">
        <v>872</v>
      </c>
      <c r="F124" t="s">
        <v>663</v>
      </c>
      <c r="G124" t="s">
        <v>663</v>
      </c>
      <c r="H124" t="s">
        <v>677</v>
      </c>
      <c r="I124" t="s">
        <v>678</v>
      </c>
      <c r="J124">
        <v>19500</v>
      </c>
      <c r="K124">
        <f t="shared" si="6"/>
        <v>3471000</v>
      </c>
      <c r="L124">
        <v>19500</v>
      </c>
      <c r="M124">
        <f t="shared" si="8"/>
        <v>0</v>
      </c>
      <c r="N124" t="s">
        <v>899</v>
      </c>
      <c r="O124" t="str">
        <f>VLOOKUP(B124,Sheet!$D$2:$D$644,1,FALSE)</f>
        <v>1408-707-5</v>
      </c>
    </row>
    <row r="125" spans="1:15" x14ac:dyDescent="0.25">
      <c r="A125">
        <v>123</v>
      </c>
      <c r="B125" t="s">
        <v>147</v>
      </c>
      <c r="C125" t="s">
        <v>716</v>
      </c>
      <c r="D125" t="s">
        <v>776</v>
      </c>
      <c r="E125" t="s">
        <v>872</v>
      </c>
      <c r="F125" t="s">
        <v>663</v>
      </c>
      <c r="G125" t="s">
        <v>663</v>
      </c>
      <c r="H125" t="s">
        <v>677</v>
      </c>
      <c r="I125" t="s">
        <v>719</v>
      </c>
      <c r="J125">
        <v>19500</v>
      </c>
      <c r="K125">
        <f t="shared" si="6"/>
        <v>3471000</v>
      </c>
      <c r="L125">
        <v>19500</v>
      </c>
      <c r="M125">
        <f t="shared" si="8"/>
        <v>0</v>
      </c>
      <c r="N125" t="s">
        <v>900</v>
      </c>
      <c r="O125" t="str">
        <f>VLOOKUP(B125,Sheet!$D$2:$D$644,1,FALSE)</f>
        <v>1408-709-7</v>
      </c>
    </row>
    <row r="126" spans="1:15" x14ac:dyDescent="0.25">
      <c r="A126">
        <v>124</v>
      </c>
      <c r="B126" t="s">
        <v>148</v>
      </c>
      <c r="C126" t="s">
        <v>810</v>
      </c>
      <c r="D126" t="s">
        <v>871</v>
      </c>
      <c r="E126" t="s">
        <v>901</v>
      </c>
      <c r="F126" t="s">
        <v>663</v>
      </c>
      <c r="G126" t="s">
        <v>663</v>
      </c>
      <c r="H126" t="s">
        <v>693</v>
      </c>
      <c r="I126" t="s">
        <v>678</v>
      </c>
      <c r="J126">
        <v>8000</v>
      </c>
      <c r="K126">
        <f t="shared" si="6"/>
        <v>1424000</v>
      </c>
      <c r="L126">
        <v>8000</v>
      </c>
      <c r="M126">
        <f t="shared" si="8"/>
        <v>0</v>
      </c>
      <c r="N126" t="s">
        <v>902</v>
      </c>
      <c r="O126" t="str">
        <f>VLOOKUP(B126,Sheet!$D$2:$D$644,1,FALSE)</f>
        <v>1408-719-9</v>
      </c>
    </row>
    <row r="127" spans="1:15" x14ac:dyDescent="0.25">
      <c r="A127">
        <v>125</v>
      </c>
      <c r="B127" t="s">
        <v>149</v>
      </c>
      <c r="C127" t="s">
        <v>903</v>
      </c>
      <c r="D127" t="s">
        <v>904</v>
      </c>
      <c r="E127" t="s">
        <v>905</v>
      </c>
      <c r="F127" t="s">
        <v>669</v>
      </c>
      <c r="G127" t="s">
        <v>669</v>
      </c>
      <c r="H127" t="s">
        <v>677</v>
      </c>
      <c r="I127" t="s">
        <v>665</v>
      </c>
      <c r="J127">
        <v>44000</v>
      </c>
      <c r="K127">
        <f t="shared" si="6"/>
        <v>7832000</v>
      </c>
      <c r="L127">
        <v>44000</v>
      </c>
      <c r="M127">
        <f t="shared" si="8"/>
        <v>0</v>
      </c>
      <c r="N127" t="s">
        <v>906</v>
      </c>
      <c r="O127" t="str">
        <f>VLOOKUP(B127,Sheet!$D$2:$D$644,1,FALSE)</f>
        <v>1408-819-2</v>
      </c>
    </row>
    <row r="128" spans="1:15" x14ac:dyDescent="0.25">
      <c r="A128">
        <v>126</v>
      </c>
      <c r="B128" t="s">
        <v>151</v>
      </c>
      <c r="C128" t="s">
        <v>770</v>
      </c>
      <c r="D128" t="s">
        <v>707</v>
      </c>
      <c r="E128" t="s">
        <v>907</v>
      </c>
      <c r="F128" t="s">
        <v>669</v>
      </c>
      <c r="G128" t="s">
        <v>669</v>
      </c>
      <c r="H128" t="s">
        <v>664</v>
      </c>
      <c r="I128" t="s">
        <v>678</v>
      </c>
      <c r="J128">
        <v>32000</v>
      </c>
      <c r="K128">
        <f t="shared" si="6"/>
        <v>5696000</v>
      </c>
      <c r="L128">
        <v>32000</v>
      </c>
      <c r="M128">
        <f t="shared" si="8"/>
        <v>0</v>
      </c>
      <c r="N128" t="s">
        <v>908</v>
      </c>
      <c r="O128" t="str">
        <f>VLOOKUP(B128,Sheet!$D$2:$D$644,1,FALSE)</f>
        <v>1409-143-5</v>
      </c>
    </row>
    <row r="129" spans="1:15" x14ac:dyDescent="0.25">
      <c r="A129">
        <v>127</v>
      </c>
      <c r="B129" t="s">
        <v>152</v>
      </c>
      <c r="C129" t="s">
        <v>909</v>
      </c>
      <c r="D129" t="s">
        <v>910</v>
      </c>
      <c r="E129" t="s">
        <v>911</v>
      </c>
      <c r="F129" t="s">
        <v>669</v>
      </c>
      <c r="G129" t="s">
        <v>669</v>
      </c>
      <c r="H129" t="s">
        <v>664</v>
      </c>
      <c r="I129" t="s">
        <v>912</v>
      </c>
      <c r="J129">
        <v>16800</v>
      </c>
      <c r="K129">
        <f t="shared" si="6"/>
        <v>2990400</v>
      </c>
      <c r="L129">
        <v>16800</v>
      </c>
      <c r="M129">
        <f t="shared" si="8"/>
        <v>0</v>
      </c>
      <c r="N129" t="s">
        <v>913</v>
      </c>
      <c r="O129" t="str">
        <f>VLOOKUP(B129,Sheet!$D$2:$D$644,1,FALSE)</f>
        <v>1409-147-9</v>
      </c>
    </row>
    <row r="130" spans="1:15" x14ac:dyDescent="0.25">
      <c r="A130">
        <v>128</v>
      </c>
      <c r="B130" t="s">
        <v>153</v>
      </c>
      <c r="C130" t="s">
        <v>914</v>
      </c>
      <c r="D130" t="s">
        <v>707</v>
      </c>
      <c r="E130" t="s">
        <v>872</v>
      </c>
      <c r="F130" t="s">
        <v>663</v>
      </c>
      <c r="G130" t="s">
        <v>663</v>
      </c>
      <c r="H130" t="s">
        <v>677</v>
      </c>
      <c r="I130" t="s">
        <v>678</v>
      </c>
      <c r="J130">
        <v>20000</v>
      </c>
      <c r="K130">
        <f t="shared" si="6"/>
        <v>3560000</v>
      </c>
      <c r="L130">
        <v>20000</v>
      </c>
      <c r="M130">
        <f t="shared" si="8"/>
        <v>0</v>
      </c>
      <c r="N130" t="s">
        <v>915</v>
      </c>
      <c r="O130" t="str">
        <f>VLOOKUP(B130,Sheet!$D$2:$D$644,1,FALSE)</f>
        <v>1409-151-5</v>
      </c>
    </row>
    <row r="131" spans="1:15" x14ac:dyDescent="0.25">
      <c r="A131">
        <v>129</v>
      </c>
      <c r="B131" t="s">
        <v>154</v>
      </c>
      <c r="C131" t="s">
        <v>916</v>
      </c>
      <c r="D131" t="s">
        <v>684</v>
      </c>
      <c r="E131" t="s">
        <v>682</v>
      </c>
      <c r="F131" t="s">
        <v>669</v>
      </c>
      <c r="G131" t="s">
        <v>669</v>
      </c>
      <c r="H131" t="s">
        <v>664</v>
      </c>
      <c r="I131" t="s">
        <v>665</v>
      </c>
      <c r="J131">
        <v>9600</v>
      </c>
      <c r="K131">
        <f t="shared" ref="K131:K194" si="9">TEXT(J131, "¥#,##0") * 178</f>
        <v>1708800</v>
      </c>
      <c r="L131">
        <v>9600</v>
      </c>
      <c r="M131">
        <f t="shared" si="8"/>
        <v>0</v>
      </c>
      <c r="N131" t="s">
        <v>917</v>
      </c>
      <c r="O131" t="str">
        <f>VLOOKUP(B131,Sheet!$D$2:$D$644,1,FALSE)</f>
        <v>1409-164-0</v>
      </c>
    </row>
    <row r="132" spans="1:15" x14ac:dyDescent="0.25">
      <c r="A132">
        <v>130</v>
      </c>
      <c r="B132" t="s">
        <v>155</v>
      </c>
      <c r="C132" t="s">
        <v>770</v>
      </c>
      <c r="D132" t="s">
        <v>684</v>
      </c>
      <c r="E132" t="s">
        <v>788</v>
      </c>
      <c r="F132" t="s">
        <v>669</v>
      </c>
      <c r="G132" t="s">
        <v>669</v>
      </c>
      <c r="H132" t="s">
        <v>664</v>
      </c>
      <c r="I132" t="s">
        <v>665</v>
      </c>
      <c r="J132">
        <v>10400</v>
      </c>
      <c r="K132">
        <f t="shared" si="9"/>
        <v>1851200</v>
      </c>
      <c r="L132">
        <v>10400</v>
      </c>
      <c r="M132">
        <f t="shared" si="8"/>
        <v>0</v>
      </c>
      <c r="N132" t="s">
        <v>918</v>
      </c>
      <c r="O132" t="str">
        <f>VLOOKUP(B132,Sheet!$D$2:$D$644,1,FALSE)</f>
        <v>1409-172-0</v>
      </c>
    </row>
    <row r="133" spans="1:15" x14ac:dyDescent="0.25">
      <c r="A133">
        <v>131</v>
      </c>
      <c r="B133" t="s">
        <v>156</v>
      </c>
      <c r="C133" t="s">
        <v>716</v>
      </c>
      <c r="D133" t="s">
        <v>707</v>
      </c>
      <c r="E133" t="s">
        <v>872</v>
      </c>
      <c r="F133" t="s">
        <v>663</v>
      </c>
      <c r="G133" t="s">
        <v>663</v>
      </c>
      <c r="H133" t="s">
        <v>693</v>
      </c>
      <c r="I133" t="s">
        <v>678</v>
      </c>
      <c r="J133">
        <v>22000</v>
      </c>
      <c r="K133">
        <f t="shared" si="9"/>
        <v>3916000</v>
      </c>
      <c r="L133">
        <v>22000</v>
      </c>
      <c r="M133">
        <f t="shared" si="8"/>
        <v>0</v>
      </c>
      <c r="N133" t="s">
        <v>919</v>
      </c>
      <c r="O133" t="str">
        <f>VLOOKUP(B133,Sheet!$D$2:$D$644,1,FALSE)</f>
        <v>1409-239-2</v>
      </c>
    </row>
    <row r="134" spans="1:15" x14ac:dyDescent="0.25">
      <c r="A134">
        <v>132</v>
      </c>
      <c r="B134" t="s">
        <v>157</v>
      </c>
      <c r="C134" t="s">
        <v>920</v>
      </c>
      <c r="D134" t="s">
        <v>724</v>
      </c>
      <c r="E134" t="s">
        <v>849</v>
      </c>
      <c r="F134" t="s">
        <v>663</v>
      </c>
      <c r="G134" t="s">
        <v>663</v>
      </c>
      <c r="H134" t="s">
        <v>664</v>
      </c>
      <c r="I134" t="s">
        <v>719</v>
      </c>
      <c r="J134">
        <v>8400</v>
      </c>
      <c r="K134">
        <f t="shared" si="9"/>
        <v>1495200</v>
      </c>
      <c r="L134">
        <v>8400</v>
      </c>
      <c r="M134">
        <f t="shared" si="8"/>
        <v>0</v>
      </c>
      <c r="N134" t="s">
        <v>921</v>
      </c>
      <c r="O134" t="str">
        <f>VLOOKUP(B134,Sheet!$D$2:$D$644,1,FALSE)</f>
        <v>1409-546-0</v>
      </c>
    </row>
    <row r="135" spans="1:15" x14ac:dyDescent="0.25">
      <c r="A135">
        <v>133</v>
      </c>
      <c r="B135" t="s">
        <v>158</v>
      </c>
      <c r="C135" t="s">
        <v>920</v>
      </c>
      <c r="D135" t="s">
        <v>766</v>
      </c>
      <c r="E135" t="s">
        <v>686</v>
      </c>
      <c r="F135" t="s">
        <v>663</v>
      </c>
      <c r="G135" t="s">
        <v>663</v>
      </c>
      <c r="H135" t="s">
        <v>664</v>
      </c>
      <c r="I135" t="s">
        <v>665</v>
      </c>
      <c r="J135">
        <v>8400</v>
      </c>
      <c r="K135">
        <f t="shared" si="9"/>
        <v>1495200</v>
      </c>
      <c r="L135">
        <v>8400</v>
      </c>
      <c r="M135">
        <f t="shared" si="8"/>
        <v>0</v>
      </c>
      <c r="N135" t="s">
        <v>922</v>
      </c>
      <c r="O135" t="str">
        <f>VLOOKUP(B135,Sheet!$D$2:$D$644,1,FALSE)</f>
        <v>1409-557-3</v>
      </c>
    </row>
    <row r="136" spans="1:15" x14ac:dyDescent="0.25">
      <c r="A136">
        <v>134</v>
      </c>
      <c r="B136" t="s">
        <v>159</v>
      </c>
      <c r="C136" t="s">
        <v>923</v>
      </c>
      <c r="E136" t="s">
        <v>924</v>
      </c>
      <c r="F136" t="s">
        <v>663</v>
      </c>
      <c r="G136" t="s">
        <v>663</v>
      </c>
      <c r="H136" t="s">
        <v>664</v>
      </c>
      <c r="I136" t="s">
        <v>719</v>
      </c>
      <c r="J136">
        <v>7800</v>
      </c>
      <c r="K136">
        <f t="shared" si="9"/>
        <v>1388400</v>
      </c>
      <c r="L136">
        <v>0</v>
      </c>
      <c r="N136" t="s">
        <v>925</v>
      </c>
      <c r="O136" t="e">
        <f>VLOOKUP(B136,Sheet!$D$2:$D$644,1,FALSE)</f>
        <v>#N/A</v>
      </c>
    </row>
    <row r="137" spans="1:15" x14ac:dyDescent="0.25">
      <c r="A137">
        <v>135</v>
      </c>
      <c r="B137" t="s">
        <v>160</v>
      </c>
      <c r="C137" t="s">
        <v>920</v>
      </c>
      <c r="D137" t="s">
        <v>782</v>
      </c>
      <c r="E137" t="s">
        <v>686</v>
      </c>
      <c r="F137" t="s">
        <v>663</v>
      </c>
      <c r="G137" t="s">
        <v>663</v>
      </c>
      <c r="H137" t="s">
        <v>664</v>
      </c>
      <c r="I137" t="s">
        <v>719</v>
      </c>
      <c r="J137">
        <v>8400</v>
      </c>
      <c r="K137">
        <f t="shared" si="9"/>
        <v>1495200</v>
      </c>
      <c r="L137">
        <v>8400</v>
      </c>
      <c r="M137">
        <f t="shared" ref="M137:M146" si="10">J137-L137</f>
        <v>0</v>
      </c>
      <c r="N137" t="s">
        <v>926</v>
      </c>
      <c r="O137" t="str">
        <f>VLOOKUP(B137,Sheet!$D$2:$D$644,1,FALSE)</f>
        <v>1409-589-1</v>
      </c>
    </row>
    <row r="138" spans="1:15" x14ac:dyDescent="0.25">
      <c r="A138">
        <v>136</v>
      </c>
      <c r="B138" t="s">
        <v>161</v>
      </c>
      <c r="C138" t="s">
        <v>920</v>
      </c>
      <c r="D138" t="s">
        <v>766</v>
      </c>
      <c r="E138" t="s">
        <v>686</v>
      </c>
      <c r="F138" t="s">
        <v>663</v>
      </c>
      <c r="G138" t="s">
        <v>663</v>
      </c>
      <c r="H138" t="s">
        <v>664</v>
      </c>
      <c r="I138" t="s">
        <v>694</v>
      </c>
      <c r="J138">
        <v>8400</v>
      </c>
      <c r="K138">
        <f t="shared" si="9"/>
        <v>1495200</v>
      </c>
      <c r="L138">
        <v>8400</v>
      </c>
      <c r="M138">
        <f t="shared" si="10"/>
        <v>0</v>
      </c>
      <c r="N138" t="s">
        <v>927</v>
      </c>
      <c r="O138" t="str">
        <f>VLOOKUP(B138,Sheet!$D$2:$D$644,1,FALSE)</f>
        <v>1409-590-4</v>
      </c>
    </row>
    <row r="139" spans="1:15" x14ac:dyDescent="0.25">
      <c r="A139">
        <v>137</v>
      </c>
      <c r="B139" t="s">
        <v>163</v>
      </c>
      <c r="C139" t="s">
        <v>928</v>
      </c>
      <c r="D139" t="s">
        <v>898</v>
      </c>
      <c r="E139" t="s">
        <v>929</v>
      </c>
      <c r="F139" t="s">
        <v>663</v>
      </c>
      <c r="G139" t="s">
        <v>663</v>
      </c>
      <c r="H139" t="s">
        <v>677</v>
      </c>
      <c r="I139" t="s">
        <v>678</v>
      </c>
      <c r="J139">
        <v>19500</v>
      </c>
      <c r="K139">
        <f t="shared" si="9"/>
        <v>3471000</v>
      </c>
      <c r="L139">
        <v>19500</v>
      </c>
      <c r="M139">
        <f t="shared" si="10"/>
        <v>0</v>
      </c>
      <c r="N139" t="s">
        <v>930</v>
      </c>
      <c r="O139" t="str">
        <f>VLOOKUP(B139,Sheet!$D$2:$D$644,1,FALSE)</f>
        <v>1409-600-9</v>
      </c>
    </row>
    <row r="140" spans="1:15" x14ac:dyDescent="0.25">
      <c r="A140">
        <v>138</v>
      </c>
      <c r="B140" t="s">
        <v>164</v>
      </c>
      <c r="C140" t="s">
        <v>931</v>
      </c>
      <c r="D140" t="s">
        <v>734</v>
      </c>
      <c r="E140" t="s">
        <v>673</v>
      </c>
      <c r="F140" t="s">
        <v>669</v>
      </c>
      <c r="G140" t="s">
        <v>669</v>
      </c>
      <c r="H140" t="s">
        <v>664</v>
      </c>
      <c r="I140" t="s">
        <v>665</v>
      </c>
      <c r="J140">
        <v>10500</v>
      </c>
      <c r="K140">
        <f t="shared" si="9"/>
        <v>1869000</v>
      </c>
      <c r="L140">
        <v>10500</v>
      </c>
      <c r="M140">
        <f t="shared" si="10"/>
        <v>0</v>
      </c>
      <c r="N140" t="s">
        <v>932</v>
      </c>
      <c r="O140" t="str">
        <f>VLOOKUP(B140,Sheet!$D$2:$D$644,1,FALSE)</f>
        <v>1409-609-8</v>
      </c>
    </row>
    <row r="141" spans="1:15" x14ac:dyDescent="0.25">
      <c r="A141">
        <v>139</v>
      </c>
      <c r="B141" t="s">
        <v>165</v>
      </c>
      <c r="C141" t="s">
        <v>933</v>
      </c>
      <c r="D141" t="s">
        <v>739</v>
      </c>
      <c r="E141" t="s">
        <v>934</v>
      </c>
      <c r="F141" t="s">
        <v>669</v>
      </c>
      <c r="G141" t="s">
        <v>669</v>
      </c>
      <c r="H141" t="s">
        <v>664</v>
      </c>
      <c r="I141" t="s">
        <v>665</v>
      </c>
      <c r="J141">
        <v>9500</v>
      </c>
      <c r="K141">
        <f t="shared" si="9"/>
        <v>1691000</v>
      </c>
      <c r="L141">
        <v>9500</v>
      </c>
      <c r="M141">
        <f t="shared" si="10"/>
        <v>0</v>
      </c>
      <c r="N141" t="s">
        <v>935</v>
      </c>
      <c r="O141" t="str">
        <f>VLOOKUP(B141,Sheet!$D$2:$D$644,1,FALSE)</f>
        <v>1409-615-6</v>
      </c>
    </row>
    <row r="142" spans="1:15" x14ac:dyDescent="0.25">
      <c r="A142">
        <v>140</v>
      </c>
      <c r="B142" t="s">
        <v>166</v>
      </c>
      <c r="C142" t="s">
        <v>936</v>
      </c>
      <c r="D142" t="s">
        <v>759</v>
      </c>
      <c r="E142" t="s">
        <v>823</v>
      </c>
      <c r="F142" t="s">
        <v>663</v>
      </c>
      <c r="G142" t="s">
        <v>663</v>
      </c>
      <c r="H142" t="s">
        <v>693</v>
      </c>
      <c r="I142" t="s">
        <v>719</v>
      </c>
      <c r="J142">
        <v>8000</v>
      </c>
      <c r="K142">
        <f t="shared" si="9"/>
        <v>1424000</v>
      </c>
      <c r="L142">
        <v>8000</v>
      </c>
      <c r="M142">
        <f t="shared" si="10"/>
        <v>0</v>
      </c>
      <c r="N142" t="s">
        <v>937</v>
      </c>
      <c r="O142" t="str">
        <f>VLOOKUP(B142,Sheet!$D$2:$D$644,1,FALSE)</f>
        <v>1409-626-9</v>
      </c>
    </row>
    <row r="143" spans="1:15" x14ac:dyDescent="0.25">
      <c r="A143">
        <v>141</v>
      </c>
      <c r="B143" t="s">
        <v>167</v>
      </c>
      <c r="C143" t="s">
        <v>920</v>
      </c>
      <c r="D143" t="s">
        <v>734</v>
      </c>
      <c r="E143" t="s">
        <v>815</v>
      </c>
      <c r="F143" t="s">
        <v>663</v>
      </c>
      <c r="G143" t="s">
        <v>663</v>
      </c>
      <c r="H143" t="s">
        <v>693</v>
      </c>
      <c r="I143" t="s">
        <v>719</v>
      </c>
      <c r="J143">
        <v>7000</v>
      </c>
      <c r="K143">
        <f t="shared" si="9"/>
        <v>1246000</v>
      </c>
      <c r="L143">
        <v>7000</v>
      </c>
      <c r="M143">
        <f t="shared" si="10"/>
        <v>0</v>
      </c>
      <c r="N143" t="s">
        <v>938</v>
      </c>
      <c r="O143" t="str">
        <f>VLOOKUP(B143,Sheet!$D$2:$D$644,1,FALSE)</f>
        <v>1409-632-7</v>
      </c>
    </row>
    <row r="144" spans="1:15" x14ac:dyDescent="0.25">
      <c r="A144">
        <v>142</v>
      </c>
      <c r="B144" t="s">
        <v>168</v>
      </c>
      <c r="C144" t="s">
        <v>920</v>
      </c>
      <c r="D144" t="s">
        <v>734</v>
      </c>
      <c r="E144" t="s">
        <v>819</v>
      </c>
      <c r="F144" t="s">
        <v>663</v>
      </c>
      <c r="G144" t="s">
        <v>663</v>
      </c>
      <c r="H144" t="s">
        <v>693</v>
      </c>
      <c r="I144" t="s">
        <v>678</v>
      </c>
      <c r="J144">
        <v>7500</v>
      </c>
      <c r="K144">
        <f t="shared" si="9"/>
        <v>1335000</v>
      </c>
      <c r="L144">
        <v>7500</v>
      </c>
      <c r="M144">
        <f t="shared" si="10"/>
        <v>0</v>
      </c>
      <c r="N144" t="s">
        <v>939</v>
      </c>
      <c r="O144" t="str">
        <f>VLOOKUP(B144,Sheet!$D$2:$D$644,1,FALSE)</f>
        <v>1409-639-4</v>
      </c>
    </row>
    <row r="145" spans="1:15" x14ac:dyDescent="0.25">
      <c r="A145">
        <v>143</v>
      </c>
      <c r="B145" t="s">
        <v>170</v>
      </c>
      <c r="C145" t="s">
        <v>936</v>
      </c>
      <c r="D145" t="s">
        <v>743</v>
      </c>
      <c r="E145" t="s">
        <v>744</v>
      </c>
      <c r="F145" t="s">
        <v>663</v>
      </c>
      <c r="G145" t="s">
        <v>663</v>
      </c>
      <c r="H145" t="s">
        <v>664</v>
      </c>
      <c r="I145" t="s">
        <v>694</v>
      </c>
      <c r="J145">
        <v>9000</v>
      </c>
      <c r="K145">
        <f t="shared" si="9"/>
        <v>1602000</v>
      </c>
      <c r="L145">
        <v>9000</v>
      </c>
      <c r="M145">
        <f t="shared" si="10"/>
        <v>0</v>
      </c>
      <c r="N145" t="s">
        <v>940</v>
      </c>
      <c r="O145" t="str">
        <f>VLOOKUP(B145,Sheet!$D$2:$D$644,1,FALSE)</f>
        <v>1409-711-5</v>
      </c>
    </row>
    <row r="146" spans="1:15" x14ac:dyDescent="0.25">
      <c r="A146">
        <v>144</v>
      </c>
      <c r="B146" t="s">
        <v>171</v>
      </c>
      <c r="C146" t="s">
        <v>941</v>
      </c>
      <c r="D146" t="s">
        <v>791</v>
      </c>
      <c r="E146" t="s">
        <v>668</v>
      </c>
      <c r="F146" t="s">
        <v>669</v>
      </c>
      <c r="G146" t="s">
        <v>669</v>
      </c>
      <c r="H146" t="s">
        <v>664</v>
      </c>
      <c r="I146" t="s">
        <v>694</v>
      </c>
      <c r="J146">
        <v>9500</v>
      </c>
      <c r="K146">
        <f t="shared" si="9"/>
        <v>1691000</v>
      </c>
      <c r="L146">
        <v>9500</v>
      </c>
      <c r="M146">
        <f t="shared" si="10"/>
        <v>0</v>
      </c>
      <c r="N146" t="s">
        <v>942</v>
      </c>
      <c r="O146" t="str">
        <f>VLOOKUP(B146,Sheet!$D$2:$D$644,1,FALSE)</f>
        <v>1409-750-2</v>
      </c>
    </row>
    <row r="147" spans="1:15" x14ac:dyDescent="0.25">
      <c r="A147">
        <v>145</v>
      </c>
      <c r="B147" t="s">
        <v>173</v>
      </c>
      <c r="C147" t="s">
        <v>943</v>
      </c>
      <c r="D147" t="s">
        <v>944</v>
      </c>
      <c r="E147" t="s">
        <v>945</v>
      </c>
      <c r="F147" t="s">
        <v>946</v>
      </c>
      <c r="G147" t="s">
        <v>946</v>
      </c>
      <c r="H147" t="s">
        <v>664</v>
      </c>
      <c r="I147" t="s">
        <v>665</v>
      </c>
      <c r="J147">
        <v>9000</v>
      </c>
      <c r="K147">
        <f t="shared" si="9"/>
        <v>1602000</v>
      </c>
      <c r="L147">
        <v>0</v>
      </c>
      <c r="N147" t="s">
        <v>947</v>
      </c>
      <c r="O147" t="e">
        <f>VLOOKUP(B147,Sheet!$D$2:$D$644,1,FALSE)</f>
        <v>#N/A</v>
      </c>
    </row>
    <row r="148" spans="1:15" x14ac:dyDescent="0.25">
      <c r="A148">
        <v>146</v>
      </c>
      <c r="B148" t="s">
        <v>176</v>
      </c>
      <c r="C148" t="s">
        <v>948</v>
      </c>
      <c r="D148" t="s">
        <v>707</v>
      </c>
      <c r="E148" t="s">
        <v>949</v>
      </c>
      <c r="F148" t="s">
        <v>768</v>
      </c>
      <c r="G148" t="s">
        <v>768</v>
      </c>
      <c r="H148" t="s">
        <v>664</v>
      </c>
      <c r="I148" t="s">
        <v>665</v>
      </c>
      <c r="J148">
        <v>15000</v>
      </c>
      <c r="K148">
        <f t="shared" si="9"/>
        <v>2670000</v>
      </c>
      <c r="L148">
        <v>15000</v>
      </c>
      <c r="M148">
        <f>J148-L148</f>
        <v>0</v>
      </c>
      <c r="N148" t="s">
        <v>950</v>
      </c>
      <c r="O148" t="str">
        <f>VLOOKUP(B148,Sheet!$D$2:$D$644,1,FALSE)</f>
        <v>1409-778-4</v>
      </c>
    </row>
    <row r="149" spans="1:15" x14ac:dyDescent="0.25">
      <c r="A149">
        <v>147</v>
      </c>
      <c r="B149" t="s">
        <v>177</v>
      </c>
      <c r="C149" t="s">
        <v>951</v>
      </c>
      <c r="D149" t="s">
        <v>707</v>
      </c>
      <c r="E149" t="s">
        <v>878</v>
      </c>
      <c r="F149" t="s">
        <v>703</v>
      </c>
      <c r="G149" t="s">
        <v>703</v>
      </c>
      <c r="H149" t="s">
        <v>664</v>
      </c>
      <c r="I149" t="s">
        <v>719</v>
      </c>
      <c r="J149">
        <v>39000</v>
      </c>
      <c r="K149">
        <f t="shared" si="9"/>
        <v>6942000</v>
      </c>
      <c r="L149">
        <v>39000</v>
      </c>
      <c r="M149">
        <f>J149-L149</f>
        <v>0</v>
      </c>
      <c r="N149" t="s">
        <v>952</v>
      </c>
      <c r="O149" t="str">
        <f>VLOOKUP(B149,Sheet!$D$2:$D$644,1,FALSE)</f>
        <v>1409-785-3</v>
      </c>
    </row>
    <row r="150" spans="1:15" x14ac:dyDescent="0.25">
      <c r="A150">
        <v>148</v>
      </c>
      <c r="B150" t="s">
        <v>179</v>
      </c>
      <c r="C150" t="s">
        <v>701</v>
      </c>
      <c r="D150" t="s">
        <v>699</v>
      </c>
      <c r="E150" t="s">
        <v>953</v>
      </c>
      <c r="F150" t="s">
        <v>703</v>
      </c>
      <c r="G150" t="s">
        <v>703</v>
      </c>
      <c r="H150" t="s">
        <v>664</v>
      </c>
      <c r="I150" t="s">
        <v>665</v>
      </c>
      <c r="J150">
        <v>34000</v>
      </c>
      <c r="K150">
        <f t="shared" si="9"/>
        <v>6052000</v>
      </c>
      <c r="L150">
        <v>34000</v>
      </c>
      <c r="M150">
        <f>J150-L150</f>
        <v>0</v>
      </c>
      <c r="N150" t="s">
        <v>954</v>
      </c>
      <c r="O150" t="str">
        <f>VLOOKUP(B150,Sheet!$D$2:$D$644,1,FALSE)</f>
        <v>1410-032-0</v>
      </c>
    </row>
    <row r="151" spans="1:15" x14ac:dyDescent="0.25">
      <c r="A151">
        <v>149</v>
      </c>
      <c r="B151" t="s">
        <v>182</v>
      </c>
      <c r="C151" t="s">
        <v>680</v>
      </c>
      <c r="D151" t="s">
        <v>717</v>
      </c>
      <c r="E151" t="s">
        <v>682</v>
      </c>
      <c r="F151" t="s">
        <v>669</v>
      </c>
      <c r="G151" t="s">
        <v>669</v>
      </c>
      <c r="H151" t="s">
        <v>664</v>
      </c>
      <c r="I151" t="s">
        <v>665</v>
      </c>
      <c r="J151">
        <v>9500</v>
      </c>
      <c r="K151">
        <f t="shared" si="9"/>
        <v>1691000</v>
      </c>
      <c r="L151">
        <v>9500</v>
      </c>
      <c r="M151">
        <f>J151-L151</f>
        <v>0</v>
      </c>
      <c r="N151" t="s">
        <v>955</v>
      </c>
      <c r="O151" t="str">
        <f>VLOOKUP(B151,Sheet!$D$2:$D$644,1,FALSE)</f>
        <v>1410-224-6</v>
      </c>
    </row>
    <row r="152" spans="1:15" x14ac:dyDescent="0.25">
      <c r="A152">
        <v>150</v>
      </c>
      <c r="B152" t="s">
        <v>183</v>
      </c>
      <c r="C152" t="s">
        <v>675</v>
      </c>
      <c r="D152" t="s">
        <v>731</v>
      </c>
      <c r="E152" t="s">
        <v>956</v>
      </c>
      <c r="F152" t="s">
        <v>663</v>
      </c>
      <c r="G152" t="s">
        <v>663</v>
      </c>
      <c r="H152" t="s">
        <v>664</v>
      </c>
      <c r="I152" t="s">
        <v>665</v>
      </c>
      <c r="J152">
        <v>10500</v>
      </c>
      <c r="K152">
        <f t="shared" si="9"/>
        <v>1869000</v>
      </c>
      <c r="L152">
        <v>0</v>
      </c>
      <c r="N152" t="s">
        <v>957</v>
      </c>
      <c r="O152" t="e">
        <f>VLOOKUP(B152,Sheet!$D$2:$D$644,1,FALSE)</f>
        <v>#N/A</v>
      </c>
    </row>
    <row r="153" spans="1:15" x14ac:dyDescent="0.25">
      <c r="A153">
        <v>151</v>
      </c>
      <c r="B153" t="s">
        <v>184</v>
      </c>
      <c r="C153" t="s">
        <v>798</v>
      </c>
      <c r="D153" t="s">
        <v>802</v>
      </c>
      <c r="E153" t="s">
        <v>958</v>
      </c>
      <c r="F153" t="s">
        <v>669</v>
      </c>
      <c r="G153" t="s">
        <v>669</v>
      </c>
      <c r="H153" t="s">
        <v>664</v>
      </c>
      <c r="I153" t="s">
        <v>665</v>
      </c>
      <c r="J153">
        <v>15800</v>
      </c>
      <c r="K153">
        <f t="shared" si="9"/>
        <v>2812400</v>
      </c>
      <c r="L153">
        <v>15800</v>
      </c>
      <c r="M153">
        <f>J153-L153</f>
        <v>0</v>
      </c>
      <c r="N153" t="s">
        <v>959</v>
      </c>
      <c r="O153" t="str">
        <f>VLOOKUP(B153,Sheet!$D$2:$D$644,1,FALSE)</f>
        <v>1410-227-9</v>
      </c>
    </row>
    <row r="154" spans="1:15" x14ac:dyDescent="0.25">
      <c r="A154">
        <v>152</v>
      </c>
      <c r="B154" t="s">
        <v>186</v>
      </c>
      <c r="C154" t="s">
        <v>680</v>
      </c>
      <c r="D154" t="s">
        <v>791</v>
      </c>
      <c r="E154" t="s">
        <v>682</v>
      </c>
      <c r="F154" t="s">
        <v>669</v>
      </c>
      <c r="G154" t="s">
        <v>669</v>
      </c>
      <c r="H154" t="s">
        <v>664</v>
      </c>
      <c r="I154" t="s">
        <v>665</v>
      </c>
      <c r="J154">
        <v>9900</v>
      </c>
      <c r="K154">
        <f t="shared" si="9"/>
        <v>1762200</v>
      </c>
      <c r="L154">
        <v>9900</v>
      </c>
      <c r="M154">
        <f>J154-L154</f>
        <v>0</v>
      </c>
      <c r="N154" t="s">
        <v>960</v>
      </c>
      <c r="O154" t="str">
        <f>VLOOKUP(B154,Sheet!$D$2:$D$644,1,FALSE)</f>
        <v>1410-229-1</v>
      </c>
    </row>
    <row r="155" spans="1:15" x14ac:dyDescent="0.25">
      <c r="A155">
        <v>153</v>
      </c>
      <c r="B155" t="s">
        <v>187</v>
      </c>
      <c r="C155" t="s">
        <v>696</v>
      </c>
      <c r="D155" t="s">
        <v>731</v>
      </c>
      <c r="E155" t="s">
        <v>755</v>
      </c>
      <c r="F155" t="s">
        <v>669</v>
      </c>
      <c r="G155" t="s">
        <v>669</v>
      </c>
      <c r="H155" t="s">
        <v>664</v>
      </c>
      <c r="I155" t="s">
        <v>719</v>
      </c>
      <c r="J155">
        <v>12000</v>
      </c>
      <c r="K155">
        <f t="shared" si="9"/>
        <v>2136000</v>
      </c>
      <c r="L155">
        <v>12000</v>
      </c>
      <c r="M155">
        <f>J155-L155</f>
        <v>0</v>
      </c>
      <c r="N155" t="s">
        <v>961</v>
      </c>
      <c r="O155" t="str">
        <f>VLOOKUP(B155,Sheet!$D$2:$D$644,1,FALSE)</f>
        <v>1410-233-7</v>
      </c>
    </row>
    <row r="156" spans="1:15" x14ac:dyDescent="0.25">
      <c r="A156">
        <v>154</v>
      </c>
      <c r="B156" t="s">
        <v>189</v>
      </c>
      <c r="C156" t="s">
        <v>787</v>
      </c>
      <c r="D156" t="s">
        <v>962</v>
      </c>
      <c r="E156" t="s">
        <v>884</v>
      </c>
      <c r="F156" t="s">
        <v>669</v>
      </c>
      <c r="G156" t="s">
        <v>669</v>
      </c>
      <c r="H156" t="s">
        <v>664</v>
      </c>
      <c r="I156" t="s">
        <v>665</v>
      </c>
      <c r="J156">
        <v>12500</v>
      </c>
      <c r="K156">
        <f t="shared" si="9"/>
        <v>2225000</v>
      </c>
      <c r="L156">
        <v>12500</v>
      </c>
      <c r="M156">
        <f>J156-L156</f>
        <v>0</v>
      </c>
      <c r="N156" t="s">
        <v>963</v>
      </c>
      <c r="O156" t="str">
        <f>VLOOKUP(B156,Sheet!$D$2:$D$644,1,FALSE)</f>
        <v>1410-262-2</v>
      </c>
    </row>
    <row r="157" spans="1:15" x14ac:dyDescent="0.25">
      <c r="A157">
        <v>155</v>
      </c>
      <c r="B157" t="s">
        <v>190</v>
      </c>
      <c r="C157" t="s">
        <v>810</v>
      </c>
      <c r="D157" t="s">
        <v>964</v>
      </c>
      <c r="E157" t="s">
        <v>965</v>
      </c>
      <c r="F157" t="s">
        <v>663</v>
      </c>
      <c r="G157" t="s">
        <v>663</v>
      </c>
      <c r="H157" t="s">
        <v>693</v>
      </c>
      <c r="I157" t="s">
        <v>912</v>
      </c>
      <c r="J157">
        <v>6200</v>
      </c>
      <c r="K157">
        <f t="shared" si="9"/>
        <v>1103600</v>
      </c>
      <c r="L157">
        <v>0</v>
      </c>
      <c r="N157" t="s">
        <v>966</v>
      </c>
      <c r="O157" t="e">
        <f>VLOOKUP(B157,Sheet!$D$2:$D$644,1,FALSE)</f>
        <v>#N/A</v>
      </c>
    </row>
    <row r="158" spans="1:15" x14ac:dyDescent="0.25">
      <c r="A158">
        <v>156</v>
      </c>
      <c r="B158" t="s">
        <v>191</v>
      </c>
      <c r="C158" t="s">
        <v>810</v>
      </c>
      <c r="D158" t="s">
        <v>967</v>
      </c>
      <c r="E158" t="s">
        <v>815</v>
      </c>
      <c r="F158" t="s">
        <v>663</v>
      </c>
      <c r="G158" t="s">
        <v>663</v>
      </c>
      <c r="H158" t="s">
        <v>693</v>
      </c>
      <c r="I158" t="s">
        <v>719</v>
      </c>
      <c r="J158">
        <v>7000</v>
      </c>
      <c r="K158">
        <f t="shared" si="9"/>
        <v>1246000</v>
      </c>
      <c r="L158">
        <v>0</v>
      </c>
      <c r="N158" t="s">
        <v>968</v>
      </c>
      <c r="O158" t="e">
        <f>VLOOKUP(B158,Sheet!$D$2:$D$644,1,FALSE)</f>
        <v>#N/A</v>
      </c>
    </row>
    <row r="159" spans="1:15" x14ac:dyDescent="0.25">
      <c r="A159">
        <v>157</v>
      </c>
      <c r="B159" t="s">
        <v>193</v>
      </c>
      <c r="C159" t="s">
        <v>857</v>
      </c>
      <c r="D159" t="s">
        <v>969</v>
      </c>
      <c r="E159" t="s">
        <v>970</v>
      </c>
      <c r="F159" t="s">
        <v>971</v>
      </c>
      <c r="G159" t="s">
        <v>971</v>
      </c>
      <c r="H159" t="s">
        <v>664</v>
      </c>
      <c r="I159" t="s">
        <v>719</v>
      </c>
      <c r="J159">
        <v>6900</v>
      </c>
      <c r="K159">
        <f t="shared" si="9"/>
        <v>1228200</v>
      </c>
      <c r="L159">
        <v>6900</v>
      </c>
      <c r="M159">
        <f>J159-L159</f>
        <v>0</v>
      </c>
      <c r="N159" t="s">
        <v>972</v>
      </c>
      <c r="O159" t="str">
        <f>VLOOKUP(B159,Sheet!$D$2:$D$644,1,FALSE)</f>
        <v>1410-275-7</v>
      </c>
    </row>
    <row r="160" spans="1:15" x14ac:dyDescent="0.25">
      <c r="A160">
        <v>158</v>
      </c>
      <c r="B160" t="s">
        <v>194</v>
      </c>
      <c r="C160" t="s">
        <v>765</v>
      </c>
      <c r="D160" t="s">
        <v>973</v>
      </c>
      <c r="E160" t="s">
        <v>767</v>
      </c>
      <c r="F160" t="s">
        <v>768</v>
      </c>
      <c r="G160" t="s">
        <v>768</v>
      </c>
      <c r="H160" t="s">
        <v>664</v>
      </c>
      <c r="I160" t="s">
        <v>665</v>
      </c>
      <c r="J160">
        <v>14000</v>
      </c>
      <c r="K160">
        <f t="shared" si="9"/>
        <v>2492000</v>
      </c>
      <c r="L160">
        <v>14000</v>
      </c>
      <c r="M160">
        <f>J160-L160</f>
        <v>0</v>
      </c>
      <c r="N160" t="s">
        <v>974</v>
      </c>
      <c r="O160" t="str">
        <f>VLOOKUP(B160,Sheet!$D$2:$D$644,1,FALSE)</f>
        <v>1410-277-9</v>
      </c>
    </row>
    <row r="161" spans="1:15" x14ac:dyDescent="0.25">
      <c r="A161">
        <v>159</v>
      </c>
      <c r="B161" t="s">
        <v>195</v>
      </c>
      <c r="C161" t="s">
        <v>716</v>
      </c>
      <c r="D161" t="s">
        <v>717</v>
      </c>
      <c r="E161" t="s">
        <v>975</v>
      </c>
      <c r="F161" t="s">
        <v>663</v>
      </c>
      <c r="G161" t="s">
        <v>663</v>
      </c>
      <c r="H161" t="s">
        <v>664</v>
      </c>
      <c r="I161" t="s">
        <v>687</v>
      </c>
      <c r="J161">
        <v>28000</v>
      </c>
      <c r="K161">
        <f t="shared" si="9"/>
        <v>4984000</v>
      </c>
      <c r="L161">
        <v>28000</v>
      </c>
      <c r="M161">
        <f>J161-L161</f>
        <v>0</v>
      </c>
      <c r="N161" t="s">
        <v>976</v>
      </c>
      <c r="O161" t="str">
        <f>VLOOKUP(B161,Sheet!$D$2:$D$644,1,FALSE)</f>
        <v>1410-284-8</v>
      </c>
    </row>
    <row r="162" spans="1:15" x14ac:dyDescent="0.25">
      <c r="A162">
        <v>160</v>
      </c>
      <c r="B162" t="s">
        <v>196</v>
      </c>
      <c r="C162" t="s">
        <v>810</v>
      </c>
      <c r="D162" t="s">
        <v>967</v>
      </c>
      <c r="E162" t="s">
        <v>815</v>
      </c>
      <c r="F162" t="s">
        <v>663</v>
      </c>
      <c r="G162" t="s">
        <v>663</v>
      </c>
      <c r="H162" t="s">
        <v>693</v>
      </c>
      <c r="I162" t="s">
        <v>719</v>
      </c>
      <c r="J162">
        <v>7000</v>
      </c>
      <c r="K162">
        <f t="shared" si="9"/>
        <v>1246000</v>
      </c>
      <c r="L162">
        <v>7000</v>
      </c>
      <c r="M162">
        <f>J162-L162</f>
        <v>0</v>
      </c>
      <c r="N162" t="s">
        <v>977</v>
      </c>
      <c r="O162" t="str">
        <f>VLOOKUP(B162,Sheet!$D$2:$D$644,1,FALSE)</f>
        <v>1410-293-9</v>
      </c>
    </row>
    <row r="163" spans="1:15" x14ac:dyDescent="0.25">
      <c r="A163">
        <v>161</v>
      </c>
      <c r="B163" t="s">
        <v>197</v>
      </c>
      <c r="C163" t="s">
        <v>978</v>
      </c>
      <c r="D163" t="s">
        <v>979</v>
      </c>
      <c r="E163" t="s">
        <v>980</v>
      </c>
      <c r="F163" t="s">
        <v>663</v>
      </c>
      <c r="G163" t="s">
        <v>663</v>
      </c>
      <c r="H163" t="s">
        <v>693</v>
      </c>
      <c r="I163" t="s">
        <v>981</v>
      </c>
      <c r="J163">
        <v>7100</v>
      </c>
      <c r="K163">
        <f t="shared" si="9"/>
        <v>1263800</v>
      </c>
      <c r="L163">
        <v>7100</v>
      </c>
      <c r="M163">
        <f>J163-L163</f>
        <v>0</v>
      </c>
      <c r="N163" t="s">
        <v>982</v>
      </c>
      <c r="O163" t="str">
        <f>VLOOKUP(B163,Sheet!$D$2:$D$644,1,FALSE)</f>
        <v>1410-336-3</v>
      </c>
    </row>
    <row r="164" spans="1:15" x14ac:dyDescent="0.25">
      <c r="A164">
        <v>162</v>
      </c>
      <c r="B164" t="s">
        <v>198</v>
      </c>
      <c r="C164" t="s">
        <v>978</v>
      </c>
      <c r="D164" t="s">
        <v>983</v>
      </c>
      <c r="E164" t="s">
        <v>980</v>
      </c>
      <c r="F164" t="s">
        <v>663</v>
      </c>
      <c r="G164" t="s">
        <v>663</v>
      </c>
      <c r="H164" t="s">
        <v>693</v>
      </c>
      <c r="I164" t="s">
        <v>678</v>
      </c>
      <c r="J164">
        <v>7000</v>
      </c>
      <c r="K164">
        <f t="shared" si="9"/>
        <v>1246000</v>
      </c>
      <c r="L164">
        <v>0</v>
      </c>
      <c r="N164" t="s">
        <v>984</v>
      </c>
      <c r="O164" t="e">
        <f>VLOOKUP(B164,Sheet!$D$2:$D$644,1,FALSE)</f>
        <v>#N/A</v>
      </c>
    </row>
    <row r="165" spans="1:15" x14ac:dyDescent="0.25">
      <c r="A165">
        <v>163</v>
      </c>
      <c r="B165" t="s">
        <v>199</v>
      </c>
      <c r="C165" t="s">
        <v>742</v>
      </c>
      <c r="D165" t="s">
        <v>739</v>
      </c>
      <c r="E165" t="s">
        <v>985</v>
      </c>
      <c r="F165" t="s">
        <v>663</v>
      </c>
      <c r="G165" t="s">
        <v>663</v>
      </c>
      <c r="H165" t="s">
        <v>664</v>
      </c>
      <c r="I165" t="s">
        <v>719</v>
      </c>
      <c r="J165">
        <v>9700</v>
      </c>
      <c r="K165">
        <f t="shared" si="9"/>
        <v>1726600</v>
      </c>
      <c r="L165">
        <v>9700</v>
      </c>
      <c r="M165">
        <f t="shared" ref="M165:M179" si="11">J165-L165</f>
        <v>0</v>
      </c>
      <c r="N165" t="s">
        <v>986</v>
      </c>
      <c r="O165" t="str">
        <f>VLOOKUP(B165,Sheet!$D$2:$D$644,1,FALSE)</f>
        <v>1410-338-5</v>
      </c>
    </row>
    <row r="166" spans="1:15" x14ac:dyDescent="0.25">
      <c r="A166">
        <v>164</v>
      </c>
      <c r="B166" t="s">
        <v>200</v>
      </c>
      <c r="C166" t="s">
        <v>736</v>
      </c>
      <c r="D166" t="s">
        <v>983</v>
      </c>
      <c r="E166" t="s">
        <v>987</v>
      </c>
      <c r="F166" t="s">
        <v>669</v>
      </c>
      <c r="G166" t="s">
        <v>669</v>
      </c>
      <c r="H166" t="s">
        <v>693</v>
      </c>
      <c r="I166" t="s">
        <v>912</v>
      </c>
      <c r="J166">
        <v>14800</v>
      </c>
      <c r="K166">
        <f t="shared" si="9"/>
        <v>2634400</v>
      </c>
      <c r="L166">
        <v>14800</v>
      </c>
      <c r="M166">
        <f t="shared" si="11"/>
        <v>0</v>
      </c>
      <c r="N166" t="s">
        <v>988</v>
      </c>
      <c r="O166" t="str">
        <f>VLOOKUP(B166,Sheet!$D$2:$D$644,1,FALSE)</f>
        <v>1410-367-0</v>
      </c>
    </row>
    <row r="167" spans="1:15" x14ac:dyDescent="0.25">
      <c r="A167">
        <v>165</v>
      </c>
      <c r="B167" t="s">
        <v>201</v>
      </c>
      <c r="C167" t="s">
        <v>689</v>
      </c>
      <c r="D167" t="s">
        <v>684</v>
      </c>
      <c r="E167" t="s">
        <v>989</v>
      </c>
      <c r="F167" t="s">
        <v>669</v>
      </c>
      <c r="G167" t="s">
        <v>669</v>
      </c>
      <c r="H167" t="s">
        <v>664</v>
      </c>
      <c r="I167" t="s">
        <v>665</v>
      </c>
      <c r="J167">
        <v>38000</v>
      </c>
      <c r="K167">
        <f t="shared" si="9"/>
        <v>6764000</v>
      </c>
      <c r="L167">
        <v>38000</v>
      </c>
      <c r="M167">
        <f t="shared" si="11"/>
        <v>0</v>
      </c>
      <c r="N167" t="s">
        <v>990</v>
      </c>
      <c r="O167" t="str">
        <f>VLOOKUP(B167,Sheet!$D$2:$D$644,1,FALSE)</f>
        <v>1410-433-3</v>
      </c>
    </row>
    <row r="168" spans="1:15" x14ac:dyDescent="0.25">
      <c r="A168">
        <v>166</v>
      </c>
      <c r="B168" t="s">
        <v>202</v>
      </c>
      <c r="C168" t="s">
        <v>680</v>
      </c>
      <c r="D168" t="s">
        <v>991</v>
      </c>
      <c r="E168" t="s">
        <v>992</v>
      </c>
      <c r="F168" t="s">
        <v>669</v>
      </c>
      <c r="G168" t="s">
        <v>669</v>
      </c>
      <c r="H168" t="s">
        <v>664</v>
      </c>
      <c r="I168" t="s">
        <v>665</v>
      </c>
      <c r="J168">
        <v>14000</v>
      </c>
      <c r="K168">
        <f t="shared" si="9"/>
        <v>2492000</v>
      </c>
      <c r="L168">
        <v>14000</v>
      </c>
      <c r="M168">
        <f t="shared" si="11"/>
        <v>0</v>
      </c>
      <c r="N168" t="s">
        <v>993</v>
      </c>
      <c r="O168" t="str">
        <f>VLOOKUP(B168,Sheet!$D$2:$D$644,1,FALSE)</f>
        <v>1410-585-8</v>
      </c>
    </row>
    <row r="169" spans="1:15" x14ac:dyDescent="0.25">
      <c r="A169">
        <v>167</v>
      </c>
      <c r="B169" t="s">
        <v>203</v>
      </c>
      <c r="C169" t="s">
        <v>923</v>
      </c>
      <c r="D169" t="s">
        <v>766</v>
      </c>
      <c r="E169" t="s">
        <v>970</v>
      </c>
      <c r="F169" t="s">
        <v>971</v>
      </c>
      <c r="G169" t="s">
        <v>971</v>
      </c>
      <c r="H169" t="s">
        <v>664</v>
      </c>
      <c r="I169" t="s">
        <v>694</v>
      </c>
      <c r="J169">
        <v>6500</v>
      </c>
      <c r="K169">
        <f t="shared" si="9"/>
        <v>1157000</v>
      </c>
      <c r="L169">
        <v>6500</v>
      </c>
      <c r="M169">
        <f t="shared" si="11"/>
        <v>0</v>
      </c>
      <c r="N169" t="s">
        <v>994</v>
      </c>
      <c r="O169" t="str">
        <f>VLOOKUP(B169,Sheet!$D$2:$D$644,1,FALSE)</f>
        <v>1410-591-6</v>
      </c>
    </row>
    <row r="170" spans="1:15" x14ac:dyDescent="0.25">
      <c r="A170">
        <v>168</v>
      </c>
      <c r="B170" t="s">
        <v>204</v>
      </c>
      <c r="C170" t="s">
        <v>923</v>
      </c>
      <c r="E170" t="s">
        <v>995</v>
      </c>
      <c r="F170" t="s">
        <v>946</v>
      </c>
      <c r="G170" t="s">
        <v>946</v>
      </c>
      <c r="H170" t="s">
        <v>664</v>
      </c>
      <c r="I170" t="s">
        <v>996</v>
      </c>
      <c r="J170">
        <v>9900</v>
      </c>
      <c r="K170">
        <f t="shared" si="9"/>
        <v>1762200</v>
      </c>
      <c r="L170">
        <v>9900</v>
      </c>
      <c r="M170">
        <f t="shared" si="11"/>
        <v>0</v>
      </c>
      <c r="N170" t="s">
        <v>997</v>
      </c>
      <c r="O170" t="str">
        <f>VLOOKUP(B170,Sheet!$D$2:$D$644,1,FALSE)</f>
        <v>1410-592-7</v>
      </c>
    </row>
    <row r="171" spans="1:15" x14ac:dyDescent="0.25">
      <c r="A171">
        <v>169</v>
      </c>
      <c r="B171" t="s">
        <v>205</v>
      </c>
      <c r="C171" t="s">
        <v>923</v>
      </c>
      <c r="D171" t="s">
        <v>766</v>
      </c>
      <c r="E171" t="s">
        <v>924</v>
      </c>
      <c r="F171" t="s">
        <v>663</v>
      </c>
      <c r="G171" t="s">
        <v>663</v>
      </c>
      <c r="H171" t="s">
        <v>664</v>
      </c>
      <c r="I171" t="s">
        <v>665</v>
      </c>
      <c r="J171">
        <v>8200</v>
      </c>
      <c r="K171">
        <f t="shared" si="9"/>
        <v>1459600</v>
      </c>
      <c r="L171">
        <v>8200</v>
      </c>
      <c r="M171">
        <f t="shared" si="11"/>
        <v>0</v>
      </c>
      <c r="N171" t="s">
        <v>998</v>
      </c>
      <c r="O171" t="str">
        <f>VLOOKUP(B171,Sheet!$D$2:$D$644,1,FALSE)</f>
        <v>1410-596-1</v>
      </c>
    </row>
    <row r="172" spans="1:15" x14ac:dyDescent="0.25">
      <c r="A172">
        <v>170</v>
      </c>
      <c r="B172" t="s">
        <v>206</v>
      </c>
      <c r="C172" t="s">
        <v>999</v>
      </c>
      <c r="D172" t="s">
        <v>1000</v>
      </c>
      <c r="E172" t="s">
        <v>767</v>
      </c>
      <c r="F172" t="s">
        <v>768</v>
      </c>
      <c r="G172" t="s">
        <v>768</v>
      </c>
      <c r="H172" t="s">
        <v>664</v>
      </c>
      <c r="I172" t="s">
        <v>665</v>
      </c>
      <c r="J172">
        <v>17400</v>
      </c>
      <c r="K172">
        <f t="shared" si="9"/>
        <v>3097200</v>
      </c>
      <c r="L172">
        <v>17400</v>
      </c>
      <c r="M172">
        <f t="shared" si="11"/>
        <v>0</v>
      </c>
      <c r="N172" t="s">
        <v>1001</v>
      </c>
      <c r="O172" t="str">
        <f>VLOOKUP(B172,Sheet!$D$2:$D$644,1,FALSE)</f>
        <v>1410-601-1</v>
      </c>
    </row>
    <row r="173" spans="1:15" x14ac:dyDescent="0.25">
      <c r="A173">
        <v>171</v>
      </c>
      <c r="B173" t="s">
        <v>207</v>
      </c>
      <c r="C173" t="s">
        <v>999</v>
      </c>
      <c r="D173" t="s">
        <v>1000</v>
      </c>
      <c r="E173" t="s">
        <v>767</v>
      </c>
      <c r="F173" t="s">
        <v>768</v>
      </c>
      <c r="G173" t="s">
        <v>768</v>
      </c>
      <c r="H173" t="s">
        <v>664</v>
      </c>
      <c r="I173" t="s">
        <v>665</v>
      </c>
      <c r="J173">
        <v>17400</v>
      </c>
      <c r="K173">
        <f t="shared" si="9"/>
        <v>3097200</v>
      </c>
      <c r="L173">
        <v>17400</v>
      </c>
      <c r="M173">
        <f t="shared" si="11"/>
        <v>0</v>
      </c>
      <c r="N173" t="s">
        <v>1002</v>
      </c>
      <c r="O173" t="str">
        <f>VLOOKUP(B173,Sheet!$D$2:$D$644,1,FALSE)</f>
        <v>1410-602-2</v>
      </c>
    </row>
    <row r="174" spans="1:15" x14ac:dyDescent="0.25">
      <c r="A174">
        <v>172</v>
      </c>
      <c r="B174" t="s">
        <v>208</v>
      </c>
      <c r="C174" t="s">
        <v>999</v>
      </c>
      <c r="D174" t="s">
        <v>1003</v>
      </c>
      <c r="E174" t="s">
        <v>767</v>
      </c>
      <c r="F174" t="s">
        <v>768</v>
      </c>
      <c r="G174" t="s">
        <v>768</v>
      </c>
      <c r="H174" t="s">
        <v>664</v>
      </c>
      <c r="I174" t="s">
        <v>665</v>
      </c>
      <c r="J174">
        <v>17500</v>
      </c>
      <c r="K174">
        <f t="shared" si="9"/>
        <v>3115000</v>
      </c>
      <c r="L174">
        <v>17500</v>
      </c>
      <c r="M174">
        <f t="shared" si="11"/>
        <v>0</v>
      </c>
      <c r="N174" t="s">
        <v>1004</v>
      </c>
      <c r="O174" t="str">
        <f>VLOOKUP(B174,Sheet!$D$2:$D$644,1,FALSE)</f>
        <v>1410-603-3</v>
      </c>
    </row>
    <row r="175" spans="1:15" x14ac:dyDescent="0.25">
      <c r="A175">
        <v>173</v>
      </c>
      <c r="B175" t="s">
        <v>209</v>
      </c>
      <c r="C175" t="s">
        <v>1005</v>
      </c>
      <c r="D175" t="s">
        <v>731</v>
      </c>
      <c r="E175" t="s">
        <v>668</v>
      </c>
      <c r="F175" t="s">
        <v>669</v>
      </c>
      <c r="G175" t="s">
        <v>669</v>
      </c>
      <c r="H175" t="s">
        <v>664</v>
      </c>
      <c r="I175" t="s">
        <v>665</v>
      </c>
      <c r="J175">
        <v>9800</v>
      </c>
      <c r="K175">
        <f t="shared" si="9"/>
        <v>1744400</v>
      </c>
      <c r="L175">
        <v>9800</v>
      </c>
      <c r="M175">
        <f t="shared" si="11"/>
        <v>0</v>
      </c>
      <c r="N175" t="s">
        <v>1006</v>
      </c>
      <c r="O175" t="str">
        <f>VLOOKUP(B175,Sheet!$D$2:$D$644,1,FALSE)</f>
        <v>1410-705-8</v>
      </c>
    </row>
    <row r="176" spans="1:15" x14ac:dyDescent="0.25">
      <c r="A176">
        <v>174</v>
      </c>
      <c r="B176" t="s">
        <v>210</v>
      </c>
      <c r="C176" t="s">
        <v>1007</v>
      </c>
      <c r="D176" t="s">
        <v>898</v>
      </c>
      <c r="E176" t="s">
        <v>1008</v>
      </c>
      <c r="F176" t="s">
        <v>971</v>
      </c>
      <c r="G176" t="s">
        <v>971</v>
      </c>
      <c r="H176" t="s">
        <v>664</v>
      </c>
      <c r="I176" t="s">
        <v>694</v>
      </c>
      <c r="J176">
        <v>9500</v>
      </c>
      <c r="K176">
        <f t="shared" si="9"/>
        <v>1691000</v>
      </c>
      <c r="L176">
        <v>9500</v>
      </c>
      <c r="M176">
        <f t="shared" si="11"/>
        <v>0</v>
      </c>
      <c r="N176" t="s">
        <v>1009</v>
      </c>
      <c r="O176" t="str">
        <f>VLOOKUP(B176,Sheet!$D$2:$D$644,1,FALSE)</f>
        <v>1410-707-0</v>
      </c>
    </row>
    <row r="177" spans="1:15" x14ac:dyDescent="0.25">
      <c r="A177">
        <v>175</v>
      </c>
      <c r="B177" t="s">
        <v>211</v>
      </c>
      <c r="C177" t="s">
        <v>999</v>
      </c>
      <c r="D177" t="s">
        <v>1010</v>
      </c>
      <c r="E177" t="s">
        <v>949</v>
      </c>
      <c r="F177" t="s">
        <v>768</v>
      </c>
      <c r="G177" t="s">
        <v>768</v>
      </c>
      <c r="H177" t="s">
        <v>664</v>
      </c>
      <c r="I177" t="s">
        <v>665</v>
      </c>
      <c r="J177">
        <v>19000</v>
      </c>
      <c r="K177">
        <f t="shared" si="9"/>
        <v>3382000</v>
      </c>
      <c r="L177">
        <v>19000</v>
      </c>
      <c r="M177">
        <f t="shared" si="11"/>
        <v>0</v>
      </c>
      <c r="N177" t="s">
        <v>1011</v>
      </c>
      <c r="O177" t="str">
        <f>VLOOKUP(B177,Sheet!$D$2:$D$644,1,FALSE)</f>
        <v>1410-708-1</v>
      </c>
    </row>
    <row r="178" spans="1:15" x14ac:dyDescent="0.25">
      <c r="A178">
        <v>176</v>
      </c>
      <c r="B178" t="s">
        <v>212</v>
      </c>
      <c r="C178" t="s">
        <v>696</v>
      </c>
      <c r="D178" t="s">
        <v>713</v>
      </c>
      <c r="E178" t="s">
        <v>780</v>
      </c>
      <c r="F178" t="s">
        <v>669</v>
      </c>
      <c r="G178" t="s">
        <v>669</v>
      </c>
      <c r="H178" t="s">
        <v>664</v>
      </c>
      <c r="I178" t="s">
        <v>694</v>
      </c>
      <c r="J178">
        <v>27500</v>
      </c>
      <c r="K178">
        <f t="shared" si="9"/>
        <v>4895000</v>
      </c>
      <c r="L178">
        <v>27500</v>
      </c>
      <c r="M178">
        <f t="shared" si="11"/>
        <v>0</v>
      </c>
      <c r="N178" t="s">
        <v>1012</v>
      </c>
      <c r="O178" t="str">
        <f>VLOOKUP(B178,Sheet!$D$2:$D$644,1,FALSE)</f>
        <v>1410-711-6</v>
      </c>
    </row>
    <row r="179" spans="1:15" x14ac:dyDescent="0.25">
      <c r="A179">
        <v>177</v>
      </c>
      <c r="B179" t="s">
        <v>214</v>
      </c>
      <c r="C179" t="s">
        <v>1005</v>
      </c>
      <c r="D179" t="s">
        <v>684</v>
      </c>
      <c r="E179" t="s">
        <v>668</v>
      </c>
      <c r="F179" t="s">
        <v>669</v>
      </c>
      <c r="G179" t="s">
        <v>669</v>
      </c>
      <c r="H179" t="s">
        <v>664</v>
      </c>
      <c r="I179" t="s">
        <v>665</v>
      </c>
      <c r="J179">
        <v>9500</v>
      </c>
      <c r="K179">
        <f t="shared" si="9"/>
        <v>1691000</v>
      </c>
      <c r="L179">
        <v>9500</v>
      </c>
      <c r="M179">
        <f t="shared" si="11"/>
        <v>0</v>
      </c>
      <c r="N179" t="s">
        <v>1013</v>
      </c>
      <c r="O179" t="str">
        <f>VLOOKUP(B179,Sheet!$D$2:$D$644,1,FALSE)</f>
        <v>1410-715-0</v>
      </c>
    </row>
    <row r="180" spans="1:15" x14ac:dyDescent="0.25">
      <c r="A180">
        <v>178</v>
      </c>
      <c r="B180" t="s">
        <v>215</v>
      </c>
      <c r="C180" t="s">
        <v>675</v>
      </c>
      <c r="E180" t="s">
        <v>1014</v>
      </c>
      <c r="F180" t="s">
        <v>1015</v>
      </c>
      <c r="G180" t="s">
        <v>1015</v>
      </c>
      <c r="H180" t="s">
        <v>664</v>
      </c>
      <c r="I180" t="s">
        <v>719</v>
      </c>
      <c r="J180">
        <v>8600</v>
      </c>
      <c r="K180">
        <f t="shared" si="9"/>
        <v>1530800</v>
      </c>
      <c r="L180">
        <v>0</v>
      </c>
      <c r="N180" t="s">
        <v>1016</v>
      </c>
      <c r="O180" t="e">
        <f>VLOOKUP(B180,Sheet!$D$2:$D$644,1,FALSE)</f>
        <v>#N/A</v>
      </c>
    </row>
    <row r="181" spans="1:15" x14ac:dyDescent="0.25">
      <c r="A181">
        <v>179</v>
      </c>
      <c r="B181" t="s">
        <v>217</v>
      </c>
      <c r="C181" t="s">
        <v>675</v>
      </c>
      <c r="D181" t="s">
        <v>1017</v>
      </c>
      <c r="E181" t="s">
        <v>1018</v>
      </c>
      <c r="F181" t="s">
        <v>859</v>
      </c>
      <c r="G181" t="s">
        <v>859</v>
      </c>
      <c r="H181" t="s">
        <v>664</v>
      </c>
      <c r="I181" t="s">
        <v>694</v>
      </c>
      <c r="J181">
        <v>7000</v>
      </c>
      <c r="K181">
        <f t="shared" si="9"/>
        <v>1246000</v>
      </c>
      <c r="L181">
        <v>7000</v>
      </c>
      <c r="M181">
        <f t="shared" ref="M181:M194" si="12">J181-L181</f>
        <v>0</v>
      </c>
      <c r="N181" t="s">
        <v>1019</v>
      </c>
      <c r="O181" t="str">
        <f>VLOOKUP(B181,Sheet!$D$2:$D$644,1,FALSE)</f>
        <v>1410-732-1</v>
      </c>
    </row>
    <row r="182" spans="1:15" x14ac:dyDescent="0.25">
      <c r="A182">
        <v>180</v>
      </c>
      <c r="B182" t="s">
        <v>218</v>
      </c>
      <c r="C182" t="s">
        <v>675</v>
      </c>
      <c r="D182" t="s">
        <v>802</v>
      </c>
      <c r="E182" t="s">
        <v>819</v>
      </c>
      <c r="F182" t="s">
        <v>663</v>
      </c>
      <c r="G182" t="s">
        <v>663</v>
      </c>
      <c r="H182" t="s">
        <v>693</v>
      </c>
      <c r="I182" t="s">
        <v>694</v>
      </c>
      <c r="J182">
        <v>8000</v>
      </c>
      <c r="K182">
        <f t="shared" si="9"/>
        <v>1424000</v>
      </c>
      <c r="L182">
        <v>8000</v>
      </c>
      <c r="M182">
        <f t="shared" si="12"/>
        <v>0</v>
      </c>
      <c r="N182" t="s">
        <v>1020</v>
      </c>
      <c r="O182" t="str">
        <f>VLOOKUP(B182,Sheet!$D$2:$D$644,1,FALSE)</f>
        <v>1410-734-3</v>
      </c>
    </row>
    <row r="183" spans="1:15" x14ac:dyDescent="0.25">
      <c r="A183">
        <v>181</v>
      </c>
      <c r="B183" t="s">
        <v>219</v>
      </c>
      <c r="C183" t="s">
        <v>675</v>
      </c>
      <c r="D183" t="s">
        <v>759</v>
      </c>
      <c r="E183" t="s">
        <v>815</v>
      </c>
      <c r="F183" t="s">
        <v>663</v>
      </c>
      <c r="G183" t="s">
        <v>663</v>
      </c>
      <c r="H183" t="s">
        <v>693</v>
      </c>
      <c r="I183" t="s">
        <v>694</v>
      </c>
      <c r="J183">
        <v>7500</v>
      </c>
      <c r="K183">
        <f t="shared" si="9"/>
        <v>1335000</v>
      </c>
      <c r="L183">
        <v>7500</v>
      </c>
      <c r="M183">
        <f t="shared" si="12"/>
        <v>0</v>
      </c>
      <c r="N183" t="s">
        <v>1021</v>
      </c>
      <c r="O183" t="str">
        <f>VLOOKUP(B183,Sheet!$D$2:$D$644,1,FALSE)</f>
        <v>1410-738-7</v>
      </c>
    </row>
    <row r="184" spans="1:15" x14ac:dyDescent="0.25">
      <c r="A184">
        <v>182</v>
      </c>
      <c r="B184" t="s">
        <v>220</v>
      </c>
      <c r="C184" t="s">
        <v>978</v>
      </c>
      <c r="D184" t="s">
        <v>731</v>
      </c>
      <c r="E184" t="s">
        <v>985</v>
      </c>
      <c r="F184" t="s">
        <v>663</v>
      </c>
      <c r="G184" t="s">
        <v>663</v>
      </c>
      <c r="H184" t="s">
        <v>664</v>
      </c>
      <c r="I184" t="s">
        <v>665</v>
      </c>
      <c r="J184">
        <v>11300</v>
      </c>
      <c r="K184">
        <f t="shared" si="9"/>
        <v>2011400</v>
      </c>
      <c r="L184">
        <v>11300</v>
      </c>
      <c r="M184">
        <f t="shared" si="12"/>
        <v>0</v>
      </c>
      <c r="N184" t="s">
        <v>1022</v>
      </c>
      <c r="O184" t="str">
        <f>VLOOKUP(B184,Sheet!$D$2:$D$644,1,FALSE)</f>
        <v>1410-745-6</v>
      </c>
    </row>
    <row r="185" spans="1:15" x14ac:dyDescent="0.25">
      <c r="A185">
        <v>183</v>
      </c>
      <c r="B185" t="s">
        <v>221</v>
      </c>
      <c r="C185" t="s">
        <v>1023</v>
      </c>
      <c r="D185" t="s">
        <v>791</v>
      </c>
      <c r="E185" t="s">
        <v>1024</v>
      </c>
      <c r="F185" t="s">
        <v>1025</v>
      </c>
      <c r="G185" t="s">
        <v>1025</v>
      </c>
      <c r="H185" t="s">
        <v>693</v>
      </c>
      <c r="I185" t="s">
        <v>694</v>
      </c>
      <c r="J185">
        <v>14900</v>
      </c>
      <c r="K185">
        <f t="shared" si="9"/>
        <v>2652200</v>
      </c>
      <c r="L185">
        <v>14900</v>
      </c>
      <c r="M185">
        <f t="shared" si="12"/>
        <v>0</v>
      </c>
      <c r="N185" t="s">
        <v>1026</v>
      </c>
      <c r="O185" t="str">
        <f>VLOOKUP(B185,Sheet!$D$2:$D$644,1,FALSE)</f>
        <v>1410-747-8</v>
      </c>
    </row>
    <row r="186" spans="1:15" x14ac:dyDescent="0.25">
      <c r="A186">
        <v>184</v>
      </c>
      <c r="B186" t="s">
        <v>222</v>
      </c>
      <c r="C186" t="s">
        <v>903</v>
      </c>
      <c r="D186" t="s">
        <v>717</v>
      </c>
      <c r="E186" t="s">
        <v>1027</v>
      </c>
      <c r="F186" t="s">
        <v>663</v>
      </c>
      <c r="G186" t="s">
        <v>663</v>
      </c>
      <c r="H186" t="s">
        <v>664</v>
      </c>
      <c r="I186" t="s">
        <v>719</v>
      </c>
      <c r="J186">
        <v>27500</v>
      </c>
      <c r="K186">
        <f t="shared" si="9"/>
        <v>4895000</v>
      </c>
      <c r="L186">
        <v>27500</v>
      </c>
      <c r="M186">
        <f t="shared" si="12"/>
        <v>0</v>
      </c>
      <c r="N186" t="s">
        <v>1028</v>
      </c>
      <c r="O186" t="str">
        <f>VLOOKUP(B186,Sheet!$D$2:$D$644,1,FALSE)</f>
        <v>1410-751-4</v>
      </c>
    </row>
    <row r="187" spans="1:15" x14ac:dyDescent="0.25">
      <c r="A187">
        <v>185</v>
      </c>
      <c r="B187" t="s">
        <v>223</v>
      </c>
      <c r="C187" t="s">
        <v>1029</v>
      </c>
      <c r="D187" t="s">
        <v>1000</v>
      </c>
      <c r="E187" t="s">
        <v>888</v>
      </c>
      <c r="F187" t="s">
        <v>669</v>
      </c>
      <c r="G187" t="s">
        <v>669</v>
      </c>
      <c r="H187" t="s">
        <v>664</v>
      </c>
      <c r="I187" t="s">
        <v>665</v>
      </c>
      <c r="J187">
        <v>11000</v>
      </c>
      <c r="K187">
        <f t="shared" si="9"/>
        <v>1958000</v>
      </c>
      <c r="L187">
        <v>11000</v>
      </c>
      <c r="M187">
        <f t="shared" si="12"/>
        <v>0</v>
      </c>
      <c r="N187" t="s">
        <v>1030</v>
      </c>
      <c r="O187" t="str">
        <f>VLOOKUP(B187,Sheet!$D$2:$D$644,1,FALSE)</f>
        <v>1410-752-5</v>
      </c>
    </row>
    <row r="188" spans="1:15" x14ac:dyDescent="0.25">
      <c r="A188">
        <v>186</v>
      </c>
      <c r="B188" t="s">
        <v>224</v>
      </c>
      <c r="C188" t="s">
        <v>1023</v>
      </c>
      <c r="D188" t="s">
        <v>991</v>
      </c>
      <c r="E188" t="s">
        <v>1031</v>
      </c>
      <c r="F188" t="s">
        <v>971</v>
      </c>
      <c r="G188" t="s">
        <v>971</v>
      </c>
      <c r="H188" t="s">
        <v>693</v>
      </c>
      <c r="I188" t="s">
        <v>1032</v>
      </c>
      <c r="J188">
        <v>28000</v>
      </c>
      <c r="K188">
        <f t="shared" si="9"/>
        <v>4984000</v>
      </c>
      <c r="L188">
        <v>28000</v>
      </c>
      <c r="M188">
        <f t="shared" si="12"/>
        <v>0</v>
      </c>
      <c r="N188" t="s">
        <v>1033</v>
      </c>
      <c r="O188" t="str">
        <f>VLOOKUP(B188,Sheet!$D$2:$D$644,1,FALSE)</f>
        <v>1410-754-7</v>
      </c>
    </row>
    <row r="189" spans="1:15" x14ac:dyDescent="0.25">
      <c r="A189">
        <v>187</v>
      </c>
      <c r="B189" t="s">
        <v>227</v>
      </c>
      <c r="C189" t="s">
        <v>1034</v>
      </c>
      <c r="D189" t="s">
        <v>1035</v>
      </c>
      <c r="E189" t="s">
        <v>1036</v>
      </c>
      <c r="F189" t="s">
        <v>669</v>
      </c>
      <c r="G189" t="s">
        <v>669</v>
      </c>
      <c r="H189" t="s">
        <v>664</v>
      </c>
      <c r="I189" t="s">
        <v>1037</v>
      </c>
      <c r="J189">
        <v>15300</v>
      </c>
      <c r="K189">
        <f t="shared" si="9"/>
        <v>2723400</v>
      </c>
      <c r="L189">
        <v>15300</v>
      </c>
      <c r="M189">
        <f t="shared" si="12"/>
        <v>0</v>
      </c>
      <c r="N189" t="s">
        <v>1038</v>
      </c>
      <c r="O189" t="str">
        <f>VLOOKUP(B189,Sheet!$D$2:$D$644,1,FALSE)</f>
        <v>1410-762-7</v>
      </c>
    </row>
    <row r="190" spans="1:15" x14ac:dyDescent="0.25">
      <c r="A190">
        <v>188</v>
      </c>
      <c r="B190" t="s">
        <v>230</v>
      </c>
      <c r="C190" t="s">
        <v>1039</v>
      </c>
      <c r="D190" t="s">
        <v>746</v>
      </c>
      <c r="E190" t="s">
        <v>1040</v>
      </c>
      <c r="F190" t="s">
        <v>663</v>
      </c>
      <c r="G190" t="s">
        <v>663</v>
      </c>
      <c r="H190" t="s">
        <v>664</v>
      </c>
      <c r="I190" t="s">
        <v>665</v>
      </c>
      <c r="J190">
        <v>8500</v>
      </c>
      <c r="K190">
        <f t="shared" si="9"/>
        <v>1513000</v>
      </c>
      <c r="L190">
        <v>8500</v>
      </c>
      <c r="M190">
        <f t="shared" si="12"/>
        <v>0</v>
      </c>
      <c r="N190" t="s">
        <v>1041</v>
      </c>
      <c r="O190" t="str">
        <f>VLOOKUP(B190,Sheet!$D$2:$D$644,1,FALSE)</f>
        <v>1410-770-7</v>
      </c>
    </row>
    <row r="191" spans="1:15" x14ac:dyDescent="0.25">
      <c r="A191">
        <v>189</v>
      </c>
      <c r="B191" t="s">
        <v>233</v>
      </c>
      <c r="C191" t="s">
        <v>978</v>
      </c>
      <c r="D191" t="s">
        <v>1042</v>
      </c>
      <c r="E191" t="s">
        <v>823</v>
      </c>
      <c r="F191" t="s">
        <v>663</v>
      </c>
      <c r="G191" t="s">
        <v>663</v>
      </c>
      <c r="H191" t="s">
        <v>664</v>
      </c>
      <c r="I191" t="s">
        <v>665</v>
      </c>
      <c r="J191">
        <v>8000</v>
      </c>
      <c r="K191">
        <f t="shared" si="9"/>
        <v>1424000</v>
      </c>
      <c r="L191">
        <v>8000</v>
      </c>
      <c r="M191">
        <f t="shared" si="12"/>
        <v>0</v>
      </c>
      <c r="N191" t="s">
        <v>1043</v>
      </c>
      <c r="O191" t="str">
        <f>VLOOKUP(B191,Sheet!$D$2:$D$644,1,FALSE)</f>
        <v>1410-782-1</v>
      </c>
    </row>
    <row r="192" spans="1:15" x14ac:dyDescent="0.25">
      <c r="A192">
        <v>190</v>
      </c>
      <c r="B192" t="s">
        <v>234</v>
      </c>
      <c r="C192" t="s">
        <v>978</v>
      </c>
      <c r="D192" t="s">
        <v>1042</v>
      </c>
      <c r="E192" t="s">
        <v>823</v>
      </c>
      <c r="F192" t="s">
        <v>663</v>
      </c>
      <c r="G192" t="s">
        <v>663</v>
      </c>
      <c r="H192" t="s">
        <v>664</v>
      </c>
      <c r="I192" t="s">
        <v>665</v>
      </c>
      <c r="J192">
        <v>8000</v>
      </c>
      <c r="K192">
        <f t="shared" si="9"/>
        <v>1424000</v>
      </c>
      <c r="L192">
        <v>8000</v>
      </c>
      <c r="M192">
        <f t="shared" si="12"/>
        <v>0</v>
      </c>
      <c r="N192" t="s">
        <v>1044</v>
      </c>
      <c r="O192" t="str">
        <f>VLOOKUP(B192,Sheet!$D$2:$D$644,1,FALSE)</f>
        <v>1410-784-3</v>
      </c>
    </row>
    <row r="193" spans="1:15" x14ac:dyDescent="0.25">
      <c r="A193">
        <v>191</v>
      </c>
      <c r="B193" t="s">
        <v>235</v>
      </c>
      <c r="C193" t="s">
        <v>978</v>
      </c>
      <c r="D193" t="s">
        <v>739</v>
      </c>
      <c r="E193" t="s">
        <v>823</v>
      </c>
      <c r="F193" t="s">
        <v>663</v>
      </c>
      <c r="G193" t="s">
        <v>663</v>
      </c>
      <c r="H193" t="s">
        <v>664</v>
      </c>
      <c r="I193" t="s">
        <v>778</v>
      </c>
      <c r="J193">
        <v>8000</v>
      </c>
      <c r="K193">
        <f t="shared" si="9"/>
        <v>1424000</v>
      </c>
      <c r="L193">
        <v>8000</v>
      </c>
      <c r="M193">
        <f t="shared" si="12"/>
        <v>0</v>
      </c>
      <c r="N193" t="s">
        <v>1045</v>
      </c>
      <c r="O193" t="str">
        <f>VLOOKUP(B193,Sheet!$D$2:$D$644,1,FALSE)</f>
        <v>1410-785-4</v>
      </c>
    </row>
    <row r="194" spans="1:15" x14ac:dyDescent="0.25">
      <c r="A194">
        <v>192</v>
      </c>
      <c r="B194" t="s">
        <v>236</v>
      </c>
      <c r="C194" t="s">
        <v>787</v>
      </c>
      <c r="D194" t="s">
        <v>898</v>
      </c>
      <c r="E194" t="s">
        <v>884</v>
      </c>
      <c r="F194" t="s">
        <v>669</v>
      </c>
      <c r="G194" t="s">
        <v>669</v>
      </c>
      <c r="H194" t="s">
        <v>664</v>
      </c>
      <c r="I194" t="s">
        <v>665</v>
      </c>
      <c r="J194">
        <v>13000</v>
      </c>
      <c r="K194">
        <f t="shared" si="9"/>
        <v>2314000</v>
      </c>
      <c r="L194">
        <v>13000</v>
      </c>
      <c r="M194">
        <f t="shared" si="12"/>
        <v>0</v>
      </c>
      <c r="N194" t="s">
        <v>1046</v>
      </c>
      <c r="O194" t="str">
        <f>VLOOKUP(B194,Sheet!$D$2:$D$644,1,FALSE)</f>
        <v>1410-792-3</v>
      </c>
    </row>
    <row r="195" spans="1:15" x14ac:dyDescent="0.25">
      <c r="A195">
        <v>193</v>
      </c>
      <c r="B195" t="s">
        <v>239</v>
      </c>
      <c r="C195" t="s">
        <v>923</v>
      </c>
      <c r="D195" t="s">
        <v>717</v>
      </c>
      <c r="E195" t="s">
        <v>1047</v>
      </c>
      <c r="F195" t="s">
        <v>971</v>
      </c>
      <c r="G195" t="s">
        <v>971</v>
      </c>
      <c r="H195" t="s">
        <v>664</v>
      </c>
      <c r="I195" t="s">
        <v>778</v>
      </c>
      <c r="J195">
        <v>5800</v>
      </c>
      <c r="K195">
        <f t="shared" ref="K195:K258" si="13">TEXT(J195, "¥#,##0") * 178</f>
        <v>1032400</v>
      </c>
      <c r="L195">
        <v>0</v>
      </c>
      <c r="N195" t="s">
        <v>1048</v>
      </c>
      <c r="O195" t="e">
        <f>VLOOKUP(B195,Sheet!$D$2:$D$644,1,FALSE)</f>
        <v>#N/A</v>
      </c>
    </row>
    <row r="196" spans="1:15" x14ac:dyDescent="0.25">
      <c r="A196">
        <v>194</v>
      </c>
      <c r="B196" t="s">
        <v>240</v>
      </c>
      <c r="C196" t="s">
        <v>923</v>
      </c>
      <c r="D196" t="s">
        <v>661</v>
      </c>
      <c r="E196" t="s">
        <v>1049</v>
      </c>
      <c r="F196" t="s">
        <v>971</v>
      </c>
      <c r="G196" t="s">
        <v>971</v>
      </c>
      <c r="H196" t="s">
        <v>664</v>
      </c>
      <c r="I196" t="s">
        <v>665</v>
      </c>
      <c r="J196">
        <v>5700</v>
      </c>
      <c r="K196">
        <f t="shared" si="13"/>
        <v>1014600</v>
      </c>
      <c r="L196">
        <v>5700</v>
      </c>
      <c r="M196">
        <f>J196-L196</f>
        <v>0</v>
      </c>
      <c r="N196" t="s">
        <v>1050</v>
      </c>
      <c r="O196" t="str">
        <f>VLOOKUP(B196,Sheet!$D$2:$D$644,1,FALSE)</f>
        <v>1411-061-9</v>
      </c>
    </row>
    <row r="197" spans="1:15" x14ac:dyDescent="0.25">
      <c r="A197">
        <v>195</v>
      </c>
      <c r="B197" t="s">
        <v>241</v>
      </c>
      <c r="C197" t="s">
        <v>787</v>
      </c>
      <c r="D197" t="s">
        <v>983</v>
      </c>
      <c r="E197" t="s">
        <v>884</v>
      </c>
      <c r="F197" t="s">
        <v>669</v>
      </c>
      <c r="G197" t="s">
        <v>669</v>
      </c>
      <c r="H197" t="s">
        <v>664</v>
      </c>
      <c r="I197" t="s">
        <v>665</v>
      </c>
      <c r="J197">
        <v>14600</v>
      </c>
      <c r="K197">
        <f t="shared" si="13"/>
        <v>2598800</v>
      </c>
      <c r="L197">
        <v>0</v>
      </c>
      <c r="N197" t="s">
        <v>1051</v>
      </c>
      <c r="O197" t="e">
        <f>VLOOKUP(B197,Sheet!$D$2:$D$644,1,FALSE)</f>
        <v>#N/A</v>
      </c>
    </row>
    <row r="198" spans="1:15" x14ac:dyDescent="0.25">
      <c r="A198">
        <v>196</v>
      </c>
      <c r="B198" t="s">
        <v>242</v>
      </c>
      <c r="C198" t="s">
        <v>787</v>
      </c>
      <c r="D198" t="s">
        <v>791</v>
      </c>
      <c r="E198" t="s">
        <v>788</v>
      </c>
      <c r="F198" t="s">
        <v>669</v>
      </c>
      <c r="G198" t="s">
        <v>669</v>
      </c>
      <c r="H198" t="s">
        <v>664</v>
      </c>
      <c r="I198" t="s">
        <v>665</v>
      </c>
      <c r="J198">
        <v>10700</v>
      </c>
      <c r="K198">
        <f t="shared" si="13"/>
        <v>1904600</v>
      </c>
      <c r="L198">
        <v>10700</v>
      </c>
      <c r="M198">
        <f t="shared" ref="M198:M203" si="14">J198-L198</f>
        <v>0</v>
      </c>
      <c r="N198" t="s">
        <v>1052</v>
      </c>
      <c r="O198" t="str">
        <f>VLOOKUP(B198,Sheet!$D$2:$D$644,1,FALSE)</f>
        <v>1411-066-4</v>
      </c>
    </row>
    <row r="199" spans="1:15" x14ac:dyDescent="0.25">
      <c r="A199">
        <v>197</v>
      </c>
      <c r="B199" t="s">
        <v>244</v>
      </c>
      <c r="C199" t="s">
        <v>787</v>
      </c>
      <c r="D199" t="s">
        <v>1053</v>
      </c>
      <c r="E199" t="s">
        <v>884</v>
      </c>
      <c r="F199" t="s">
        <v>669</v>
      </c>
      <c r="G199" t="s">
        <v>669</v>
      </c>
      <c r="H199" t="s">
        <v>664</v>
      </c>
      <c r="I199" t="s">
        <v>665</v>
      </c>
      <c r="J199">
        <v>13600</v>
      </c>
      <c r="K199">
        <f t="shared" si="13"/>
        <v>2420800</v>
      </c>
      <c r="L199">
        <v>13600</v>
      </c>
      <c r="M199">
        <f t="shared" si="14"/>
        <v>0</v>
      </c>
      <c r="N199" t="s">
        <v>1054</v>
      </c>
      <c r="O199" t="str">
        <f>VLOOKUP(B199,Sheet!$D$2:$D$644,1,FALSE)</f>
        <v>1411-070-0</v>
      </c>
    </row>
    <row r="200" spans="1:15" x14ac:dyDescent="0.25">
      <c r="A200">
        <v>198</v>
      </c>
      <c r="B200" t="s">
        <v>246</v>
      </c>
      <c r="C200" t="s">
        <v>787</v>
      </c>
      <c r="D200" t="s">
        <v>672</v>
      </c>
      <c r="E200" t="s">
        <v>800</v>
      </c>
      <c r="F200" t="s">
        <v>669</v>
      </c>
      <c r="G200" t="s">
        <v>669</v>
      </c>
      <c r="H200" t="s">
        <v>664</v>
      </c>
      <c r="I200" t="s">
        <v>778</v>
      </c>
      <c r="J200">
        <v>14400</v>
      </c>
      <c r="K200">
        <f t="shared" si="13"/>
        <v>2563200</v>
      </c>
      <c r="L200">
        <v>14400</v>
      </c>
      <c r="M200">
        <f t="shared" si="14"/>
        <v>0</v>
      </c>
      <c r="N200" t="s">
        <v>1055</v>
      </c>
      <c r="O200" t="str">
        <f>VLOOKUP(B200,Sheet!$D$2:$D$644,1,FALSE)</f>
        <v>1411-079-9</v>
      </c>
    </row>
    <row r="201" spans="1:15" x14ac:dyDescent="0.25">
      <c r="A201">
        <v>199</v>
      </c>
      <c r="B201" t="s">
        <v>249</v>
      </c>
      <c r="C201" t="s">
        <v>675</v>
      </c>
      <c r="D201" t="s">
        <v>1056</v>
      </c>
      <c r="E201" t="s">
        <v>819</v>
      </c>
      <c r="F201" t="s">
        <v>663</v>
      </c>
      <c r="G201" t="s">
        <v>663</v>
      </c>
      <c r="H201" t="s">
        <v>693</v>
      </c>
      <c r="I201" t="s">
        <v>678</v>
      </c>
      <c r="J201">
        <v>8200</v>
      </c>
      <c r="K201">
        <f t="shared" si="13"/>
        <v>1459600</v>
      </c>
      <c r="L201">
        <v>8200</v>
      </c>
      <c r="M201">
        <f t="shared" si="14"/>
        <v>0</v>
      </c>
      <c r="N201" t="s">
        <v>1057</v>
      </c>
      <c r="O201" t="str">
        <f>VLOOKUP(B201,Sheet!$D$2:$D$644,1,FALSE)</f>
        <v>1411-087-9</v>
      </c>
    </row>
    <row r="202" spans="1:15" x14ac:dyDescent="0.25">
      <c r="A202">
        <v>200</v>
      </c>
      <c r="B202" t="s">
        <v>251</v>
      </c>
      <c r="C202" t="s">
        <v>923</v>
      </c>
      <c r="D202" t="s">
        <v>766</v>
      </c>
      <c r="E202" t="s">
        <v>1058</v>
      </c>
      <c r="F202" t="s">
        <v>971</v>
      </c>
      <c r="G202" t="s">
        <v>971</v>
      </c>
      <c r="H202" t="s">
        <v>664</v>
      </c>
      <c r="I202" t="s">
        <v>694</v>
      </c>
      <c r="J202">
        <v>7200</v>
      </c>
      <c r="K202">
        <f t="shared" si="13"/>
        <v>1281600</v>
      </c>
      <c r="L202">
        <v>7200</v>
      </c>
      <c r="M202">
        <f t="shared" si="14"/>
        <v>0</v>
      </c>
      <c r="N202" t="s">
        <v>1059</v>
      </c>
      <c r="O202" t="str">
        <f>VLOOKUP(B202,Sheet!$D$2:$D$644,1,FALSE)</f>
        <v>1411-091-5</v>
      </c>
    </row>
    <row r="203" spans="1:15" x14ac:dyDescent="0.25">
      <c r="A203">
        <v>201</v>
      </c>
      <c r="B203" t="s">
        <v>252</v>
      </c>
      <c r="C203" t="s">
        <v>696</v>
      </c>
      <c r="D203" t="s">
        <v>661</v>
      </c>
      <c r="E203" t="s">
        <v>755</v>
      </c>
      <c r="F203" t="s">
        <v>669</v>
      </c>
      <c r="G203" t="s">
        <v>669</v>
      </c>
      <c r="H203" t="s">
        <v>664</v>
      </c>
      <c r="I203" t="s">
        <v>719</v>
      </c>
      <c r="J203">
        <v>12700</v>
      </c>
      <c r="K203">
        <f t="shared" si="13"/>
        <v>2260600</v>
      </c>
      <c r="L203">
        <v>12700</v>
      </c>
      <c r="M203">
        <f t="shared" si="14"/>
        <v>0</v>
      </c>
      <c r="N203" t="s">
        <v>1060</v>
      </c>
      <c r="O203" t="str">
        <f>VLOOKUP(B203,Sheet!$D$2:$D$644,1,FALSE)</f>
        <v>1411-095-9</v>
      </c>
    </row>
    <row r="204" spans="1:15" x14ac:dyDescent="0.25">
      <c r="A204">
        <v>202</v>
      </c>
      <c r="B204" t="s">
        <v>253</v>
      </c>
      <c r="C204" t="s">
        <v>696</v>
      </c>
      <c r="D204" t="s">
        <v>661</v>
      </c>
      <c r="E204" t="s">
        <v>755</v>
      </c>
      <c r="F204" t="s">
        <v>669</v>
      </c>
      <c r="G204" t="s">
        <v>669</v>
      </c>
      <c r="H204" t="s">
        <v>664</v>
      </c>
      <c r="I204" t="s">
        <v>719</v>
      </c>
      <c r="J204">
        <v>12700</v>
      </c>
      <c r="K204">
        <f t="shared" si="13"/>
        <v>2260600</v>
      </c>
      <c r="L204">
        <v>0</v>
      </c>
      <c r="N204" t="s">
        <v>1061</v>
      </c>
      <c r="O204" t="e">
        <f>VLOOKUP(B204,Sheet!$D$2:$D$644,1,FALSE)</f>
        <v>#N/A</v>
      </c>
    </row>
    <row r="205" spans="1:15" x14ac:dyDescent="0.25">
      <c r="A205">
        <v>203</v>
      </c>
      <c r="B205" t="s">
        <v>254</v>
      </c>
      <c r="C205" t="s">
        <v>808</v>
      </c>
      <c r="E205" t="s">
        <v>1062</v>
      </c>
      <c r="F205" t="s">
        <v>1063</v>
      </c>
      <c r="G205" t="s">
        <v>1063</v>
      </c>
      <c r="H205" t="s">
        <v>664</v>
      </c>
      <c r="I205" t="s">
        <v>665</v>
      </c>
      <c r="J205">
        <v>16000</v>
      </c>
      <c r="K205">
        <f t="shared" si="13"/>
        <v>2848000</v>
      </c>
      <c r="L205">
        <v>16000</v>
      </c>
      <c r="M205">
        <f>J205-L205</f>
        <v>0</v>
      </c>
      <c r="N205" t="s">
        <v>1064</v>
      </c>
      <c r="O205" t="str">
        <f>VLOOKUP(B205,Sheet!$D$2:$D$644,1,FALSE)</f>
        <v>1411-103-2</v>
      </c>
    </row>
    <row r="206" spans="1:15" x14ac:dyDescent="0.25">
      <c r="A206">
        <v>204</v>
      </c>
      <c r="B206" t="s">
        <v>256</v>
      </c>
      <c r="C206" t="s">
        <v>680</v>
      </c>
      <c r="D206" t="s">
        <v>791</v>
      </c>
      <c r="E206" t="s">
        <v>682</v>
      </c>
      <c r="F206" t="s">
        <v>669</v>
      </c>
      <c r="G206" t="s">
        <v>669</v>
      </c>
      <c r="H206" t="s">
        <v>664</v>
      </c>
      <c r="I206" t="s">
        <v>665</v>
      </c>
      <c r="J206">
        <v>10000</v>
      </c>
      <c r="K206">
        <f t="shared" si="13"/>
        <v>1780000</v>
      </c>
      <c r="L206">
        <v>10000</v>
      </c>
      <c r="M206">
        <f>J206-L206</f>
        <v>0</v>
      </c>
      <c r="N206" t="s">
        <v>1065</v>
      </c>
      <c r="O206" t="str">
        <f>VLOOKUP(B206,Sheet!$D$2:$D$644,1,FALSE)</f>
        <v>1411-107-6</v>
      </c>
    </row>
    <row r="207" spans="1:15" x14ac:dyDescent="0.25">
      <c r="A207">
        <v>205</v>
      </c>
      <c r="B207" t="s">
        <v>257</v>
      </c>
      <c r="C207" t="s">
        <v>680</v>
      </c>
      <c r="D207" t="s">
        <v>724</v>
      </c>
      <c r="E207" t="s">
        <v>682</v>
      </c>
      <c r="F207" t="s">
        <v>669</v>
      </c>
      <c r="G207" t="s">
        <v>669</v>
      </c>
      <c r="H207" t="s">
        <v>664</v>
      </c>
      <c r="I207" t="s">
        <v>665</v>
      </c>
      <c r="J207">
        <v>10000</v>
      </c>
      <c r="K207">
        <f t="shared" si="13"/>
        <v>1780000</v>
      </c>
      <c r="L207">
        <v>0</v>
      </c>
      <c r="N207" t="s">
        <v>1066</v>
      </c>
      <c r="O207" t="e">
        <f>VLOOKUP(B207,Sheet!$D$2:$D$644,1,FALSE)</f>
        <v>#N/A</v>
      </c>
    </row>
    <row r="208" spans="1:15" x14ac:dyDescent="0.25">
      <c r="A208">
        <v>206</v>
      </c>
      <c r="B208" t="s">
        <v>258</v>
      </c>
      <c r="C208" t="s">
        <v>680</v>
      </c>
      <c r="D208" t="s">
        <v>672</v>
      </c>
      <c r="E208" t="s">
        <v>682</v>
      </c>
      <c r="F208" t="s">
        <v>669</v>
      </c>
      <c r="G208" t="s">
        <v>669</v>
      </c>
      <c r="H208" t="s">
        <v>664</v>
      </c>
      <c r="I208" t="s">
        <v>665</v>
      </c>
      <c r="J208">
        <v>10000</v>
      </c>
      <c r="K208">
        <f t="shared" si="13"/>
        <v>1780000</v>
      </c>
      <c r="L208">
        <v>10000</v>
      </c>
      <c r="M208">
        <f t="shared" ref="M208:M217" si="15">J208-L208</f>
        <v>0</v>
      </c>
      <c r="N208" t="s">
        <v>1067</v>
      </c>
      <c r="O208" t="str">
        <f>VLOOKUP(B208,Sheet!$D$2:$D$644,1,FALSE)</f>
        <v>1411-109-8</v>
      </c>
    </row>
    <row r="209" spans="1:15" x14ac:dyDescent="0.25">
      <c r="A209">
        <v>207</v>
      </c>
      <c r="B209" t="s">
        <v>259</v>
      </c>
      <c r="C209" t="s">
        <v>680</v>
      </c>
      <c r="D209" t="s">
        <v>724</v>
      </c>
      <c r="E209" t="s">
        <v>682</v>
      </c>
      <c r="F209" t="s">
        <v>669</v>
      </c>
      <c r="G209" t="s">
        <v>669</v>
      </c>
      <c r="H209" t="s">
        <v>664</v>
      </c>
      <c r="I209" t="s">
        <v>665</v>
      </c>
      <c r="J209">
        <v>10000</v>
      </c>
      <c r="K209">
        <f t="shared" si="13"/>
        <v>1780000</v>
      </c>
      <c r="L209">
        <v>10000</v>
      </c>
      <c r="M209">
        <f t="shared" si="15"/>
        <v>0</v>
      </c>
      <c r="N209" t="s">
        <v>1068</v>
      </c>
      <c r="O209" t="str">
        <f>VLOOKUP(B209,Sheet!$D$2:$D$644,1,FALSE)</f>
        <v>1411-110-1</v>
      </c>
    </row>
    <row r="210" spans="1:15" x14ac:dyDescent="0.25">
      <c r="A210">
        <v>208</v>
      </c>
      <c r="B210" t="s">
        <v>260</v>
      </c>
      <c r="C210" t="s">
        <v>680</v>
      </c>
      <c r="D210" t="s">
        <v>791</v>
      </c>
      <c r="E210" t="s">
        <v>682</v>
      </c>
      <c r="F210" t="s">
        <v>669</v>
      </c>
      <c r="G210" t="s">
        <v>669</v>
      </c>
      <c r="H210" t="s">
        <v>664</v>
      </c>
      <c r="I210" t="s">
        <v>665</v>
      </c>
      <c r="J210">
        <v>10000</v>
      </c>
      <c r="K210">
        <f t="shared" si="13"/>
        <v>1780000</v>
      </c>
      <c r="L210">
        <v>10000</v>
      </c>
      <c r="M210">
        <f t="shared" si="15"/>
        <v>0</v>
      </c>
      <c r="N210" t="s">
        <v>1069</v>
      </c>
      <c r="O210" t="str">
        <f>VLOOKUP(B210,Sheet!$D$2:$D$644,1,FALSE)</f>
        <v>1411-111-2</v>
      </c>
    </row>
    <row r="211" spans="1:15" x14ac:dyDescent="0.25">
      <c r="A211">
        <v>209</v>
      </c>
      <c r="B211" t="s">
        <v>261</v>
      </c>
      <c r="C211" t="s">
        <v>680</v>
      </c>
      <c r="D211" t="s">
        <v>672</v>
      </c>
      <c r="E211" t="s">
        <v>682</v>
      </c>
      <c r="F211" t="s">
        <v>669</v>
      </c>
      <c r="G211" t="s">
        <v>669</v>
      </c>
      <c r="H211" t="s">
        <v>664</v>
      </c>
      <c r="I211" t="s">
        <v>665</v>
      </c>
      <c r="J211">
        <v>10500</v>
      </c>
      <c r="K211">
        <f t="shared" si="13"/>
        <v>1869000</v>
      </c>
      <c r="L211">
        <v>10500</v>
      </c>
      <c r="M211">
        <f t="shared" si="15"/>
        <v>0</v>
      </c>
      <c r="N211" t="s">
        <v>1070</v>
      </c>
      <c r="O211" t="str">
        <f>VLOOKUP(B211,Sheet!$D$2:$D$644,1,FALSE)</f>
        <v>1411-113-4</v>
      </c>
    </row>
    <row r="212" spans="1:15" x14ac:dyDescent="0.25">
      <c r="A212">
        <v>210</v>
      </c>
      <c r="B212" t="s">
        <v>262</v>
      </c>
      <c r="C212" t="s">
        <v>675</v>
      </c>
      <c r="E212" t="s">
        <v>1071</v>
      </c>
      <c r="F212" t="s">
        <v>663</v>
      </c>
      <c r="G212" t="s">
        <v>663</v>
      </c>
      <c r="H212" t="s">
        <v>693</v>
      </c>
      <c r="I212" t="s">
        <v>665</v>
      </c>
      <c r="J212">
        <v>13300</v>
      </c>
      <c r="K212">
        <f t="shared" si="13"/>
        <v>2367400</v>
      </c>
      <c r="L212">
        <v>13300</v>
      </c>
      <c r="M212">
        <f t="shared" si="15"/>
        <v>0</v>
      </c>
      <c r="N212" t="s">
        <v>1072</v>
      </c>
      <c r="O212" t="str">
        <f>VLOOKUP(B212,Sheet!$D$2:$D$644,1,FALSE)</f>
        <v>1411-116-7</v>
      </c>
    </row>
    <row r="213" spans="1:15" x14ac:dyDescent="0.25">
      <c r="A213">
        <v>211</v>
      </c>
      <c r="B213" t="s">
        <v>263</v>
      </c>
      <c r="C213" t="s">
        <v>675</v>
      </c>
      <c r="D213" t="s">
        <v>739</v>
      </c>
      <c r="E213" t="s">
        <v>1071</v>
      </c>
      <c r="F213" t="s">
        <v>663</v>
      </c>
      <c r="G213" t="s">
        <v>663</v>
      </c>
      <c r="H213" t="s">
        <v>693</v>
      </c>
      <c r="I213" t="s">
        <v>678</v>
      </c>
      <c r="J213">
        <v>13200</v>
      </c>
      <c r="K213">
        <f t="shared" si="13"/>
        <v>2349600</v>
      </c>
      <c r="L213">
        <v>13200</v>
      </c>
      <c r="M213">
        <f t="shared" si="15"/>
        <v>0</v>
      </c>
      <c r="N213" t="s">
        <v>1073</v>
      </c>
      <c r="O213" t="str">
        <f>VLOOKUP(B213,Sheet!$D$2:$D$644,1,FALSE)</f>
        <v>1411-117-8</v>
      </c>
    </row>
    <row r="214" spans="1:15" x14ac:dyDescent="0.25">
      <c r="A214">
        <v>212</v>
      </c>
      <c r="B214" t="s">
        <v>264</v>
      </c>
      <c r="C214" t="s">
        <v>978</v>
      </c>
      <c r="D214" t="s">
        <v>766</v>
      </c>
      <c r="E214" t="s">
        <v>744</v>
      </c>
      <c r="F214" t="s">
        <v>663</v>
      </c>
      <c r="G214" t="s">
        <v>663</v>
      </c>
      <c r="H214" t="s">
        <v>664</v>
      </c>
      <c r="I214" t="s">
        <v>665</v>
      </c>
      <c r="J214">
        <v>9800</v>
      </c>
      <c r="K214">
        <f t="shared" si="13"/>
        <v>1744400</v>
      </c>
      <c r="L214">
        <v>9800</v>
      </c>
      <c r="M214">
        <f t="shared" si="15"/>
        <v>0</v>
      </c>
      <c r="N214" t="s">
        <v>1074</v>
      </c>
      <c r="O214" t="str">
        <f>VLOOKUP(B214,Sheet!$D$2:$D$644,1,FALSE)</f>
        <v>1411-118-9</v>
      </c>
    </row>
    <row r="215" spans="1:15" x14ac:dyDescent="0.25">
      <c r="A215">
        <v>213</v>
      </c>
      <c r="B215" t="s">
        <v>267</v>
      </c>
      <c r="C215" t="s">
        <v>1005</v>
      </c>
      <c r="D215" t="s">
        <v>724</v>
      </c>
      <c r="E215" t="s">
        <v>668</v>
      </c>
      <c r="F215" t="s">
        <v>669</v>
      </c>
      <c r="G215" t="s">
        <v>669</v>
      </c>
      <c r="H215" t="s">
        <v>664</v>
      </c>
      <c r="I215" t="s">
        <v>694</v>
      </c>
      <c r="J215">
        <v>11000</v>
      </c>
      <c r="K215">
        <f t="shared" si="13"/>
        <v>1958000</v>
      </c>
      <c r="L215">
        <v>11000</v>
      </c>
      <c r="M215">
        <f t="shared" si="15"/>
        <v>0</v>
      </c>
      <c r="N215" t="s">
        <v>1075</v>
      </c>
      <c r="O215" t="str">
        <f>VLOOKUP(B215,Sheet!$D$2:$D$644,1,FALSE)</f>
        <v>1411-123-6</v>
      </c>
    </row>
    <row r="216" spans="1:15" x14ac:dyDescent="0.25">
      <c r="A216">
        <v>214</v>
      </c>
      <c r="B216" t="s">
        <v>268</v>
      </c>
      <c r="C216" t="s">
        <v>675</v>
      </c>
      <c r="E216" t="s">
        <v>1076</v>
      </c>
      <c r="F216" t="s">
        <v>1015</v>
      </c>
      <c r="G216" t="s">
        <v>1015</v>
      </c>
      <c r="H216" t="s">
        <v>693</v>
      </c>
      <c r="I216" t="s">
        <v>719</v>
      </c>
      <c r="J216">
        <v>7700</v>
      </c>
      <c r="K216">
        <f t="shared" si="13"/>
        <v>1370600</v>
      </c>
      <c r="L216">
        <v>7700</v>
      </c>
      <c r="M216">
        <f t="shared" si="15"/>
        <v>0</v>
      </c>
      <c r="N216" t="s">
        <v>1077</v>
      </c>
      <c r="O216" t="str">
        <f>VLOOKUP(B216,Sheet!$D$2:$D$644,1,FALSE)</f>
        <v>1411-124-7</v>
      </c>
    </row>
    <row r="217" spans="1:15" x14ac:dyDescent="0.25">
      <c r="A217">
        <v>215</v>
      </c>
      <c r="B217" t="s">
        <v>269</v>
      </c>
      <c r="C217" t="s">
        <v>701</v>
      </c>
      <c r="E217" t="s">
        <v>878</v>
      </c>
      <c r="F217" t="s">
        <v>703</v>
      </c>
      <c r="G217" t="s">
        <v>703</v>
      </c>
      <c r="H217" t="s">
        <v>664</v>
      </c>
      <c r="I217" t="s">
        <v>719</v>
      </c>
      <c r="J217">
        <v>42000</v>
      </c>
      <c r="K217">
        <f t="shared" si="13"/>
        <v>7476000</v>
      </c>
      <c r="L217">
        <v>42000</v>
      </c>
      <c r="M217">
        <f t="shared" si="15"/>
        <v>0</v>
      </c>
      <c r="N217" t="s">
        <v>1078</v>
      </c>
      <c r="O217" t="str">
        <f>VLOOKUP(B217,Sheet!$D$2:$D$644,1,FALSE)</f>
        <v>1411-127-0</v>
      </c>
    </row>
    <row r="218" spans="1:15" x14ac:dyDescent="0.25">
      <c r="A218">
        <v>216</v>
      </c>
      <c r="B218" t="s">
        <v>270</v>
      </c>
      <c r="C218" t="s">
        <v>1005</v>
      </c>
      <c r="D218" t="s">
        <v>724</v>
      </c>
      <c r="E218" t="s">
        <v>668</v>
      </c>
      <c r="F218" t="s">
        <v>669</v>
      </c>
      <c r="G218" t="s">
        <v>669</v>
      </c>
      <c r="H218" t="s">
        <v>664</v>
      </c>
      <c r="I218" t="s">
        <v>694</v>
      </c>
      <c r="J218">
        <v>11300</v>
      </c>
      <c r="K218">
        <f t="shared" si="13"/>
        <v>2011400</v>
      </c>
      <c r="L218">
        <v>0</v>
      </c>
      <c r="N218" t="s">
        <v>1079</v>
      </c>
      <c r="O218" t="e">
        <f>VLOOKUP(B218,Sheet!$D$2:$D$644,1,FALSE)</f>
        <v>#N/A</v>
      </c>
    </row>
    <row r="219" spans="1:15" x14ac:dyDescent="0.25">
      <c r="A219">
        <v>217</v>
      </c>
      <c r="B219" t="s">
        <v>272</v>
      </c>
      <c r="C219" t="s">
        <v>696</v>
      </c>
      <c r="E219" t="s">
        <v>1080</v>
      </c>
      <c r="F219" t="s">
        <v>669</v>
      </c>
      <c r="G219" t="s">
        <v>669</v>
      </c>
      <c r="H219" t="s">
        <v>664</v>
      </c>
      <c r="I219" t="s">
        <v>1032</v>
      </c>
      <c r="J219">
        <v>16000</v>
      </c>
      <c r="K219">
        <f t="shared" si="13"/>
        <v>2848000</v>
      </c>
      <c r="L219">
        <v>0</v>
      </c>
      <c r="N219" t="s">
        <v>1081</v>
      </c>
      <c r="O219" t="e">
        <f>VLOOKUP(B219,Sheet!$D$2:$D$644,1,FALSE)</f>
        <v>#N/A</v>
      </c>
    </row>
    <row r="220" spans="1:15" x14ac:dyDescent="0.25">
      <c r="A220">
        <v>218</v>
      </c>
      <c r="B220" t="s">
        <v>273</v>
      </c>
      <c r="C220" t="s">
        <v>1039</v>
      </c>
      <c r="D220" t="s">
        <v>828</v>
      </c>
      <c r="E220" t="s">
        <v>662</v>
      </c>
      <c r="F220" t="s">
        <v>663</v>
      </c>
      <c r="G220" t="s">
        <v>663</v>
      </c>
      <c r="H220" t="s">
        <v>664</v>
      </c>
      <c r="I220" t="s">
        <v>665</v>
      </c>
      <c r="J220">
        <v>8000</v>
      </c>
      <c r="K220">
        <f t="shared" si="13"/>
        <v>1424000</v>
      </c>
      <c r="L220">
        <v>8000</v>
      </c>
      <c r="M220">
        <f>J220-L220</f>
        <v>0</v>
      </c>
      <c r="N220" t="s">
        <v>1082</v>
      </c>
      <c r="O220" t="str">
        <f>VLOOKUP(B220,Sheet!$D$2:$D$644,1,FALSE)</f>
        <v>1411-134-9</v>
      </c>
    </row>
    <row r="221" spans="1:15" x14ac:dyDescent="0.25">
      <c r="A221">
        <v>219</v>
      </c>
      <c r="B221" t="s">
        <v>276</v>
      </c>
      <c r="C221" t="s">
        <v>675</v>
      </c>
      <c r="E221" t="s">
        <v>956</v>
      </c>
      <c r="F221" t="s">
        <v>663</v>
      </c>
      <c r="G221" t="s">
        <v>663</v>
      </c>
      <c r="H221" t="s">
        <v>693</v>
      </c>
      <c r="I221" t="s">
        <v>719</v>
      </c>
      <c r="J221">
        <v>10700</v>
      </c>
      <c r="K221">
        <f t="shared" si="13"/>
        <v>1904600</v>
      </c>
      <c r="L221">
        <v>10700</v>
      </c>
      <c r="M221">
        <f>J221-L221</f>
        <v>0</v>
      </c>
      <c r="N221" t="s">
        <v>1083</v>
      </c>
      <c r="O221" t="str">
        <f>VLOOKUP(B221,Sheet!$D$2:$D$644,1,FALSE)</f>
        <v>1411-138-3</v>
      </c>
    </row>
    <row r="222" spans="1:15" x14ac:dyDescent="0.25">
      <c r="A222">
        <v>220</v>
      </c>
      <c r="B222" t="s">
        <v>277</v>
      </c>
      <c r="C222" t="s">
        <v>903</v>
      </c>
      <c r="D222" t="s">
        <v>828</v>
      </c>
      <c r="E222" t="s">
        <v>728</v>
      </c>
      <c r="F222" t="s">
        <v>729</v>
      </c>
      <c r="G222" t="s">
        <v>729</v>
      </c>
      <c r="H222" t="s">
        <v>677</v>
      </c>
      <c r="I222" t="s">
        <v>665</v>
      </c>
      <c r="J222">
        <v>37500</v>
      </c>
      <c r="K222">
        <f t="shared" si="13"/>
        <v>6675000</v>
      </c>
      <c r="L222">
        <v>37500</v>
      </c>
      <c r="M222">
        <f>J222-L222</f>
        <v>0</v>
      </c>
      <c r="N222" t="s">
        <v>1084</v>
      </c>
      <c r="O222" t="str">
        <f>VLOOKUP(B222,Sheet!$D$2:$D$644,1,FALSE)</f>
        <v>1411-140-7</v>
      </c>
    </row>
    <row r="223" spans="1:15" x14ac:dyDescent="0.25">
      <c r="A223">
        <v>221</v>
      </c>
      <c r="B223" t="s">
        <v>278</v>
      </c>
      <c r="C223" t="s">
        <v>675</v>
      </c>
      <c r="E223" t="s">
        <v>1085</v>
      </c>
      <c r="F223" t="s">
        <v>663</v>
      </c>
      <c r="G223" t="s">
        <v>663</v>
      </c>
      <c r="H223" t="s">
        <v>664</v>
      </c>
      <c r="I223" t="s">
        <v>694</v>
      </c>
      <c r="J223">
        <v>14800</v>
      </c>
      <c r="K223">
        <f t="shared" si="13"/>
        <v>2634400</v>
      </c>
      <c r="L223">
        <v>0</v>
      </c>
      <c r="N223" t="s">
        <v>1086</v>
      </c>
      <c r="O223" t="e">
        <f>VLOOKUP(B223,Sheet!$D$2:$D$644,1,FALSE)</f>
        <v>#N/A</v>
      </c>
    </row>
    <row r="224" spans="1:15" x14ac:dyDescent="0.25">
      <c r="A224">
        <v>222</v>
      </c>
      <c r="B224" t="s">
        <v>280</v>
      </c>
      <c r="C224" t="s">
        <v>923</v>
      </c>
      <c r="D224" t="s">
        <v>672</v>
      </c>
      <c r="E224" t="s">
        <v>1087</v>
      </c>
      <c r="F224" t="s">
        <v>971</v>
      </c>
      <c r="G224" t="s">
        <v>971</v>
      </c>
      <c r="H224" t="s">
        <v>664</v>
      </c>
      <c r="I224" t="s">
        <v>678</v>
      </c>
      <c r="J224">
        <v>6300</v>
      </c>
      <c r="K224">
        <f t="shared" si="13"/>
        <v>1121400</v>
      </c>
      <c r="L224">
        <v>6300</v>
      </c>
      <c r="M224">
        <f>J224-L224</f>
        <v>0</v>
      </c>
      <c r="N224" t="s">
        <v>1088</v>
      </c>
      <c r="O224" t="str">
        <f>VLOOKUP(B224,Sheet!$D$2:$D$644,1,FALSE)</f>
        <v>1411-145-2</v>
      </c>
    </row>
    <row r="225" spans="1:15" x14ac:dyDescent="0.25">
      <c r="A225">
        <v>223</v>
      </c>
      <c r="B225" t="s">
        <v>281</v>
      </c>
      <c r="C225" t="s">
        <v>978</v>
      </c>
      <c r="D225" t="s">
        <v>739</v>
      </c>
      <c r="E225" t="s">
        <v>823</v>
      </c>
      <c r="F225" t="s">
        <v>663</v>
      </c>
      <c r="G225" t="s">
        <v>663</v>
      </c>
      <c r="H225" t="s">
        <v>664</v>
      </c>
      <c r="I225" t="s">
        <v>665</v>
      </c>
      <c r="J225">
        <v>8200</v>
      </c>
      <c r="K225">
        <f t="shared" si="13"/>
        <v>1459600</v>
      </c>
      <c r="L225">
        <v>8200</v>
      </c>
      <c r="M225">
        <f>J225-L225</f>
        <v>0</v>
      </c>
      <c r="N225" t="s">
        <v>1089</v>
      </c>
      <c r="O225" t="str">
        <f>VLOOKUP(B225,Sheet!$D$2:$D$644,1,FALSE)</f>
        <v>1411-146-3</v>
      </c>
    </row>
    <row r="226" spans="1:15" x14ac:dyDescent="0.25">
      <c r="A226">
        <v>224</v>
      </c>
      <c r="B226" t="s">
        <v>282</v>
      </c>
      <c r="C226" t="s">
        <v>675</v>
      </c>
      <c r="E226" t="s">
        <v>1090</v>
      </c>
      <c r="F226" t="s">
        <v>729</v>
      </c>
      <c r="G226" t="s">
        <v>729</v>
      </c>
      <c r="H226" t="s">
        <v>664</v>
      </c>
      <c r="I226" t="s">
        <v>719</v>
      </c>
      <c r="J226">
        <v>10600</v>
      </c>
      <c r="K226">
        <f t="shared" si="13"/>
        <v>1886800</v>
      </c>
      <c r="L226">
        <v>10600</v>
      </c>
      <c r="M226">
        <f>J226-L226</f>
        <v>0</v>
      </c>
      <c r="N226" t="s">
        <v>1091</v>
      </c>
      <c r="O226" t="str">
        <f>VLOOKUP(B226,Sheet!$D$2:$D$644,1,FALSE)</f>
        <v>1411-147-4</v>
      </c>
    </row>
    <row r="227" spans="1:15" x14ac:dyDescent="0.25">
      <c r="A227">
        <v>225</v>
      </c>
      <c r="B227" t="s">
        <v>283</v>
      </c>
      <c r="C227" t="s">
        <v>923</v>
      </c>
      <c r="D227" t="s">
        <v>731</v>
      </c>
      <c r="E227" t="s">
        <v>1092</v>
      </c>
      <c r="F227" t="s">
        <v>971</v>
      </c>
      <c r="G227" t="s">
        <v>971</v>
      </c>
      <c r="H227" t="s">
        <v>664</v>
      </c>
      <c r="I227" t="s">
        <v>719</v>
      </c>
      <c r="J227">
        <v>7200</v>
      </c>
      <c r="K227">
        <f t="shared" si="13"/>
        <v>1281600</v>
      </c>
      <c r="L227">
        <v>7200</v>
      </c>
      <c r="M227">
        <f>J227-L227</f>
        <v>0</v>
      </c>
      <c r="N227" t="s">
        <v>1093</v>
      </c>
      <c r="O227" t="str">
        <f>VLOOKUP(B227,Sheet!$D$2:$D$644,1,FALSE)</f>
        <v>1411-150-9</v>
      </c>
    </row>
    <row r="228" spans="1:15" x14ac:dyDescent="0.25">
      <c r="A228">
        <v>226</v>
      </c>
      <c r="B228" t="s">
        <v>287</v>
      </c>
      <c r="C228" t="s">
        <v>675</v>
      </c>
      <c r="D228" t="s">
        <v>739</v>
      </c>
      <c r="E228" t="s">
        <v>815</v>
      </c>
      <c r="F228" t="s">
        <v>663</v>
      </c>
      <c r="G228" t="s">
        <v>663</v>
      </c>
      <c r="H228" t="s">
        <v>693</v>
      </c>
      <c r="I228" t="s">
        <v>1094</v>
      </c>
      <c r="J228">
        <v>7800</v>
      </c>
      <c r="K228">
        <f t="shared" si="13"/>
        <v>1388400</v>
      </c>
      <c r="L228">
        <v>7800</v>
      </c>
      <c r="M228">
        <f>J228-L228</f>
        <v>0</v>
      </c>
      <c r="N228" t="s">
        <v>1095</v>
      </c>
      <c r="O228" t="str">
        <f>VLOOKUP(B228,Sheet!$D$2:$D$644,1,FALSE)</f>
        <v>1411-556-7</v>
      </c>
    </row>
    <row r="229" spans="1:15" x14ac:dyDescent="0.25">
      <c r="A229">
        <v>227</v>
      </c>
      <c r="B229" t="s">
        <v>288</v>
      </c>
      <c r="C229" t="s">
        <v>675</v>
      </c>
      <c r="D229" t="s">
        <v>983</v>
      </c>
      <c r="E229" t="s">
        <v>901</v>
      </c>
      <c r="F229" t="s">
        <v>663</v>
      </c>
      <c r="G229" t="s">
        <v>663</v>
      </c>
      <c r="H229" t="s">
        <v>693</v>
      </c>
      <c r="I229" t="s">
        <v>665</v>
      </c>
      <c r="J229">
        <v>7500</v>
      </c>
      <c r="K229">
        <f t="shared" si="13"/>
        <v>1335000</v>
      </c>
      <c r="L229">
        <v>0</v>
      </c>
      <c r="N229" t="s">
        <v>1096</v>
      </c>
      <c r="O229" t="e">
        <f>VLOOKUP(B229,Sheet!$D$2:$D$644,1,FALSE)</f>
        <v>#N/A</v>
      </c>
    </row>
    <row r="230" spans="1:15" x14ac:dyDescent="0.25">
      <c r="A230">
        <v>228</v>
      </c>
      <c r="B230" t="s">
        <v>294</v>
      </c>
      <c r="C230" t="s">
        <v>696</v>
      </c>
      <c r="D230" t="s">
        <v>828</v>
      </c>
      <c r="E230" t="s">
        <v>755</v>
      </c>
      <c r="F230" t="s">
        <v>669</v>
      </c>
      <c r="G230" t="s">
        <v>669</v>
      </c>
      <c r="H230" t="s">
        <v>664</v>
      </c>
      <c r="I230" t="s">
        <v>719</v>
      </c>
      <c r="J230">
        <v>12700</v>
      </c>
      <c r="K230">
        <f t="shared" si="13"/>
        <v>2260600</v>
      </c>
      <c r="L230">
        <v>12700</v>
      </c>
      <c r="M230">
        <f t="shared" ref="M230:M254" si="16">J230-L230</f>
        <v>0</v>
      </c>
      <c r="N230" t="s">
        <v>1097</v>
      </c>
      <c r="O230" t="str">
        <f>VLOOKUP(B230,Sheet!$D$2:$D$644,1,FALSE)</f>
        <v>1411-566-9</v>
      </c>
    </row>
    <row r="231" spans="1:15" x14ac:dyDescent="0.25">
      <c r="A231">
        <v>229</v>
      </c>
      <c r="B231" t="s">
        <v>295</v>
      </c>
      <c r="C231" t="s">
        <v>675</v>
      </c>
      <c r="D231" t="s">
        <v>828</v>
      </c>
      <c r="E231" t="s">
        <v>956</v>
      </c>
      <c r="F231" t="s">
        <v>663</v>
      </c>
      <c r="G231" t="s">
        <v>663</v>
      </c>
      <c r="H231" t="s">
        <v>693</v>
      </c>
      <c r="I231" t="s">
        <v>719</v>
      </c>
      <c r="J231">
        <v>10200</v>
      </c>
      <c r="K231">
        <f t="shared" si="13"/>
        <v>1815600</v>
      </c>
      <c r="L231">
        <v>10200</v>
      </c>
      <c r="M231">
        <f t="shared" si="16"/>
        <v>0</v>
      </c>
      <c r="N231" t="s">
        <v>1098</v>
      </c>
      <c r="O231" t="str">
        <f>VLOOKUP(B231,Sheet!$D$2:$D$644,1,FALSE)</f>
        <v>1411-567-0</v>
      </c>
    </row>
    <row r="232" spans="1:15" x14ac:dyDescent="0.25">
      <c r="A232">
        <v>230</v>
      </c>
      <c r="B232" t="s">
        <v>297</v>
      </c>
      <c r="C232" t="s">
        <v>675</v>
      </c>
      <c r="D232" t="s">
        <v>743</v>
      </c>
      <c r="E232" t="s">
        <v>956</v>
      </c>
      <c r="F232" t="s">
        <v>663</v>
      </c>
      <c r="G232" t="s">
        <v>663</v>
      </c>
      <c r="H232" t="s">
        <v>693</v>
      </c>
      <c r="I232" t="s">
        <v>719</v>
      </c>
      <c r="J232">
        <v>10200</v>
      </c>
      <c r="K232">
        <f t="shared" si="13"/>
        <v>1815600</v>
      </c>
      <c r="L232">
        <v>10200</v>
      </c>
      <c r="M232">
        <f t="shared" si="16"/>
        <v>0</v>
      </c>
      <c r="N232" t="s">
        <v>1099</v>
      </c>
      <c r="O232" t="str">
        <f>VLOOKUP(B232,Sheet!$D$2:$D$644,1,FALSE)</f>
        <v>1411-569-2</v>
      </c>
    </row>
    <row r="233" spans="1:15" x14ac:dyDescent="0.25">
      <c r="A233">
        <v>231</v>
      </c>
      <c r="B233" t="s">
        <v>298</v>
      </c>
      <c r="C233" t="s">
        <v>696</v>
      </c>
      <c r="D233" t="s">
        <v>1100</v>
      </c>
      <c r="E233" t="s">
        <v>1101</v>
      </c>
      <c r="F233" t="s">
        <v>669</v>
      </c>
      <c r="G233" t="s">
        <v>669</v>
      </c>
      <c r="H233" t="s">
        <v>664</v>
      </c>
      <c r="I233" t="s">
        <v>778</v>
      </c>
      <c r="J233">
        <v>14200</v>
      </c>
      <c r="K233">
        <f t="shared" si="13"/>
        <v>2527600</v>
      </c>
      <c r="L233">
        <v>14200</v>
      </c>
      <c r="M233">
        <f t="shared" si="16"/>
        <v>0</v>
      </c>
      <c r="N233" t="s">
        <v>1102</v>
      </c>
      <c r="O233" t="str">
        <f>VLOOKUP(B233,Sheet!$D$2:$D$644,1,FALSE)</f>
        <v>1411-571-6</v>
      </c>
    </row>
    <row r="234" spans="1:15" x14ac:dyDescent="0.25">
      <c r="A234">
        <v>232</v>
      </c>
      <c r="B234" t="s">
        <v>299</v>
      </c>
      <c r="C234" t="s">
        <v>696</v>
      </c>
      <c r="D234" t="s">
        <v>791</v>
      </c>
      <c r="E234" t="s">
        <v>755</v>
      </c>
      <c r="F234" t="s">
        <v>669</v>
      </c>
      <c r="G234" t="s">
        <v>669</v>
      </c>
      <c r="H234" t="s">
        <v>664</v>
      </c>
      <c r="I234" t="s">
        <v>719</v>
      </c>
      <c r="J234">
        <v>12700</v>
      </c>
      <c r="K234">
        <f t="shared" si="13"/>
        <v>2260600</v>
      </c>
      <c r="L234">
        <v>12700</v>
      </c>
      <c r="M234">
        <f t="shared" si="16"/>
        <v>0</v>
      </c>
      <c r="N234" t="s">
        <v>1103</v>
      </c>
      <c r="O234" t="str">
        <f>VLOOKUP(B234,Sheet!$D$2:$D$644,1,FALSE)</f>
        <v>1411-572-7</v>
      </c>
    </row>
    <row r="235" spans="1:15" x14ac:dyDescent="0.25">
      <c r="A235">
        <v>233</v>
      </c>
      <c r="B235" t="s">
        <v>300</v>
      </c>
      <c r="C235" t="s">
        <v>680</v>
      </c>
      <c r="D235" t="s">
        <v>791</v>
      </c>
      <c r="E235" t="s">
        <v>682</v>
      </c>
      <c r="F235" t="s">
        <v>669</v>
      </c>
      <c r="G235" t="s">
        <v>669</v>
      </c>
      <c r="H235" t="s">
        <v>664</v>
      </c>
      <c r="I235" t="s">
        <v>665</v>
      </c>
      <c r="J235">
        <v>10000</v>
      </c>
      <c r="K235">
        <f t="shared" si="13"/>
        <v>1780000</v>
      </c>
      <c r="L235">
        <v>10000</v>
      </c>
      <c r="M235">
        <f t="shared" si="16"/>
        <v>0</v>
      </c>
      <c r="N235" t="s">
        <v>1104</v>
      </c>
      <c r="O235" t="str">
        <f>VLOOKUP(B235,Sheet!$D$2:$D$644,1,FALSE)</f>
        <v>1411-577-2</v>
      </c>
    </row>
    <row r="236" spans="1:15" x14ac:dyDescent="0.25">
      <c r="A236">
        <v>234</v>
      </c>
      <c r="B236" t="s">
        <v>302</v>
      </c>
      <c r="C236" t="s">
        <v>675</v>
      </c>
      <c r="D236" t="s">
        <v>734</v>
      </c>
      <c r="E236" t="s">
        <v>819</v>
      </c>
      <c r="F236" t="s">
        <v>663</v>
      </c>
      <c r="G236" t="s">
        <v>663</v>
      </c>
      <c r="H236" t="s">
        <v>693</v>
      </c>
      <c r="I236" t="s">
        <v>1105</v>
      </c>
      <c r="J236">
        <v>8500</v>
      </c>
      <c r="K236">
        <f t="shared" si="13"/>
        <v>1513000</v>
      </c>
      <c r="L236">
        <v>8500</v>
      </c>
      <c r="M236">
        <f t="shared" si="16"/>
        <v>0</v>
      </c>
      <c r="N236" t="s">
        <v>1106</v>
      </c>
      <c r="O236" t="str">
        <f>VLOOKUP(B236,Sheet!$D$2:$D$644,1,FALSE)</f>
        <v>1411-581-8</v>
      </c>
    </row>
    <row r="237" spans="1:15" x14ac:dyDescent="0.25">
      <c r="A237">
        <v>235</v>
      </c>
      <c r="B237" t="s">
        <v>305</v>
      </c>
      <c r="C237" t="s">
        <v>675</v>
      </c>
      <c r="D237" t="s">
        <v>802</v>
      </c>
      <c r="E237" t="s">
        <v>819</v>
      </c>
      <c r="F237" t="s">
        <v>663</v>
      </c>
      <c r="G237" t="s">
        <v>663</v>
      </c>
      <c r="H237" t="s">
        <v>693</v>
      </c>
      <c r="I237" t="s">
        <v>678</v>
      </c>
      <c r="J237">
        <v>8200</v>
      </c>
      <c r="K237">
        <f t="shared" si="13"/>
        <v>1459600</v>
      </c>
      <c r="L237">
        <v>8200</v>
      </c>
      <c r="M237">
        <f t="shared" si="16"/>
        <v>0</v>
      </c>
      <c r="N237" t="s">
        <v>1107</v>
      </c>
      <c r="O237" t="str">
        <f>VLOOKUP(B237,Sheet!$D$2:$D$644,1,FALSE)</f>
        <v>1411-584-1</v>
      </c>
    </row>
    <row r="238" spans="1:15" x14ac:dyDescent="0.25">
      <c r="A238">
        <v>236</v>
      </c>
      <c r="B238" t="s">
        <v>306</v>
      </c>
      <c r="C238" t="s">
        <v>675</v>
      </c>
      <c r="D238" t="s">
        <v>661</v>
      </c>
      <c r="E238" t="s">
        <v>819</v>
      </c>
      <c r="F238" t="s">
        <v>663</v>
      </c>
      <c r="G238" t="s">
        <v>663</v>
      </c>
      <c r="H238" t="s">
        <v>693</v>
      </c>
      <c r="I238" t="s">
        <v>678</v>
      </c>
      <c r="J238">
        <v>8200</v>
      </c>
      <c r="K238">
        <f t="shared" si="13"/>
        <v>1459600</v>
      </c>
      <c r="L238">
        <v>8200</v>
      </c>
      <c r="M238">
        <f t="shared" si="16"/>
        <v>0</v>
      </c>
      <c r="N238" t="s">
        <v>1108</v>
      </c>
      <c r="O238" t="str">
        <f>VLOOKUP(B238,Sheet!$D$2:$D$644,1,FALSE)</f>
        <v>1411-585-2</v>
      </c>
    </row>
    <row r="239" spans="1:15" x14ac:dyDescent="0.25">
      <c r="A239">
        <v>237</v>
      </c>
      <c r="B239" t="s">
        <v>307</v>
      </c>
      <c r="C239" t="s">
        <v>1005</v>
      </c>
      <c r="D239" t="s">
        <v>766</v>
      </c>
      <c r="E239" t="s">
        <v>1109</v>
      </c>
      <c r="F239" t="s">
        <v>669</v>
      </c>
      <c r="G239" t="s">
        <v>669</v>
      </c>
      <c r="H239" t="s">
        <v>664</v>
      </c>
      <c r="I239" t="s">
        <v>665</v>
      </c>
      <c r="J239">
        <v>10000</v>
      </c>
      <c r="K239">
        <f t="shared" si="13"/>
        <v>1780000</v>
      </c>
      <c r="L239">
        <v>10000</v>
      </c>
      <c r="M239">
        <f t="shared" si="16"/>
        <v>0</v>
      </c>
      <c r="N239" t="s">
        <v>1110</v>
      </c>
      <c r="O239" t="str">
        <f>VLOOKUP(B239,Sheet!$D$2:$D$644,1,FALSE)</f>
        <v>1411-586-3</v>
      </c>
    </row>
    <row r="240" spans="1:15" x14ac:dyDescent="0.25">
      <c r="A240">
        <v>238</v>
      </c>
      <c r="B240" t="s">
        <v>309</v>
      </c>
      <c r="C240" t="s">
        <v>923</v>
      </c>
      <c r="D240" t="s">
        <v>1111</v>
      </c>
      <c r="E240" t="s">
        <v>995</v>
      </c>
      <c r="F240" t="s">
        <v>946</v>
      </c>
      <c r="G240" t="s">
        <v>946</v>
      </c>
      <c r="H240" t="s">
        <v>664</v>
      </c>
      <c r="I240" t="s">
        <v>1112</v>
      </c>
      <c r="J240">
        <v>10600</v>
      </c>
      <c r="K240">
        <f t="shared" si="13"/>
        <v>1886800</v>
      </c>
      <c r="L240">
        <v>10600</v>
      </c>
      <c r="M240">
        <f t="shared" si="16"/>
        <v>0</v>
      </c>
      <c r="N240" t="s">
        <v>1113</v>
      </c>
      <c r="O240" t="str">
        <f>VLOOKUP(B240,Sheet!$D$2:$D$644,1,FALSE)</f>
        <v>1411-589-6</v>
      </c>
    </row>
    <row r="241" spans="1:15" x14ac:dyDescent="0.25">
      <c r="A241">
        <v>239</v>
      </c>
      <c r="B241" t="s">
        <v>310</v>
      </c>
      <c r="C241" t="s">
        <v>675</v>
      </c>
      <c r="D241" t="s">
        <v>973</v>
      </c>
      <c r="E241" t="s">
        <v>1090</v>
      </c>
      <c r="F241" t="s">
        <v>729</v>
      </c>
      <c r="G241" t="s">
        <v>729</v>
      </c>
      <c r="H241" t="s">
        <v>664</v>
      </c>
      <c r="I241" t="s">
        <v>1114</v>
      </c>
      <c r="J241">
        <v>10600</v>
      </c>
      <c r="K241">
        <f t="shared" si="13"/>
        <v>1886800</v>
      </c>
      <c r="L241">
        <v>10600</v>
      </c>
      <c r="M241">
        <f t="shared" si="16"/>
        <v>0</v>
      </c>
      <c r="N241" t="s">
        <v>1115</v>
      </c>
      <c r="O241" t="str">
        <f>VLOOKUP(B241,Sheet!$D$2:$D$644,1,FALSE)</f>
        <v>1411-590-9</v>
      </c>
    </row>
    <row r="242" spans="1:15" x14ac:dyDescent="0.25">
      <c r="A242">
        <v>240</v>
      </c>
      <c r="B242" t="s">
        <v>311</v>
      </c>
      <c r="C242" t="s">
        <v>1034</v>
      </c>
      <c r="D242" t="s">
        <v>681</v>
      </c>
      <c r="E242" t="s">
        <v>737</v>
      </c>
      <c r="F242" t="s">
        <v>669</v>
      </c>
      <c r="G242" t="s">
        <v>669</v>
      </c>
      <c r="H242" t="s">
        <v>664</v>
      </c>
      <c r="I242" t="s">
        <v>665</v>
      </c>
      <c r="J242">
        <v>14000</v>
      </c>
      <c r="K242">
        <f t="shared" si="13"/>
        <v>2492000</v>
      </c>
      <c r="L242">
        <v>14000</v>
      </c>
      <c r="M242">
        <f t="shared" si="16"/>
        <v>0</v>
      </c>
      <c r="N242" t="s">
        <v>1116</v>
      </c>
      <c r="O242" t="str">
        <f>VLOOKUP(B242,Sheet!$D$2:$D$644,1,FALSE)</f>
        <v>1411-591-0</v>
      </c>
    </row>
    <row r="243" spans="1:15" x14ac:dyDescent="0.25">
      <c r="A243">
        <v>241</v>
      </c>
      <c r="B243" t="s">
        <v>313</v>
      </c>
      <c r="C243" t="s">
        <v>978</v>
      </c>
      <c r="D243" t="s">
        <v>1042</v>
      </c>
      <c r="E243" t="s">
        <v>823</v>
      </c>
      <c r="F243" t="s">
        <v>663</v>
      </c>
      <c r="G243" t="s">
        <v>663</v>
      </c>
      <c r="H243" t="s">
        <v>664</v>
      </c>
      <c r="I243" t="s">
        <v>1117</v>
      </c>
      <c r="J243">
        <v>8300</v>
      </c>
      <c r="K243">
        <f t="shared" si="13"/>
        <v>1477400</v>
      </c>
      <c r="L243">
        <v>8300</v>
      </c>
      <c r="M243">
        <f t="shared" si="16"/>
        <v>0</v>
      </c>
      <c r="N243" t="s">
        <v>1118</v>
      </c>
      <c r="O243" t="str">
        <f>VLOOKUP(B243,Sheet!$D$2:$D$644,1,FALSE)</f>
        <v>1411-593-2</v>
      </c>
    </row>
    <row r="244" spans="1:15" x14ac:dyDescent="0.25">
      <c r="A244">
        <v>242</v>
      </c>
      <c r="B244" t="s">
        <v>314</v>
      </c>
      <c r="C244" t="s">
        <v>923</v>
      </c>
      <c r="D244" t="s">
        <v>973</v>
      </c>
      <c r="E244" t="s">
        <v>970</v>
      </c>
      <c r="F244" t="s">
        <v>971</v>
      </c>
      <c r="G244" t="s">
        <v>971</v>
      </c>
      <c r="H244" t="s">
        <v>664</v>
      </c>
      <c r="I244" t="s">
        <v>719</v>
      </c>
      <c r="J244">
        <v>7300</v>
      </c>
      <c r="K244">
        <f t="shared" si="13"/>
        <v>1299400</v>
      </c>
      <c r="L244">
        <v>7300</v>
      </c>
      <c r="M244">
        <f t="shared" si="16"/>
        <v>0</v>
      </c>
      <c r="N244" t="s">
        <v>1119</v>
      </c>
      <c r="O244" t="str">
        <f>VLOOKUP(B244,Sheet!$D$2:$D$644,1,FALSE)</f>
        <v>1411-594-3</v>
      </c>
    </row>
    <row r="245" spans="1:15" x14ac:dyDescent="0.25">
      <c r="A245">
        <v>243</v>
      </c>
      <c r="B245" t="s">
        <v>315</v>
      </c>
      <c r="C245" t="s">
        <v>903</v>
      </c>
      <c r="D245" t="s">
        <v>802</v>
      </c>
      <c r="E245" t="s">
        <v>929</v>
      </c>
      <c r="F245" t="s">
        <v>663</v>
      </c>
      <c r="G245" t="s">
        <v>663</v>
      </c>
      <c r="H245" t="s">
        <v>677</v>
      </c>
      <c r="I245" t="s">
        <v>678</v>
      </c>
      <c r="J245">
        <v>21000</v>
      </c>
      <c r="K245">
        <f t="shared" si="13"/>
        <v>3738000</v>
      </c>
      <c r="L245">
        <v>21000</v>
      </c>
      <c r="M245">
        <f t="shared" si="16"/>
        <v>0</v>
      </c>
      <c r="N245" t="s">
        <v>1120</v>
      </c>
      <c r="O245" t="str">
        <f>VLOOKUP(B245,Sheet!$D$2:$D$644,1,FALSE)</f>
        <v>1411-595-4</v>
      </c>
    </row>
    <row r="246" spans="1:15" x14ac:dyDescent="0.25">
      <c r="A246">
        <v>244</v>
      </c>
      <c r="B246" t="s">
        <v>316</v>
      </c>
      <c r="C246" t="s">
        <v>1005</v>
      </c>
      <c r="D246" t="s">
        <v>973</v>
      </c>
      <c r="E246" t="s">
        <v>892</v>
      </c>
      <c r="F246" t="s">
        <v>703</v>
      </c>
      <c r="G246" t="s">
        <v>703</v>
      </c>
      <c r="H246" t="s">
        <v>664</v>
      </c>
      <c r="I246" t="s">
        <v>1117</v>
      </c>
      <c r="J246">
        <v>11900</v>
      </c>
      <c r="K246">
        <f t="shared" si="13"/>
        <v>2118200</v>
      </c>
      <c r="L246">
        <v>11900</v>
      </c>
      <c r="M246">
        <f t="shared" si="16"/>
        <v>0</v>
      </c>
      <c r="N246" t="s">
        <v>1121</v>
      </c>
      <c r="O246" t="str">
        <f>VLOOKUP(B246,Sheet!$D$2:$D$644,1,FALSE)</f>
        <v>1411-596-5</v>
      </c>
    </row>
    <row r="247" spans="1:15" x14ac:dyDescent="0.25">
      <c r="A247">
        <v>245</v>
      </c>
      <c r="B247" t="s">
        <v>317</v>
      </c>
      <c r="C247" t="s">
        <v>675</v>
      </c>
      <c r="D247" t="s">
        <v>739</v>
      </c>
      <c r="E247" t="s">
        <v>1122</v>
      </c>
      <c r="F247" t="s">
        <v>663</v>
      </c>
      <c r="G247" t="s">
        <v>663</v>
      </c>
      <c r="H247" t="s">
        <v>693</v>
      </c>
      <c r="I247" t="s">
        <v>665</v>
      </c>
      <c r="J247">
        <v>26000</v>
      </c>
      <c r="K247">
        <f t="shared" si="13"/>
        <v>4628000</v>
      </c>
      <c r="L247">
        <v>26000</v>
      </c>
      <c r="M247">
        <f t="shared" si="16"/>
        <v>0</v>
      </c>
      <c r="N247" t="s">
        <v>1123</v>
      </c>
      <c r="O247" t="str">
        <f>VLOOKUP(B247,Sheet!$D$2:$D$644,1,FALSE)</f>
        <v>1411-605-9</v>
      </c>
    </row>
    <row r="248" spans="1:15" x14ac:dyDescent="0.25">
      <c r="A248">
        <v>246</v>
      </c>
      <c r="B248" t="s">
        <v>318</v>
      </c>
      <c r="C248" t="s">
        <v>696</v>
      </c>
      <c r="D248" t="s">
        <v>1017</v>
      </c>
      <c r="E248" t="s">
        <v>1124</v>
      </c>
      <c r="F248" t="s">
        <v>669</v>
      </c>
      <c r="G248" t="s">
        <v>669</v>
      </c>
      <c r="H248" t="s">
        <v>664</v>
      </c>
      <c r="I248" t="s">
        <v>778</v>
      </c>
      <c r="J248">
        <v>13500</v>
      </c>
      <c r="K248">
        <f t="shared" si="13"/>
        <v>2403000</v>
      </c>
      <c r="L248">
        <v>13500</v>
      </c>
      <c r="M248">
        <f t="shared" si="16"/>
        <v>0</v>
      </c>
      <c r="N248" t="s">
        <v>1125</v>
      </c>
      <c r="O248" t="str">
        <f>VLOOKUP(B248,Sheet!$D$2:$D$644,1,FALSE)</f>
        <v>1411-606-0</v>
      </c>
    </row>
    <row r="249" spans="1:15" x14ac:dyDescent="0.25">
      <c r="A249">
        <v>247</v>
      </c>
      <c r="B249" t="s">
        <v>320</v>
      </c>
      <c r="C249" t="s">
        <v>1126</v>
      </c>
      <c r="D249" t="s">
        <v>1010</v>
      </c>
      <c r="E249" t="s">
        <v>1127</v>
      </c>
      <c r="F249" t="s">
        <v>946</v>
      </c>
      <c r="G249" t="s">
        <v>946</v>
      </c>
      <c r="H249" t="s">
        <v>699</v>
      </c>
      <c r="I249" t="s">
        <v>1128</v>
      </c>
      <c r="J249">
        <v>15900</v>
      </c>
      <c r="K249">
        <f t="shared" si="13"/>
        <v>2830200</v>
      </c>
      <c r="L249">
        <v>15900</v>
      </c>
      <c r="M249">
        <f t="shared" si="16"/>
        <v>0</v>
      </c>
      <c r="N249" t="s">
        <v>1129</v>
      </c>
      <c r="O249" t="str">
        <f>VLOOKUP(B249,Sheet!$D$2:$D$644,1,FALSE)</f>
        <v>1411-609-3</v>
      </c>
    </row>
    <row r="250" spans="1:15" x14ac:dyDescent="0.25">
      <c r="A250">
        <v>248</v>
      </c>
      <c r="B250" t="s">
        <v>322</v>
      </c>
      <c r="C250" t="s">
        <v>689</v>
      </c>
      <c r="D250" t="s">
        <v>1111</v>
      </c>
      <c r="E250" t="s">
        <v>1130</v>
      </c>
      <c r="F250" t="s">
        <v>669</v>
      </c>
      <c r="G250" t="s">
        <v>669</v>
      </c>
      <c r="H250" t="s">
        <v>699</v>
      </c>
      <c r="I250" t="s">
        <v>1131</v>
      </c>
      <c r="J250">
        <v>39500</v>
      </c>
      <c r="K250">
        <f t="shared" si="13"/>
        <v>7031000</v>
      </c>
      <c r="L250">
        <v>39500</v>
      </c>
      <c r="M250">
        <f t="shared" si="16"/>
        <v>0</v>
      </c>
      <c r="N250" t="s">
        <v>1132</v>
      </c>
      <c r="O250" t="str">
        <f>VLOOKUP(B250,Sheet!$D$2:$D$644,1,FALSE)</f>
        <v>1411-612-8</v>
      </c>
    </row>
    <row r="251" spans="1:15" x14ac:dyDescent="0.25">
      <c r="A251">
        <v>249</v>
      </c>
      <c r="B251" t="s">
        <v>323</v>
      </c>
      <c r="C251" t="s">
        <v>696</v>
      </c>
      <c r="D251" t="s">
        <v>1111</v>
      </c>
      <c r="E251" t="s">
        <v>763</v>
      </c>
      <c r="F251" t="s">
        <v>669</v>
      </c>
      <c r="G251" t="s">
        <v>669</v>
      </c>
      <c r="H251" t="s">
        <v>699</v>
      </c>
      <c r="I251" t="s">
        <v>1128</v>
      </c>
      <c r="J251">
        <v>33000</v>
      </c>
      <c r="K251">
        <f t="shared" si="13"/>
        <v>5874000</v>
      </c>
      <c r="L251">
        <v>33000</v>
      </c>
      <c r="M251">
        <f t="shared" si="16"/>
        <v>0</v>
      </c>
      <c r="N251" t="s">
        <v>1133</v>
      </c>
      <c r="O251" t="str">
        <f>VLOOKUP(B251,Sheet!$D$2:$D$644,1,FALSE)</f>
        <v>1411-613-9</v>
      </c>
    </row>
    <row r="252" spans="1:15" x14ac:dyDescent="0.25">
      <c r="A252">
        <v>250</v>
      </c>
      <c r="B252" t="s">
        <v>325</v>
      </c>
      <c r="C252" t="s">
        <v>689</v>
      </c>
      <c r="D252" t="s">
        <v>828</v>
      </c>
      <c r="E252" t="s">
        <v>834</v>
      </c>
      <c r="F252" t="s">
        <v>669</v>
      </c>
      <c r="G252" t="s">
        <v>669</v>
      </c>
      <c r="H252" t="s">
        <v>699</v>
      </c>
      <c r="I252" t="s">
        <v>1117</v>
      </c>
      <c r="J252">
        <v>35000</v>
      </c>
      <c r="K252">
        <f t="shared" si="13"/>
        <v>6230000</v>
      </c>
      <c r="L252">
        <v>35000</v>
      </c>
      <c r="M252">
        <f t="shared" si="16"/>
        <v>0</v>
      </c>
      <c r="N252" t="s">
        <v>1134</v>
      </c>
      <c r="O252" t="str">
        <f>VLOOKUP(B252,Sheet!$D$2:$D$644,1,FALSE)</f>
        <v>1411-619-5</v>
      </c>
    </row>
    <row r="253" spans="1:15" x14ac:dyDescent="0.25">
      <c r="A253">
        <v>251</v>
      </c>
      <c r="B253" t="s">
        <v>326</v>
      </c>
      <c r="C253" t="s">
        <v>787</v>
      </c>
      <c r="D253" t="s">
        <v>1053</v>
      </c>
      <c r="E253" t="s">
        <v>1135</v>
      </c>
      <c r="F253" t="s">
        <v>669</v>
      </c>
      <c r="G253" t="s">
        <v>669</v>
      </c>
      <c r="H253" t="s">
        <v>664</v>
      </c>
      <c r="I253" t="s">
        <v>665</v>
      </c>
      <c r="J253">
        <v>13500</v>
      </c>
      <c r="K253">
        <f t="shared" si="13"/>
        <v>2403000</v>
      </c>
      <c r="L253">
        <v>13500</v>
      </c>
      <c r="M253">
        <f t="shared" si="16"/>
        <v>0</v>
      </c>
      <c r="N253" t="s">
        <v>1136</v>
      </c>
      <c r="O253" t="str">
        <f>VLOOKUP(B253,Sheet!$D$2:$D$644,1,FALSE)</f>
        <v>1411-620-8</v>
      </c>
    </row>
    <row r="254" spans="1:15" x14ac:dyDescent="0.25">
      <c r="A254">
        <v>252</v>
      </c>
      <c r="B254" t="s">
        <v>327</v>
      </c>
      <c r="C254" t="s">
        <v>689</v>
      </c>
      <c r="D254" t="s">
        <v>791</v>
      </c>
      <c r="E254" t="s">
        <v>732</v>
      </c>
      <c r="F254" t="s">
        <v>669</v>
      </c>
      <c r="G254" t="s">
        <v>669</v>
      </c>
      <c r="H254" t="s">
        <v>664</v>
      </c>
      <c r="I254" t="s">
        <v>678</v>
      </c>
      <c r="J254">
        <v>43000</v>
      </c>
      <c r="K254">
        <f t="shared" si="13"/>
        <v>7654000</v>
      </c>
      <c r="L254">
        <v>43000</v>
      </c>
      <c r="M254">
        <f t="shared" si="16"/>
        <v>0</v>
      </c>
      <c r="N254" t="s">
        <v>1137</v>
      </c>
      <c r="O254" t="str">
        <f>VLOOKUP(B254,Sheet!$D$2:$D$644,1,FALSE)</f>
        <v>1411-621-9</v>
      </c>
    </row>
    <row r="255" spans="1:15" x14ac:dyDescent="0.25">
      <c r="A255">
        <v>253</v>
      </c>
      <c r="B255" t="s">
        <v>329</v>
      </c>
      <c r="C255" t="s">
        <v>903</v>
      </c>
      <c r="D255" t="s">
        <v>717</v>
      </c>
      <c r="E255" t="s">
        <v>1027</v>
      </c>
      <c r="F255" t="s">
        <v>663</v>
      </c>
      <c r="G255" t="s">
        <v>663</v>
      </c>
      <c r="H255" t="s">
        <v>664</v>
      </c>
      <c r="I255" t="s">
        <v>1138</v>
      </c>
      <c r="J255">
        <v>27500</v>
      </c>
      <c r="K255">
        <f t="shared" si="13"/>
        <v>4895000</v>
      </c>
      <c r="L255">
        <v>0</v>
      </c>
      <c r="N255" t="s">
        <v>1139</v>
      </c>
      <c r="O255" t="e">
        <f>VLOOKUP(B255,Sheet!$D$2:$D$644,1,FALSE)</f>
        <v>#N/A</v>
      </c>
    </row>
    <row r="256" spans="1:15" x14ac:dyDescent="0.25">
      <c r="A256">
        <v>254</v>
      </c>
      <c r="B256" t="s">
        <v>330</v>
      </c>
      <c r="C256" t="s">
        <v>1007</v>
      </c>
      <c r="D256" t="s">
        <v>743</v>
      </c>
      <c r="E256" t="s">
        <v>1140</v>
      </c>
      <c r="F256" t="s">
        <v>971</v>
      </c>
      <c r="G256" t="s">
        <v>971</v>
      </c>
      <c r="H256" t="s">
        <v>664</v>
      </c>
      <c r="I256" t="s">
        <v>678</v>
      </c>
      <c r="J256">
        <v>7000</v>
      </c>
      <c r="K256">
        <f t="shared" si="13"/>
        <v>1246000</v>
      </c>
      <c r="L256">
        <v>0</v>
      </c>
      <c r="N256" t="s">
        <v>1141</v>
      </c>
      <c r="O256" t="e">
        <f>VLOOKUP(B256,Sheet!$D$2:$D$644,1,FALSE)</f>
        <v>#N/A</v>
      </c>
    </row>
    <row r="257" spans="1:15" x14ac:dyDescent="0.25">
      <c r="A257">
        <v>255</v>
      </c>
      <c r="B257" t="s">
        <v>331</v>
      </c>
      <c r="C257" t="s">
        <v>923</v>
      </c>
      <c r="D257" t="s">
        <v>791</v>
      </c>
      <c r="E257" t="s">
        <v>1047</v>
      </c>
      <c r="F257" t="s">
        <v>971</v>
      </c>
      <c r="G257" t="s">
        <v>971</v>
      </c>
      <c r="H257" t="s">
        <v>664</v>
      </c>
      <c r="I257" t="s">
        <v>665</v>
      </c>
      <c r="J257">
        <v>5700</v>
      </c>
      <c r="K257">
        <f t="shared" si="13"/>
        <v>1014600</v>
      </c>
      <c r="L257">
        <v>0</v>
      </c>
      <c r="N257" t="s">
        <v>1142</v>
      </c>
      <c r="O257" t="e">
        <f>VLOOKUP(B257,Sheet!$D$2:$D$644,1,FALSE)</f>
        <v>#N/A</v>
      </c>
    </row>
    <row r="258" spans="1:15" x14ac:dyDescent="0.25">
      <c r="A258">
        <v>256</v>
      </c>
      <c r="B258" t="s">
        <v>332</v>
      </c>
      <c r="C258" t="s">
        <v>1143</v>
      </c>
      <c r="D258" t="s">
        <v>828</v>
      </c>
      <c r="E258" t="s">
        <v>1144</v>
      </c>
      <c r="F258" t="s">
        <v>768</v>
      </c>
      <c r="G258" t="s">
        <v>768</v>
      </c>
      <c r="H258" t="s">
        <v>664</v>
      </c>
      <c r="I258" t="s">
        <v>1145</v>
      </c>
      <c r="J258">
        <v>34000</v>
      </c>
      <c r="K258">
        <f t="shared" si="13"/>
        <v>6052000</v>
      </c>
      <c r="L258">
        <v>34000</v>
      </c>
      <c r="M258">
        <f t="shared" ref="M258:M264" si="17">J258-L258</f>
        <v>0</v>
      </c>
      <c r="N258" t="s">
        <v>1146</v>
      </c>
      <c r="O258" t="str">
        <f>VLOOKUP(B258,Sheet!$D$2:$D$644,1,FALSE)</f>
        <v>1411-628-6</v>
      </c>
    </row>
    <row r="259" spans="1:15" x14ac:dyDescent="0.25">
      <c r="A259">
        <v>257</v>
      </c>
      <c r="B259" t="s">
        <v>333</v>
      </c>
      <c r="C259" t="s">
        <v>903</v>
      </c>
      <c r="D259" t="s">
        <v>791</v>
      </c>
      <c r="E259" t="s">
        <v>1147</v>
      </c>
      <c r="F259" t="s">
        <v>663</v>
      </c>
      <c r="G259" t="s">
        <v>663</v>
      </c>
      <c r="H259" t="s">
        <v>677</v>
      </c>
      <c r="I259" t="s">
        <v>687</v>
      </c>
      <c r="J259">
        <v>31000</v>
      </c>
      <c r="K259">
        <f t="shared" ref="K259:K322" si="18">TEXT(J259, "¥#,##0") * 178</f>
        <v>5518000</v>
      </c>
      <c r="L259">
        <v>31000</v>
      </c>
      <c r="M259">
        <f t="shared" si="17"/>
        <v>0</v>
      </c>
      <c r="N259" t="s">
        <v>1148</v>
      </c>
      <c r="O259" t="str">
        <f>VLOOKUP(B259,Sheet!$D$2:$D$644,1,FALSE)</f>
        <v>1411-629-7</v>
      </c>
    </row>
    <row r="260" spans="1:15" x14ac:dyDescent="0.25">
      <c r="A260">
        <v>258</v>
      </c>
      <c r="B260" t="s">
        <v>334</v>
      </c>
      <c r="C260" t="s">
        <v>1029</v>
      </c>
      <c r="D260" t="s">
        <v>707</v>
      </c>
      <c r="E260" t="s">
        <v>888</v>
      </c>
      <c r="F260" t="s">
        <v>669</v>
      </c>
      <c r="G260" t="s">
        <v>669</v>
      </c>
      <c r="H260" t="s">
        <v>664</v>
      </c>
      <c r="I260" t="s">
        <v>1128</v>
      </c>
      <c r="J260">
        <v>11000</v>
      </c>
      <c r="K260">
        <f t="shared" si="18"/>
        <v>1958000</v>
      </c>
      <c r="L260">
        <v>11000</v>
      </c>
      <c r="M260">
        <f t="shared" si="17"/>
        <v>0</v>
      </c>
      <c r="N260" t="s">
        <v>1149</v>
      </c>
      <c r="O260" t="str">
        <f>VLOOKUP(B260,Sheet!$D$2:$D$644,1,FALSE)</f>
        <v>1411-630-0</v>
      </c>
    </row>
    <row r="261" spans="1:15" x14ac:dyDescent="0.25">
      <c r="A261">
        <v>259</v>
      </c>
      <c r="B261" t="s">
        <v>338</v>
      </c>
      <c r="C261" t="s">
        <v>680</v>
      </c>
      <c r="D261" t="s">
        <v>1150</v>
      </c>
      <c r="E261" t="s">
        <v>992</v>
      </c>
      <c r="F261" t="s">
        <v>669</v>
      </c>
      <c r="G261" t="s">
        <v>669</v>
      </c>
      <c r="H261" t="s">
        <v>664</v>
      </c>
      <c r="I261" t="s">
        <v>1128</v>
      </c>
      <c r="J261">
        <v>14000</v>
      </c>
      <c r="K261">
        <f t="shared" si="18"/>
        <v>2492000</v>
      </c>
      <c r="L261">
        <v>14000</v>
      </c>
      <c r="M261">
        <f t="shared" si="17"/>
        <v>0</v>
      </c>
      <c r="N261" t="s">
        <v>1151</v>
      </c>
      <c r="O261" t="str">
        <f>VLOOKUP(B261,Sheet!$D$2:$D$644,1,FALSE)</f>
        <v>1411-673-1</v>
      </c>
    </row>
    <row r="262" spans="1:15" x14ac:dyDescent="0.25">
      <c r="A262">
        <v>260</v>
      </c>
      <c r="B262" t="s">
        <v>342</v>
      </c>
      <c r="C262" t="s">
        <v>696</v>
      </c>
      <c r="D262" t="s">
        <v>684</v>
      </c>
      <c r="E262" t="s">
        <v>780</v>
      </c>
      <c r="F262" t="s">
        <v>669</v>
      </c>
      <c r="G262" t="s">
        <v>669</v>
      </c>
      <c r="H262" t="s">
        <v>664</v>
      </c>
      <c r="I262" t="s">
        <v>694</v>
      </c>
      <c r="J262">
        <v>27500</v>
      </c>
      <c r="K262">
        <f t="shared" si="18"/>
        <v>4895000</v>
      </c>
      <c r="L262">
        <v>27500</v>
      </c>
      <c r="M262">
        <f t="shared" si="17"/>
        <v>0</v>
      </c>
      <c r="N262" t="s">
        <v>1152</v>
      </c>
      <c r="O262" t="str">
        <f>VLOOKUP(B262,Sheet!$D$2:$D$644,1,FALSE)</f>
        <v>1411-677-5</v>
      </c>
    </row>
    <row r="263" spans="1:15" x14ac:dyDescent="0.25">
      <c r="A263">
        <v>261</v>
      </c>
      <c r="B263" t="s">
        <v>343</v>
      </c>
      <c r="C263" t="s">
        <v>787</v>
      </c>
      <c r="D263" t="s">
        <v>743</v>
      </c>
      <c r="E263" t="s">
        <v>1153</v>
      </c>
      <c r="F263" t="s">
        <v>669</v>
      </c>
      <c r="G263" t="s">
        <v>669</v>
      </c>
      <c r="H263" t="s">
        <v>664</v>
      </c>
      <c r="I263" t="s">
        <v>665</v>
      </c>
      <c r="J263">
        <v>17000</v>
      </c>
      <c r="K263">
        <f t="shared" si="18"/>
        <v>3026000</v>
      </c>
      <c r="L263">
        <v>17000</v>
      </c>
      <c r="M263">
        <f t="shared" si="17"/>
        <v>0</v>
      </c>
      <c r="N263" t="s">
        <v>1154</v>
      </c>
      <c r="O263" t="str">
        <f>VLOOKUP(B263,Sheet!$D$2:$D$644,1,FALSE)</f>
        <v>1411-678-6</v>
      </c>
    </row>
    <row r="264" spans="1:15" x14ac:dyDescent="0.25">
      <c r="A264">
        <v>262</v>
      </c>
      <c r="B264" t="s">
        <v>344</v>
      </c>
      <c r="C264" t="s">
        <v>675</v>
      </c>
      <c r="D264" t="s">
        <v>681</v>
      </c>
      <c r="E264" t="s">
        <v>819</v>
      </c>
      <c r="F264" t="s">
        <v>663</v>
      </c>
      <c r="G264" t="s">
        <v>663</v>
      </c>
      <c r="H264" t="s">
        <v>693</v>
      </c>
      <c r="I264" t="s">
        <v>678</v>
      </c>
      <c r="J264">
        <v>8200</v>
      </c>
      <c r="K264">
        <f t="shared" si="18"/>
        <v>1459600</v>
      </c>
      <c r="L264">
        <v>8200</v>
      </c>
      <c r="M264">
        <f t="shared" si="17"/>
        <v>0</v>
      </c>
      <c r="N264" t="s">
        <v>1155</v>
      </c>
      <c r="O264" t="str">
        <f>VLOOKUP(B264,Sheet!$D$2:$D$644,1,FALSE)</f>
        <v>1411-679-7</v>
      </c>
    </row>
    <row r="265" spans="1:15" x14ac:dyDescent="0.25">
      <c r="A265">
        <v>263</v>
      </c>
      <c r="B265" t="s">
        <v>345</v>
      </c>
      <c r="C265" t="s">
        <v>675</v>
      </c>
      <c r="D265" t="s">
        <v>739</v>
      </c>
      <c r="E265" t="s">
        <v>1071</v>
      </c>
      <c r="F265" t="s">
        <v>663</v>
      </c>
      <c r="G265" t="s">
        <v>663</v>
      </c>
      <c r="H265" t="s">
        <v>693</v>
      </c>
      <c r="I265" t="s">
        <v>694</v>
      </c>
      <c r="J265">
        <v>13200</v>
      </c>
      <c r="K265">
        <f t="shared" si="18"/>
        <v>2349600</v>
      </c>
      <c r="L265">
        <v>0</v>
      </c>
      <c r="N265" t="s">
        <v>1156</v>
      </c>
      <c r="O265" t="e">
        <f>VLOOKUP(B265,Sheet!$D$2:$D$644,1,FALSE)</f>
        <v>#N/A</v>
      </c>
    </row>
    <row r="266" spans="1:15" x14ac:dyDescent="0.25">
      <c r="A266">
        <v>264</v>
      </c>
      <c r="B266" t="s">
        <v>346</v>
      </c>
      <c r="C266" t="s">
        <v>675</v>
      </c>
      <c r="D266" t="s">
        <v>1150</v>
      </c>
      <c r="E266" t="s">
        <v>1157</v>
      </c>
      <c r="F266" t="s">
        <v>669</v>
      </c>
      <c r="G266" t="s">
        <v>669</v>
      </c>
      <c r="H266" t="s">
        <v>693</v>
      </c>
      <c r="I266" t="s">
        <v>678</v>
      </c>
      <c r="J266">
        <v>17000</v>
      </c>
      <c r="K266">
        <f t="shared" si="18"/>
        <v>3026000</v>
      </c>
      <c r="L266">
        <v>17000</v>
      </c>
      <c r="M266">
        <f>J266-L266</f>
        <v>0</v>
      </c>
      <c r="N266" t="s">
        <v>1158</v>
      </c>
      <c r="O266" t="str">
        <f>VLOOKUP(B266,Sheet!$D$2:$D$644,1,FALSE)</f>
        <v>1411-681-1</v>
      </c>
    </row>
    <row r="267" spans="1:15" x14ac:dyDescent="0.25">
      <c r="A267">
        <v>265</v>
      </c>
      <c r="B267" t="s">
        <v>348</v>
      </c>
      <c r="C267" t="s">
        <v>1039</v>
      </c>
      <c r="D267" t="s">
        <v>991</v>
      </c>
      <c r="E267" t="s">
        <v>945</v>
      </c>
      <c r="F267" t="s">
        <v>946</v>
      </c>
      <c r="G267" t="s">
        <v>946</v>
      </c>
      <c r="H267" t="s">
        <v>664</v>
      </c>
      <c r="I267" t="s">
        <v>1128</v>
      </c>
      <c r="J267">
        <v>10000</v>
      </c>
      <c r="K267">
        <f t="shared" si="18"/>
        <v>1780000</v>
      </c>
      <c r="L267">
        <v>10000</v>
      </c>
      <c r="M267">
        <f>J267-L267</f>
        <v>0</v>
      </c>
      <c r="N267" t="s">
        <v>1159</v>
      </c>
      <c r="O267" t="str">
        <f>VLOOKUP(B267,Sheet!$D$2:$D$644,1,FALSE)</f>
        <v>1411-683-3</v>
      </c>
    </row>
    <row r="268" spans="1:15" x14ac:dyDescent="0.25">
      <c r="A268">
        <v>266</v>
      </c>
      <c r="B268" t="s">
        <v>349</v>
      </c>
      <c r="C268" t="s">
        <v>787</v>
      </c>
      <c r="D268" t="s">
        <v>1150</v>
      </c>
      <c r="E268" t="s">
        <v>1160</v>
      </c>
      <c r="F268" t="s">
        <v>669</v>
      </c>
      <c r="G268" t="s">
        <v>669</v>
      </c>
      <c r="H268" t="s">
        <v>664</v>
      </c>
      <c r="I268" t="s">
        <v>665</v>
      </c>
      <c r="J268">
        <v>14200</v>
      </c>
      <c r="K268">
        <f t="shared" si="18"/>
        <v>2527600</v>
      </c>
      <c r="L268">
        <v>0</v>
      </c>
      <c r="N268" t="s">
        <v>1161</v>
      </c>
      <c r="O268" t="e">
        <f>VLOOKUP(B268,Sheet!$D$2:$D$644,1,FALSE)</f>
        <v>#N/A</v>
      </c>
    </row>
    <row r="269" spans="1:15" x14ac:dyDescent="0.25">
      <c r="A269">
        <v>267</v>
      </c>
      <c r="B269" t="s">
        <v>351</v>
      </c>
      <c r="C269" t="s">
        <v>787</v>
      </c>
      <c r="D269" t="s">
        <v>731</v>
      </c>
      <c r="E269" t="s">
        <v>1153</v>
      </c>
      <c r="F269" t="s">
        <v>669</v>
      </c>
      <c r="G269" t="s">
        <v>669</v>
      </c>
      <c r="H269" t="s">
        <v>664</v>
      </c>
      <c r="I269" t="s">
        <v>1128</v>
      </c>
      <c r="J269">
        <v>17500</v>
      </c>
      <c r="K269">
        <f t="shared" si="18"/>
        <v>3115000</v>
      </c>
      <c r="L269">
        <v>17500</v>
      </c>
      <c r="M269">
        <f t="shared" ref="M269:M280" si="19">J269-L269</f>
        <v>0</v>
      </c>
      <c r="N269" t="s">
        <v>1162</v>
      </c>
      <c r="O269" t="str">
        <f>VLOOKUP(B269,Sheet!$D$2:$D$644,1,FALSE)</f>
        <v>1411-686-6</v>
      </c>
    </row>
    <row r="270" spans="1:15" x14ac:dyDescent="0.25">
      <c r="A270">
        <v>268</v>
      </c>
      <c r="B270" t="s">
        <v>353</v>
      </c>
      <c r="C270" t="s">
        <v>978</v>
      </c>
      <c r="D270" t="s">
        <v>739</v>
      </c>
      <c r="E270" t="s">
        <v>985</v>
      </c>
      <c r="F270" t="s">
        <v>663</v>
      </c>
      <c r="G270" t="s">
        <v>663</v>
      </c>
      <c r="H270" t="s">
        <v>693</v>
      </c>
      <c r="I270" t="s">
        <v>719</v>
      </c>
      <c r="J270">
        <v>10800</v>
      </c>
      <c r="K270">
        <f t="shared" si="18"/>
        <v>1922400</v>
      </c>
      <c r="L270">
        <v>10800</v>
      </c>
      <c r="M270">
        <f t="shared" si="19"/>
        <v>0</v>
      </c>
      <c r="N270" t="s">
        <v>1163</v>
      </c>
      <c r="O270" t="str">
        <f>VLOOKUP(B270,Sheet!$D$2:$D$644,1,FALSE)</f>
        <v>1411-688-8</v>
      </c>
    </row>
    <row r="271" spans="1:15" x14ac:dyDescent="0.25">
      <c r="A271">
        <v>269</v>
      </c>
      <c r="B271" t="s">
        <v>355</v>
      </c>
      <c r="C271" t="s">
        <v>1005</v>
      </c>
      <c r="D271" t="s">
        <v>791</v>
      </c>
      <c r="E271" t="s">
        <v>668</v>
      </c>
      <c r="F271" t="s">
        <v>669</v>
      </c>
      <c r="G271" t="s">
        <v>669</v>
      </c>
      <c r="H271" t="s">
        <v>664</v>
      </c>
      <c r="I271" t="s">
        <v>665</v>
      </c>
      <c r="J271">
        <v>10000</v>
      </c>
      <c r="K271">
        <f t="shared" si="18"/>
        <v>1780000</v>
      </c>
      <c r="L271">
        <v>10000</v>
      </c>
      <c r="M271">
        <f t="shared" si="19"/>
        <v>0</v>
      </c>
      <c r="N271" t="s">
        <v>1164</v>
      </c>
      <c r="O271" t="str">
        <f>VLOOKUP(B271,Sheet!$D$2:$D$644,1,FALSE)</f>
        <v>1411-690-2</v>
      </c>
    </row>
    <row r="272" spans="1:15" x14ac:dyDescent="0.25">
      <c r="A272">
        <v>270</v>
      </c>
      <c r="B272" t="s">
        <v>356</v>
      </c>
      <c r="C272" t="s">
        <v>1005</v>
      </c>
      <c r="D272" t="s">
        <v>739</v>
      </c>
      <c r="E272" t="s">
        <v>668</v>
      </c>
      <c r="F272" t="s">
        <v>669</v>
      </c>
      <c r="G272" t="s">
        <v>669</v>
      </c>
      <c r="H272" t="s">
        <v>664</v>
      </c>
      <c r="I272" t="s">
        <v>1117</v>
      </c>
      <c r="J272">
        <v>10400</v>
      </c>
      <c r="K272">
        <f t="shared" si="18"/>
        <v>1851200</v>
      </c>
      <c r="L272">
        <v>10400</v>
      </c>
      <c r="M272">
        <f t="shared" si="19"/>
        <v>0</v>
      </c>
      <c r="N272" t="s">
        <v>1165</v>
      </c>
      <c r="O272" t="str">
        <f>VLOOKUP(B272,Sheet!$D$2:$D$644,1,FALSE)</f>
        <v>1411-691-3</v>
      </c>
    </row>
    <row r="273" spans="1:15" x14ac:dyDescent="0.25">
      <c r="A273">
        <v>271</v>
      </c>
      <c r="B273" t="s">
        <v>357</v>
      </c>
      <c r="C273" t="s">
        <v>1005</v>
      </c>
      <c r="D273" t="s">
        <v>891</v>
      </c>
      <c r="E273" t="s">
        <v>892</v>
      </c>
      <c r="F273" t="s">
        <v>703</v>
      </c>
      <c r="G273" t="s">
        <v>703</v>
      </c>
      <c r="H273" t="s">
        <v>664</v>
      </c>
      <c r="I273" t="s">
        <v>1117</v>
      </c>
      <c r="J273">
        <v>11900</v>
      </c>
      <c r="K273">
        <f t="shared" si="18"/>
        <v>2118200</v>
      </c>
      <c r="L273">
        <v>11900</v>
      </c>
      <c r="M273">
        <f t="shared" si="19"/>
        <v>0</v>
      </c>
      <c r="N273" t="s">
        <v>1166</v>
      </c>
      <c r="O273" t="str">
        <f>VLOOKUP(B273,Sheet!$D$2:$D$644,1,FALSE)</f>
        <v>1411-692-4</v>
      </c>
    </row>
    <row r="274" spans="1:15" x14ac:dyDescent="0.25">
      <c r="A274">
        <v>272</v>
      </c>
      <c r="B274" t="s">
        <v>358</v>
      </c>
      <c r="C274" t="s">
        <v>1167</v>
      </c>
      <c r="D274" t="s">
        <v>1000</v>
      </c>
      <c r="E274" t="s">
        <v>1168</v>
      </c>
      <c r="F274" t="s">
        <v>669</v>
      </c>
      <c r="G274" t="s">
        <v>669</v>
      </c>
      <c r="H274" t="s">
        <v>664</v>
      </c>
      <c r="I274" t="s">
        <v>1117</v>
      </c>
      <c r="J274">
        <v>18900</v>
      </c>
      <c r="K274">
        <f t="shared" si="18"/>
        <v>3364200</v>
      </c>
      <c r="L274">
        <v>18900</v>
      </c>
      <c r="M274">
        <f t="shared" si="19"/>
        <v>0</v>
      </c>
      <c r="N274" t="s">
        <v>1169</v>
      </c>
      <c r="O274" t="str">
        <f>VLOOKUP(B274,Sheet!$D$2:$D$644,1,FALSE)</f>
        <v>1411-693-5</v>
      </c>
    </row>
    <row r="275" spans="1:15" x14ac:dyDescent="0.25">
      <c r="A275">
        <v>273</v>
      </c>
      <c r="B275" t="s">
        <v>360</v>
      </c>
      <c r="C275" t="s">
        <v>923</v>
      </c>
      <c r="D275" t="s">
        <v>717</v>
      </c>
      <c r="E275" t="s">
        <v>1170</v>
      </c>
      <c r="F275" t="s">
        <v>1015</v>
      </c>
      <c r="G275" t="s">
        <v>1015</v>
      </c>
      <c r="H275" t="s">
        <v>664</v>
      </c>
      <c r="I275" t="s">
        <v>694</v>
      </c>
      <c r="J275">
        <v>5000</v>
      </c>
      <c r="K275">
        <f t="shared" si="18"/>
        <v>890000</v>
      </c>
      <c r="L275">
        <v>5000</v>
      </c>
      <c r="M275">
        <f t="shared" si="19"/>
        <v>0</v>
      </c>
      <c r="N275" t="s">
        <v>1171</v>
      </c>
      <c r="O275" t="str">
        <f>VLOOKUP(B275,Sheet!$D$2:$D$644,1,FALSE)</f>
        <v>1411-695-7</v>
      </c>
    </row>
    <row r="276" spans="1:15" x14ac:dyDescent="0.25">
      <c r="A276">
        <v>274</v>
      </c>
      <c r="B276" t="s">
        <v>361</v>
      </c>
      <c r="C276" t="s">
        <v>978</v>
      </c>
      <c r="D276" t="s">
        <v>791</v>
      </c>
      <c r="E276" t="s">
        <v>823</v>
      </c>
      <c r="F276" t="s">
        <v>663</v>
      </c>
      <c r="G276" t="s">
        <v>663</v>
      </c>
      <c r="H276" t="s">
        <v>664</v>
      </c>
      <c r="I276" t="s">
        <v>665</v>
      </c>
      <c r="J276">
        <v>8000</v>
      </c>
      <c r="K276">
        <f t="shared" si="18"/>
        <v>1424000</v>
      </c>
      <c r="L276">
        <v>8000</v>
      </c>
      <c r="M276">
        <f t="shared" si="19"/>
        <v>0</v>
      </c>
      <c r="N276" t="s">
        <v>1172</v>
      </c>
      <c r="O276" t="str">
        <f>VLOOKUP(B276,Sheet!$D$2:$D$644,1,FALSE)</f>
        <v>1411-696-8</v>
      </c>
    </row>
    <row r="277" spans="1:15" x14ac:dyDescent="0.25">
      <c r="A277">
        <v>275</v>
      </c>
      <c r="B277" t="s">
        <v>362</v>
      </c>
      <c r="C277" t="s">
        <v>696</v>
      </c>
      <c r="D277" t="s">
        <v>791</v>
      </c>
      <c r="E277" t="s">
        <v>784</v>
      </c>
      <c r="F277" t="s">
        <v>785</v>
      </c>
      <c r="G277" t="s">
        <v>785</v>
      </c>
      <c r="H277" t="s">
        <v>664</v>
      </c>
      <c r="I277" t="s">
        <v>719</v>
      </c>
      <c r="J277">
        <v>9000</v>
      </c>
      <c r="K277">
        <f t="shared" si="18"/>
        <v>1602000</v>
      </c>
      <c r="L277">
        <v>9000</v>
      </c>
      <c r="M277">
        <f t="shared" si="19"/>
        <v>0</v>
      </c>
      <c r="N277" t="s">
        <v>1173</v>
      </c>
      <c r="O277" t="str">
        <f>VLOOKUP(B277,Sheet!$D$2:$D$644,1,FALSE)</f>
        <v>1411-697-9</v>
      </c>
    </row>
    <row r="278" spans="1:15" x14ac:dyDescent="0.25">
      <c r="A278">
        <v>276</v>
      </c>
      <c r="B278" t="s">
        <v>363</v>
      </c>
      <c r="C278" t="s">
        <v>696</v>
      </c>
      <c r="D278" t="s">
        <v>743</v>
      </c>
      <c r="E278" t="s">
        <v>784</v>
      </c>
      <c r="F278" t="s">
        <v>785</v>
      </c>
      <c r="G278" t="s">
        <v>785</v>
      </c>
      <c r="H278" t="s">
        <v>664</v>
      </c>
      <c r="I278" t="s">
        <v>719</v>
      </c>
      <c r="J278">
        <v>9000</v>
      </c>
      <c r="K278">
        <f t="shared" si="18"/>
        <v>1602000</v>
      </c>
      <c r="L278">
        <v>9000</v>
      </c>
      <c r="M278">
        <f t="shared" si="19"/>
        <v>0</v>
      </c>
      <c r="N278" t="s">
        <v>1174</v>
      </c>
      <c r="O278" t="str">
        <f>VLOOKUP(B278,Sheet!$D$2:$D$644,1,FALSE)</f>
        <v>1411-698-0</v>
      </c>
    </row>
    <row r="279" spans="1:15" x14ac:dyDescent="0.25">
      <c r="A279">
        <v>277</v>
      </c>
      <c r="B279" t="s">
        <v>364</v>
      </c>
      <c r="C279" t="s">
        <v>1167</v>
      </c>
      <c r="D279" t="s">
        <v>791</v>
      </c>
      <c r="E279" t="s">
        <v>1175</v>
      </c>
      <c r="F279" t="s">
        <v>669</v>
      </c>
      <c r="G279" t="s">
        <v>669</v>
      </c>
      <c r="H279" t="s">
        <v>664</v>
      </c>
      <c r="I279" t="s">
        <v>1128</v>
      </c>
      <c r="J279">
        <v>15500</v>
      </c>
      <c r="K279">
        <f t="shared" si="18"/>
        <v>2759000</v>
      </c>
      <c r="L279">
        <v>15500</v>
      </c>
      <c r="M279">
        <f t="shared" si="19"/>
        <v>0</v>
      </c>
      <c r="N279" t="s">
        <v>1176</v>
      </c>
      <c r="O279" t="str">
        <f>VLOOKUP(B279,Sheet!$D$2:$D$644,1,FALSE)</f>
        <v>1411-699-1</v>
      </c>
    </row>
    <row r="280" spans="1:15" x14ac:dyDescent="0.25">
      <c r="A280">
        <v>278</v>
      </c>
      <c r="B280" t="s">
        <v>365</v>
      </c>
      <c r="C280" t="s">
        <v>696</v>
      </c>
      <c r="E280" t="s">
        <v>1101</v>
      </c>
      <c r="F280" t="s">
        <v>669</v>
      </c>
      <c r="G280" t="s">
        <v>669</v>
      </c>
      <c r="H280" t="s">
        <v>664</v>
      </c>
      <c r="I280" t="s">
        <v>1177</v>
      </c>
      <c r="J280">
        <v>13900</v>
      </c>
      <c r="K280">
        <f t="shared" si="18"/>
        <v>2474200</v>
      </c>
      <c r="L280">
        <v>13900</v>
      </c>
      <c r="M280">
        <f t="shared" si="19"/>
        <v>0</v>
      </c>
      <c r="N280" t="s">
        <v>1178</v>
      </c>
      <c r="O280" t="str">
        <f>VLOOKUP(B280,Sheet!$D$2:$D$644,1,FALSE)</f>
        <v>1411-700-7</v>
      </c>
    </row>
    <row r="281" spans="1:15" x14ac:dyDescent="0.25">
      <c r="A281">
        <v>279</v>
      </c>
      <c r="B281" t="s">
        <v>367</v>
      </c>
      <c r="C281" t="s">
        <v>696</v>
      </c>
      <c r="D281" t="s">
        <v>1179</v>
      </c>
      <c r="E281" t="s">
        <v>1180</v>
      </c>
      <c r="F281" t="s">
        <v>698</v>
      </c>
      <c r="G281" t="s">
        <v>698</v>
      </c>
      <c r="H281" t="s">
        <v>664</v>
      </c>
      <c r="I281" t="s">
        <v>1032</v>
      </c>
      <c r="J281">
        <v>17000</v>
      </c>
      <c r="K281">
        <f t="shared" si="18"/>
        <v>3026000</v>
      </c>
      <c r="L281">
        <v>0</v>
      </c>
      <c r="N281" t="s">
        <v>1181</v>
      </c>
      <c r="O281" t="e">
        <f>VLOOKUP(B281,Sheet!$D$2:$D$644,1,FALSE)</f>
        <v>#N/A</v>
      </c>
    </row>
    <row r="282" spans="1:15" x14ac:dyDescent="0.25">
      <c r="A282">
        <v>280</v>
      </c>
      <c r="B282" t="s">
        <v>368</v>
      </c>
      <c r="C282" t="s">
        <v>696</v>
      </c>
      <c r="D282" t="s">
        <v>1010</v>
      </c>
      <c r="E282" t="s">
        <v>763</v>
      </c>
      <c r="F282" t="s">
        <v>669</v>
      </c>
      <c r="G282" t="s">
        <v>669</v>
      </c>
      <c r="H282" t="s">
        <v>699</v>
      </c>
      <c r="I282" t="s">
        <v>665</v>
      </c>
      <c r="J282">
        <v>32500</v>
      </c>
      <c r="K282">
        <f t="shared" si="18"/>
        <v>5785000</v>
      </c>
      <c r="L282">
        <v>32500</v>
      </c>
      <c r="M282">
        <f t="shared" ref="M282:M294" si="20">J282-L282</f>
        <v>0</v>
      </c>
      <c r="N282" t="s">
        <v>1182</v>
      </c>
      <c r="O282" t="str">
        <f>VLOOKUP(B282,Sheet!$D$2:$D$644,1,FALSE)</f>
        <v>1411-706-3</v>
      </c>
    </row>
    <row r="283" spans="1:15" x14ac:dyDescent="0.25">
      <c r="A283">
        <v>281</v>
      </c>
      <c r="B283" t="s">
        <v>369</v>
      </c>
      <c r="C283" t="s">
        <v>675</v>
      </c>
      <c r="E283" t="s">
        <v>956</v>
      </c>
      <c r="F283" t="s">
        <v>663</v>
      </c>
      <c r="G283" t="s">
        <v>663</v>
      </c>
      <c r="H283" t="s">
        <v>693</v>
      </c>
      <c r="I283" t="s">
        <v>1183</v>
      </c>
      <c r="J283">
        <v>11500</v>
      </c>
      <c r="K283">
        <f t="shared" si="18"/>
        <v>2047000</v>
      </c>
      <c r="L283">
        <v>11500</v>
      </c>
      <c r="M283">
        <f t="shared" si="20"/>
        <v>0</v>
      </c>
      <c r="N283" t="s">
        <v>1184</v>
      </c>
      <c r="O283" t="str">
        <f>VLOOKUP(B283,Sheet!$D$2:$D$644,1,FALSE)</f>
        <v>1411-707-4</v>
      </c>
    </row>
    <row r="284" spans="1:15" x14ac:dyDescent="0.25">
      <c r="A284">
        <v>282</v>
      </c>
      <c r="B284" t="s">
        <v>370</v>
      </c>
      <c r="C284" t="s">
        <v>675</v>
      </c>
      <c r="D284" t="s">
        <v>731</v>
      </c>
      <c r="E284" t="s">
        <v>956</v>
      </c>
      <c r="F284" t="s">
        <v>663</v>
      </c>
      <c r="G284" t="s">
        <v>663</v>
      </c>
      <c r="H284" t="s">
        <v>664</v>
      </c>
      <c r="I284" t="s">
        <v>665</v>
      </c>
      <c r="J284">
        <v>10000</v>
      </c>
      <c r="K284">
        <f t="shared" si="18"/>
        <v>1780000</v>
      </c>
      <c r="L284">
        <v>10000</v>
      </c>
      <c r="M284">
        <f t="shared" si="20"/>
        <v>0</v>
      </c>
      <c r="N284" t="s">
        <v>1185</v>
      </c>
      <c r="O284" t="str">
        <f>VLOOKUP(B284,Sheet!$D$2:$D$644,1,FALSE)</f>
        <v>1411-708-5</v>
      </c>
    </row>
    <row r="285" spans="1:15" x14ac:dyDescent="0.25">
      <c r="A285">
        <v>283</v>
      </c>
      <c r="B285" t="s">
        <v>371</v>
      </c>
      <c r="C285" t="s">
        <v>675</v>
      </c>
      <c r="D285" t="s">
        <v>828</v>
      </c>
      <c r="E285" t="s">
        <v>956</v>
      </c>
      <c r="F285" t="s">
        <v>663</v>
      </c>
      <c r="G285" t="s">
        <v>663</v>
      </c>
      <c r="H285" t="s">
        <v>693</v>
      </c>
      <c r="I285" t="s">
        <v>1094</v>
      </c>
      <c r="J285">
        <v>10200</v>
      </c>
      <c r="K285">
        <f t="shared" si="18"/>
        <v>1815600</v>
      </c>
      <c r="L285">
        <v>10200</v>
      </c>
      <c r="M285">
        <f t="shared" si="20"/>
        <v>0</v>
      </c>
      <c r="N285" t="s">
        <v>1186</v>
      </c>
      <c r="O285" t="str">
        <f>VLOOKUP(B285,Sheet!$D$2:$D$644,1,FALSE)</f>
        <v>1411-709-6</v>
      </c>
    </row>
    <row r="286" spans="1:15" x14ac:dyDescent="0.25">
      <c r="A286">
        <v>284</v>
      </c>
      <c r="B286" t="s">
        <v>372</v>
      </c>
      <c r="C286" t="s">
        <v>675</v>
      </c>
      <c r="D286" t="s">
        <v>743</v>
      </c>
      <c r="E286" t="s">
        <v>849</v>
      </c>
      <c r="F286" t="s">
        <v>663</v>
      </c>
      <c r="G286" t="s">
        <v>663</v>
      </c>
      <c r="H286" t="s">
        <v>664</v>
      </c>
      <c r="I286" t="s">
        <v>1094</v>
      </c>
      <c r="J286">
        <v>7500</v>
      </c>
      <c r="K286">
        <f t="shared" si="18"/>
        <v>1335000</v>
      </c>
      <c r="L286">
        <v>7500</v>
      </c>
      <c r="M286">
        <f t="shared" si="20"/>
        <v>0</v>
      </c>
      <c r="N286" t="s">
        <v>1187</v>
      </c>
      <c r="O286" t="str">
        <f>VLOOKUP(B286,Sheet!$D$2:$D$644,1,FALSE)</f>
        <v>1411-710-9</v>
      </c>
    </row>
    <row r="287" spans="1:15" x14ac:dyDescent="0.25">
      <c r="A287">
        <v>285</v>
      </c>
      <c r="B287" t="s">
        <v>373</v>
      </c>
      <c r="C287" t="s">
        <v>675</v>
      </c>
      <c r="D287" t="s">
        <v>684</v>
      </c>
      <c r="E287" t="s">
        <v>849</v>
      </c>
      <c r="F287" t="s">
        <v>663</v>
      </c>
      <c r="G287" t="s">
        <v>663</v>
      </c>
      <c r="H287" t="s">
        <v>664</v>
      </c>
      <c r="I287" t="s">
        <v>1094</v>
      </c>
      <c r="J287">
        <v>7500</v>
      </c>
      <c r="K287">
        <f t="shared" si="18"/>
        <v>1335000</v>
      </c>
      <c r="L287">
        <v>7500</v>
      </c>
      <c r="M287">
        <f t="shared" si="20"/>
        <v>0</v>
      </c>
      <c r="N287" t="s">
        <v>1188</v>
      </c>
      <c r="O287" t="str">
        <f>VLOOKUP(B287,Sheet!$D$2:$D$644,1,FALSE)</f>
        <v>1411-711-0</v>
      </c>
    </row>
    <row r="288" spans="1:15" x14ac:dyDescent="0.25">
      <c r="A288">
        <v>286</v>
      </c>
      <c r="B288" t="s">
        <v>376</v>
      </c>
      <c r="C288" t="s">
        <v>675</v>
      </c>
      <c r="D288" t="s">
        <v>1150</v>
      </c>
      <c r="E288" t="s">
        <v>1189</v>
      </c>
      <c r="F288" t="s">
        <v>729</v>
      </c>
      <c r="G288" t="s">
        <v>729</v>
      </c>
      <c r="H288" t="s">
        <v>664</v>
      </c>
      <c r="I288" t="s">
        <v>1114</v>
      </c>
      <c r="J288">
        <v>14900</v>
      </c>
      <c r="K288">
        <f t="shared" si="18"/>
        <v>2652200</v>
      </c>
      <c r="L288">
        <v>14900</v>
      </c>
      <c r="M288">
        <f t="shared" si="20"/>
        <v>0</v>
      </c>
      <c r="N288" t="s">
        <v>1190</v>
      </c>
      <c r="O288" t="str">
        <f>VLOOKUP(B288,Sheet!$D$2:$D$644,1,FALSE)</f>
        <v>1411-714-3</v>
      </c>
    </row>
    <row r="289" spans="1:15" x14ac:dyDescent="0.25">
      <c r="A289">
        <v>287</v>
      </c>
      <c r="B289" t="s">
        <v>378</v>
      </c>
      <c r="C289" t="s">
        <v>1007</v>
      </c>
      <c r="D289" t="s">
        <v>717</v>
      </c>
      <c r="E289" t="s">
        <v>1191</v>
      </c>
      <c r="F289" t="s">
        <v>971</v>
      </c>
      <c r="G289" t="s">
        <v>971</v>
      </c>
      <c r="H289" t="s">
        <v>664</v>
      </c>
      <c r="I289" t="s">
        <v>719</v>
      </c>
      <c r="J289">
        <v>6000</v>
      </c>
      <c r="K289">
        <f t="shared" si="18"/>
        <v>1068000</v>
      </c>
      <c r="L289">
        <v>6000</v>
      </c>
      <c r="M289">
        <f t="shared" si="20"/>
        <v>0</v>
      </c>
      <c r="N289" t="s">
        <v>1192</v>
      </c>
      <c r="O289" t="str">
        <f>VLOOKUP(B289,Sheet!$D$2:$D$644,1,FALSE)</f>
        <v>1411-718-7</v>
      </c>
    </row>
    <row r="290" spans="1:15" x14ac:dyDescent="0.25">
      <c r="A290">
        <v>288</v>
      </c>
      <c r="B290" t="s">
        <v>379</v>
      </c>
      <c r="C290" t="s">
        <v>923</v>
      </c>
      <c r="D290" t="s">
        <v>791</v>
      </c>
      <c r="E290" t="s">
        <v>1170</v>
      </c>
      <c r="F290" t="s">
        <v>1015</v>
      </c>
      <c r="G290" t="s">
        <v>1015</v>
      </c>
      <c r="H290" t="s">
        <v>664</v>
      </c>
      <c r="I290" t="s">
        <v>665</v>
      </c>
      <c r="J290">
        <v>5000</v>
      </c>
      <c r="K290">
        <f t="shared" si="18"/>
        <v>890000</v>
      </c>
      <c r="L290">
        <v>5000</v>
      </c>
      <c r="M290">
        <f t="shared" si="20"/>
        <v>0</v>
      </c>
      <c r="N290" t="s">
        <v>1193</v>
      </c>
      <c r="O290" t="str">
        <f>VLOOKUP(B290,Sheet!$D$2:$D$644,1,FALSE)</f>
        <v>1411-719-8</v>
      </c>
    </row>
    <row r="291" spans="1:15" x14ac:dyDescent="0.25">
      <c r="A291">
        <v>289</v>
      </c>
      <c r="B291" t="s">
        <v>380</v>
      </c>
      <c r="C291" t="s">
        <v>978</v>
      </c>
      <c r="D291" t="s">
        <v>1042</v>
      </c>
      <c r="E291" t="s">
        <v>823</v>
      </c>
      <c r="F291" t="s">
        <v>663</v>
      </c>
      <c r="G291" t="s">
        <v>663</v>
      </c>
      <c r="H291" t="s">
        <v>664</v>
      </c>
      <c r="I291" t="s">
        <v>1114</v>
      </c>
      <c r="J291">
        <v>8400</v>
      </c>
      <c r="K291">
        <f t="shared" si="18"/>
        <v>1495200</v>
      </c>
      <c r="L291">
        <v>8400</v>
      </c>
      <c r="M291">
        <f t="shared" si="20"/>
        <v>0</v>
      </c>
      <c r="N291" t="s">
        <v>1194</v>
      </c>
      <c r="O291" t="str">
        <f>VLOOKUP(B291,Sheet!$D$2:$D$644,1,FALSE)</f>
        <v>1411-743-8</v>
      </c>
    </row>
    <row r="292" spans="1:15" x14ac:dyDescent="0.25">
      <c r="A292">
        <v>290</v>
      </c>
      <c r="B292" t="s">
        <v>381</v>
      </c>
      <c r="C292" t="s">
        <v>923</v>
      </c>
      <c r="D292" t="s">
        <v>1100</v>
      </c>
      <c r="E292" t="s">
        <v>970</v>
      </c>
      <c r="F292" t="s">
        <v>971</v>
      </c>
      <c r="G292" t="s">
        <v>971</v>
      </c>
      <c r="H292" t="s">
        <v>664</v>
      </c>
      <c r="I292" t="s">
        <v>1183</v>
      </c>
      <c r="J292">
        <v>7000</v>
      </c>
      <c r="K292">
        <f t="shared" si="18"/>
        <v>1246000</v>
      </c>
      <c r="L292">
        <v>7000</v>
      </c>
      <c r="M292">
        <f t="shared" si="20"/>
        <v>0</v>
      </c>
      <c r="N292" t="s">
        <v>1195</v>
      </c>
      <c r="O292" t="str">
        <f>VLOOKUP(B292,Sheet!$D$2:$D$644,1,FALSE)</f>
        <v>1411-744-9</v>
      </c>
    </row>
    <row r="293" spans="1:15" x14ac:dyDescent="0.25">
      <c r="A293">
        <v>291</v>
      </c>
      <c r="B293" t="s">
        <v>383</v>
      </c>
      <c r="C293" t="s">
        <v>1005</v>
      </c>
      <c r="D293" t="s">
        <v>759</v>
      </c>
      <c r="E293" t="s">
        <v>668</v>
      </c>
      <c r="F293" t="s">
        <v>669</v>
      </c>
      <c r="G293" t="s">
        <v>669</v>
      </c>
      <c r="H293" t="s">
        <v>664</v>
      </c>
      <c r="I293" t="s">
        <v>694</v>
      </c>
      <c r="J293">
        <v>11000</v>
      </c>
      <c r="K293">
        <f t="shared" si="18"/>
        <v>1958000</v>
      </c>
      <c r="L293">
        <v>11000</v>
      </c>
      <c r="M293">
        <f t="shared" si="20"/>
        <v>0</v>
      </c>
      <c r="N293" t="s">
        <v>1196</v>
      </c>
      <c r="O293" t="str">
        <f>VLOOKUP(B293,Sheet!$D$2:$D$644,1,FALSE)</f>
        <v>1411-747-2</v>
      </c>
    </row>
    <row r="294" spans="1:15" x14ac:dyDescent="0.25">
      <c r="A294">
        <v>292</v>
      </c>
      <c r="B294" t="s">
        <v>384</v>
      </c>
      <c r="C294" t="s">
        <v>923</v>
      </c>
      <c r="D294" t="s">
        <v>766</v>
      </c>
      <c r="E294" t="s">
        <v>970</v>
      </c>
      <c r="F294" t="s">
        <v>971</v>
      </c>
      <c r="G294" t="s">
        <v>971</v>
      </c>
      <c r="H294" t="s">
        <v>664</v>
      </c>
      <c r="I294" t="s">
        <v>1094</v>
      </c>
      <c r="J294">
        <v>6900</v>
      </c>
      <c r="K294">
        <f t="shared" si="18"/>
        <v>1228200</v>
      </c>
      <c r="L294">
        <v>6900</v>
      </c>
      <c r="M294">
        <f t="shared" si="20"/>
        <v>0</v>
      </c>
      <c r="N294" t="s">
        <v>1197</v>
      </c>
      <c r="O294" t="str">
        <f>VLOOKUP(B294,Sheet!$D$2:$D$644,1,FALSE)</f>
        <v>1411-748-3</v>
      </c>
    </row>
    <row r="295" spans="1:15" x14ac:dyDescent="0.25">
      <c r="A295">
        <v>293</v>
      </c>
      <c r="B295" t="s">
        <v>385</v>
      </c>
      <c r="C295" t="s">
        <v>923</v>
      </c>
      <c r="D295" t="s">
        <v>828</v>
      </c>
      <c r="E295" t="s">
        <v>924</v>
      </c>
      <c r="F295" t="s">
        <v>663</v>
      </c>
      <c r="G295" t="s">
        <v>663</v>
      </c>
      <c r="H295" t="s">
        <v>664</v>
      </c>
      <c r="I295" t="s">
        <v>778</v>
      </c>
      <c r="J295">
        <v>8400</v>
      </c>
      <c r="K295">
        <f t="shared" si="18"/>
        <v>1495200</v>
      </c>
      <c r="L295">
        <v>0</v>
      </c>
      <c r="N295" t="s">
        <v>1198</v>
      </c>
      <c r="O295" t="e">
        <f>VLOOKUP(B295,Sheet!$D$2:$D$644,1,FALSE)</f>
        <v>#N/A</v>
      </c>
    </row>
    <row r="296" spans="1:15" x14ac:dyDescent="0.25">
      <c r="A296">
        <v>294</v>
      </c>
      <c r="B296" t="s">
        <v>386</v>
      </c>
      <c r="C296" t="s">
        <v>978</v>
      </c>
      <c r="D296" t="s">
        <v>731</v>
      </c>
      <c r="E296" t="s">
        <v>744</v>
      </c>
      <c r="F296" t="s">
        <v>663</v>
      </c>
      <c r="G296" t="s">
        <v>663</v>
      </c>
      <c r="H296" t="s">
        <v>664</v>
      </c>
      <c r="I296" t="s">
        <v>665</v>
      </c>
      <c r="J296">
        <v>9500</v>
      </c>
      <c r="K296">
        <f t="shared" si="18"/>
        <v>1691000</v>
      </c>
      <c r="L296">
        <v>9500</v>
      </c>
      <c r="M296">
        <f>J296-L296</f>
        <v>0</v>
      </c>
      <c r="N296" t="s">
        <v>1199</v>
      </c>
      <c r="O296" t="str">
        <f>VLOOKUP(B296,Sheet!$D$2:$D$644,1,FALSE)</f>
        <v>1411-750-7</v>
      </c>
    </row>
    <row r="297" spans="1:15" x14ac:dyDescent="0.25">
      <c r="A297">
        <v>295</v>
      </c>
      <c r="B297" t="s">
        <v>387</v>
      </c>
      <c r="C297" t="s">
        <v>675</v>
      </c>
      <c r="D297" t="s">
        <v>898</v>
      </c>
      <c r="E297" t="s">
        <v>901</v>
      </c>
      <c r="F297" t="s">
        <v>663</v>
      </c>
      <c r="G297" t="s">
        <v>663</v>
      </c>
      <c r="H297" t="s">
        <v>693</v>
      </c>
      <c r="I297" t="s">
        <v>678</v>
      </c>
      <c r="J297">
        <v>7500</v>
      </c>
      <c r="K297">
        <f t="shared" si="18"/>
        <v>1335000</v>
      </c>
      <c r="L297">
        <v>0</v>
      </c>
      <c r="N297" t="s">
        <v>1200</v>
      </c>
      <c r="O297" t="e">
        <f>VLOOKUP(B297,Sheet!$D$2:$D$644,1,FALSE)</f>
        <v>#N/A</v>
      </c>
    </row>
    <row r="298" spans="1:15" x14ac:dyDescent="0.25">
      <c r="A298">
        <v>296</v>
      </c>
      <c r="B298" t="s">
        <v>388</v>
      </c>
      <c r="C298" t="s">
        <v>1039</v>
      </c>
      <c r="D298" t="s">
        <v>1201</v>
      </c>
      <c r="E298" t="s">
        <v>945</v>
      </c>
      <c r="F298" t="s">
        <v>946</v>
      </c>
      <c r="G298" t="s">
        <v>946</v>
      </c>
      <c r="H298" t="s">
        <v>664</v>
      </c>
      <c r="I298" t="s">
        <v>1128</v>
      </c>
      <c r="J298">
        <v>10000</v>
      </c>
      <c r="K298">
        <f t="shared" si="18"/>
        <v>1780000</v>
      </c>
      <c r="L298">
        <v>10000</v>
      </c>
      <c r="M298">
        <f>J298-L298</f>
        <v>0</v>
      </c>
      <c r="N298" t="s">
        <v>1202</v>
      </c>
      <c r="O298" t="str">
        <f>VLOOKUP(B298,Sheet!$D$2:$D$644,1,FALSE)</f>
        <v>1411-752-9</v>
      </c>
    </row>
    <row r="299" spans="1:15" x14ac:dyDescent="0.25">
      <c r="A299">
        <v>297</v>
      </c>
      <c r="B299" t="s">
        <v>389</v>
      </c>
      <c r="C299" t="s">
        <v>675</v>
      </c>
      <c r="D299" t="s">
        <v>1010</v>
      </c>
      <c r="E299" t="s">
        <v>1203</v>
      </c>
      <c r="F299" t="s">
        <v>729</v>
      </c>
      <c r="G299" t="s">
        <v>729</v>
      </c>
      <c r="H299" t="s">
        <v>664</v>
      </c>
      <c r="I299" t="s">
        <v>1177</v>
      </c>
      <c r="J299">
        <v>14900</v>
      </c>
      <c r="K299">
        <f t="shared" si="18"/>
        <v>2652200</v>
      </c>
      <c r="L299">
        <v>0</v>
      </c>
      <c r="N299" t="s">
        <v>1204</v>
      </c>
      <c r="O299" t="e">
        <f>VLOOKUP(B299,Sheet!$D$2:$D$644,1,FALSE)</f>
        <v>#N/A</v>
      </c>
    </row>
    <row r="300" spans="1:15" x14ac:dyDescent="0.25">
      <c r="A300">
        <v>298</v>
      </c>
      <c r="B300" t="s">
        <v>390</v>
      </c>
      <c r="C300" t="s">
        <v>808</v>
      </c>
      <c r="D300" t="s">
        <v>1056</v>
      </c>
      <c r="E300" t="s">
        <v>673</v>
      </c>
      <c r="F300" t="s">
        <v>669</v>
      </c>
      <c r="G300" t="s">
        <v>669</v>
      </c>
      <c r="H300" t="s">
        <v>664</v>
      </c>
      <c r="I300" t="s">
        <v>665</v>
      </c>
      <c r="J300">
        <v>11000</v>
      </c>
      <c r="K300">
        <f t="shared" si="18"/>
        <v>1958000</v>
      </c>
      <c r="L300">
        <v>11000</v>
      </c>
      <c r="M300">
        <f>J300-L300</f>
        <v>0</v>
      </c>
      <c r="N300" t="s">
        <v>1205</v>
      </c>
      <c r="O300" t="str">
        <f>VLOOKUP(B300,Sheet!$D$2:$D$644,1,FALSE)</f>
        <v>1411-754-1</v>
      </c>
    </row>
    <row r="301" spans="1:15" x14ac:dyDescent="0.25">
      <c r="A301">
        <v>299</v>
      </c>
      <c r="B301" t="s">
        <v>392</v>
      </c>
      <c r="C301" t="s">
        <v>1039</v>
      </c>
      <c r="D301" t="s">
        <v>1003</v>
      </c>
      <c r="E301" t="s">
        <v>945</v>
      </c>
      <c r="F301" t="s">
        <v>946</v>
      </c>
      <c r="G301" t="s">
        <v>946</v>
      </c>
      <c r="H301" t="s">
        <v>664</v>
      </c>
      <c r="I301" t="s">
        <v>1128</v>
      </c>
      <c r="J301">
        <v>10000</v>
      </c>
      <c r="K301">
        <f t="shared" si="18"/>
        <v>1780000</v>
      </c>
      <c r="L301">
        <v>10000</v>
      </c>
      <c r="M301">
        <f>J301-L301</f>
        <v>0</v>
      </c>
      <c r="N301" t="s">
        <v>1206</v>
      </c>
      <c r="O301" t="str">
        <f>VLOOKUP(B301,Sheet!$D$2:$D$644,1,FALSE)</f>
        <v>1411-757-4</v>
      </c>
    </row>
    <row r="302" spans="1:15" x14ac:dyDescent="0.25">
      <c r="A302">
        <v>300</v>
      </c>
      <c r="B302" t="s">
        <v>393</v>
      </c>
      <c r="C302" t="s">
        <v>675</v>
      </c>
      <c r="D302" t="s">
        <v>1201</v>
      </c>
      <c r="E302" t="s">
        <v>1203</v>
      </c>
      <c r="F302" t="s">
        <v>729</v>
      </c>
      <c r="G302" t="s">
        <v>729</v>
      </c>
      <c r="H302" t="s">
        <v>664</v>
      </c>
      <c r="I302" t="s">
        <v>1207</v>
      </c>
      <c r="J302">
        <v>14500</v>
      </c>
      <c r="K302">
        <f t="shared" si="18"/>
        <v>2581000</v>
      </c>
      <c r="L302">
        <v>14500</v>
      </c>
      <c r="M302">
        <f>J302-L302</f>
        <v>0</v>
      </c>
      <c r="N302" t="s">
        <v>1208</v>
      </c>
      <c r="O302" t="str">
        <f>VLOOKUP(B302,Sheet!$D$2:$D$644,1,FALSE)</f>
        <v>1411-758-5</v>
      </c>
    </row>
    <row r="303" spans="1:15" x14ac:dyDescent="0.25">
      <c r="A303">
        <v>301</v>
      </c>
      <c r="B303" t="s">
        <v>395</v>
      </c>
      <c r="C303" t="s">
        <v>1034</v>
      </c>
      <c r="D303" t="s">
        <v>967</v>
      </c>
      <c r="E303" t="s">
        <v>737</v>
      </c>
      <c r="F303" t="s">
        <v>669</v>
      </c>
      <c r="G303" t="s">
        <v>669</v>
      </c>
      <c r="H303" t="s">
        <v>664</v>
      </c>
      <c r="I303" t="s">
        <v>665</v>
      </c>
      <c r="J303">
        <v>14300</v>
      </c>
      <c r="K303">
        <f t="shared" si="18"/>
        <v>2545400</v>
      </c>
      <c r="L303">
        <v>0</v>
      </c>
      <c r="N303" t="s">
        <v>1209</v>
      </c>
      <c r="O303" t="e">
        <f>VLOOKUP(B303,Sheet!$D$2:$D$644,1,FALSE)</f>
        <v>#N/A</v>
      </c>
    </row>
    <row r="304" spans="1:15" x14ac:dyDescent="0.25">
      <c r="A304">
        <v>302</v>
      </c>
      <c r="B304" t="s">
        <v>397</v>
      </c>
      <c r="C304" t="s">
        <v>675</v>
      </c>
      <c r="D304" t="s">
        <v>731</v>
      </c>
      <c r="E304" t="s">
        <v>1210</v>
      </c>
      <c r="F304" t="s">
        <v>859</v>
      </c>
      <c r="G304" t="s">
        <v>859</v>
      </c>
      <c r="H304" t="s">
        <v>664</v>
      </c>
      <c r="I304" t="s">
        <v>665</v>
      </c>
      <c r="J304">
        <v>8500</v>
      </c>
      <c r="K304">
        <f t="shared" si="18"/>
        <v>1513000</v>
      </c>
      <c r="L304">
        <v>0</v>
      </c>
      <c r="N304" t="s">
        <v>1211</v>
      </c>
      <c r="O304" t="e">
        <f>VLOOKUP(B304,Sheet!$D$2:$D$644,1,FALSE)</f>
        <v>#N/A</v>
      </c>
    </row>
    <row r="305" spans="1:15" x14ac:dyDescent="0.25">
      <c r="A305">
        <v>303</v>
      </c>
      <c r="B305" t="s">
        <v>398</v>
      </c>
      <c r="C305" t="s">
        <v>675</v>
      </c>
      <c r="D305" t="s">
        <v>731</v>
      </c>
      <c r="E305" t="s">
        <v>1018</v>
      </c>
      <c r="F305" t="s">
        <v>859</v>
      </c>
      <c r="G305" t="s">
        <v>859</v>
      </c>
      <c r="H305" t="s">
        <v>664</v>
      </c>
      <c r="I305" t="s">
        <v>694</v>
      </c>
      <c r="J305">
        <v>7000</v>
      </c>
      <c r="K305">
        <f t="shared" si="18"/>
        <v>1246000</v>
      </c>
      <c r="L305">
        <v>7000</v>
      </c>
      <c r="M305">
        <f>J305-L305</f>
        <v>0</v>
      </c>
      <c r="N305" t="s">
        <v>1212</v>
      </c>
      <c r="O305" t="str">
        <f>VLOOKUP(B305,Sheet!$D$2:$D$644,1,FALSE)</f>
        <v>1411-764-3</v>
      </c>
    </row>
    <row r="306" spans="1:15" x14ac:dyDescent="0.25">
      <c r="A306">
        <v>304</v>
      </c>
      <c r="B306" t="s">
        <v>400</v>
      </c>
      <c r="C306" t="s">
        <v>675</v>
      </c>
      <c r="D306" t="s">
        <v>1100</v>
      </c>
      <c r="E306" t="s">
        <v>956</v>
      </c>
      <c r="F306" t="s">
        <v>663</v>
      </c>
      <c r="G306" t="s">
        <v>663</v>
      </c>
      <c r="H306" t="s">
        <v>693</v>
      </c>
      <c r="I306" t="s">
        <v>778</v>
      </c>
      <c r="J306">
        <v>10500</v>
      </c>
      <c r="K306">
        <f t="shared" si="18"/>
        <v>1869000</v>
      </c>
      <c r="L306">
        <v>0</v>
      </c>
      <c r="N306" t="s">
        <v>1213</v>
      </c>
      <c r="O306" t="e">
        <f>VLOOKUP(B306,Sheet!$D$2:$D$644,1,FALSE)</f>
        <v>#N/A</v>
      </c>
    </row>
    <row r="307" spans="1:15" x14ac:dyDescent="0.25">
      <c r="A307">
        <v>305</v>
      </c>
      <c r="B307" t="s">
        <v>401</v>
      </c>
      <c r="C307" t="s">
        <v>675</v>
      </c>
      <c r="D307" t="s">
        <v>1017</v>
      </c>
      <c r="E307" t="s">
        <v>956</v>
      </c>
      <c r="F307" t="s">
        <v>663</v>
      </c>
      <c r="G307" t="s">
        <v>663</v>
      </c>
      <c r="H307" t="s">
        <v>693</v>
      </c>
      <c r="I307" t="s">
        <v>1183</v>
      </c>
      <c r="J307">
        <v>11200</v>
      </c>
      <c r="K307">
        <f t="shared" si="18"/>
        <v>1993600</v>
      </c>
      <c r="L307">
        <v>0</v>
      </c>
      <c r="N307" t="s">
        <v>1214</v>
      </c>
      <c r="O307" t="e">
        <f>VLOOKUP(B307,Sheet!$D$2:$D$644,1,FALSE)</f>
        <v>#N/A</v>
      </c>
    </row>
    <row r="308" spans="1:15" x14ac:dyDescent="0.25">
      <c r="A308">
        <v>306</v>
      </c>
      <c r="B308" t="s">
        <v>402</v>
      </c>
      <c r="C308" t="s">
        <v>675</v>
      </c>
      <c r="D308" t="s">
        <v>759</v>
      </c>
      <c r="E308" t="s">
        <v>815</v>
      </c>
      <c r="F308" t="s">
        <v>663</v>
      </c>
      <c r="G308" t="s">
        <v>663</v>
      </c>
      <c r="H308" t="s">
        <v>693</v>
      </c>
      <c r="I308" t="s">
        <v>719</v>
      </c>
      <c r="J308">
        <v>7600</v>
      </c>
      <c r="K308">
        <f t="shared" si="18"/>
        <v>1352800</v>
      </c>
      <c r="L308">
        <v>7600</v>
      </c>
      <c r="M308">
        <f>J308-L308</f>
        <v>0</v>
      </c>
      <c r="N308" t="s">
        <v>1215</v>
      </c>
      <c r="O308" t="str">
        <f>VLOOKUP(B308,Sheet!$D$2:$D$644,1,FALSE)</f>
        <v>1411-769-8</v>
      </c>
    </row>
    <row r="309" spans="1:15" x14ac:dyDescent="0.25">
      <c r="A309">
        <v>307</v>
      </c>
      <c r="B309" t="s">
        <v>403</v>
      </c>
      <c r="C309" t="s">
        <v>675</v>
      </c>
      <c r="D309" t="s">
        <v>684</v>
      </c>
      <c r="E309" t="s">
        <v>815</v>
      </c>
      <c r="F309" t="s">
        <v>663</v>
      </c>
      <c r="G309" t="s">
        <v>663</v>
      </c>
      <c r="H309" t="s">
        <v>693</v>
      </c>
      <c r="I309" t="s">
        <v>687</v>
      </c>
      <c r="J309">
        <v>7800</v>
      </c>
      <c r="K309">
        <f t="shared" si="18"/>
        <v>1388400</v>
      </c>
      <c r="L309">
        <v>7800</v>
      </c>
      <c r="M309">
        <f>J309-L309</f>
        <v>0</v>
      </c>
      <c r="N309" t="s">
        <v>1216</v>
      </c>
      <c r="O309" t="str">
        <f>VLOOKUP(B309,Sheet!$D$2:$D$644,1,FALSE)</f>
        <v>1411-770-1</v>
      </c>
    </row>
    <row r="310" spans="1:15" x14ac:dyDescent="0.25">
      <c r="A310">
        <v>308</v>
      </c>
      <c r="B310" t="s">
        <v>404</v>
      </c>
      <c r="C310" t="s">
        <v>675</v>
      </c>
      <c r="D310" t="s">
        <v>684</v>
      </c>
      <c r="E310" t="s">
        <v>815</v>
      </c>
      <c r="F310" t="s">
        <v>663</v>
      </c>
      <c r="G310" t="s">
        <v>663</v>
      </c>
      <c r="H310" t="s">
        <v>693</v>
      </c>
      <c r="I310" t="s">
        <v>694</v>
      </c>
      <c r="J310">
        <v>7700</v>
      </c>
      <c r="K310">
        <f t="shared" si="18"/>
        <v>1370600</v>
      </c>
      <c r="L310">
        <v>0</v>
      </c>
      <c r="N310" t="s">
        <v>1217</v>
      </c>
      <c r="O310" t="e">
        <f>VLOOKUP(B310,Sheet!$D$2:$D$644,1,FALSE)</f>
        <v>#N/A</v>
      </c>
    </row>
    <row r="311" spans="1:15" x14ac:dyDescent="0.25">
      <c r="A311">
        <v>309</v>
      </c>
      <c r="B311" t="s">
        <v>406</v>
      </c>
      <c r="C311" t="s">
        <v>675</v>
      </c>
      <c r="D311" t="s">
        <v>1017</v>
      </c>
      <c r="E311" t="s">
        <v>956</v>
      </c>
      <c r="F311" t="s">
        <v>663</v>
      </c>
      <c r="G311" t="s">
        <v>663</v>
      </c>
      <c r="H311" t="s">
        <v>693</v>
      </c>
      <c r="I311" t="s">
        <v>694</v>
      </c>
      <c r="J311">
        <v>10200</v>
      </c>
      <c r="K311">
        <f t="shared" si="18"/>
        <v>1815600</v>
      </c>
      <c r="L311">
        <v>10200</v>
      </c>
      <c r="M311">
        <f t="shared" ref="M311:M316" si="21">J311-L311</f>
        <v>0</v>
      </c>
      <c r="N311" t="s">
        <v>1218</v>
      </c>
      <c r="O311" t="str">
        <f>VLOOKUP(B311,Sheet!$D$2:$D$644,1,FALSE)</f>
        <v>1411-773-4</v>
      </c>
    </row>
    <row r="312" spans="1:15" x14ac:dyDescent="0.25">
      <c r="A312">
        <v>310</v>
      </c>
      <c r="B312" t="s">
        <v>407</v>
      </c>
      <c r="C312" t="s">
        <v>675</v>
      </c>
      <c r="D312" t="s">
        <v>731</v>
      </c>
      <c r="E312" t="s">
        <v>956</v>
      </c>
      <c r="F312" t="s">
        <v>663</v>
      </c>
      <c r="G312" t="s">
        <v>663</v>
      </c>
      <c r="H312" t="s">
        <v>693</v>
      </c>
      <c r="I312" t="s">
        <v>719</v>
      </c>
      <c r="J312">
        <v>10200</v>
      </c>
      <c r="K312">
        <f t="shared" si="18"/>
        <v>1815600</v>
      </c>
      <c r="L312">
        <v>10200</v>
      </c>
      <c r="M312">
        <f t="shared" si="21"/>
        <v>0</v>
      </c>
      <c r="N312" t="s">
        <v>1219</v>
      </c>
      <c r="O312" t="str">
        <f>VLOOKUP(B312,Sheet!$D$2:$D$644,1,FALSE)</f>
        <v>1411-774-5</v>
      </c>
    </row>
    <row r="313" spans="1:15" x14ac:dyDescent="0.25">
      <c r="A313">
        <v>311</v>
      </c>
      <c r="B313" t="s">
        <v>408</v>
      </c>
      <c r="C313" t="s">
        <v>787</v>
      </c>
      <c r="D313" t="s">
        <v>898</v>
      </c>
      <c r="E313" t="s">
        <v>884</v>
      </c>
      <c r="F313" t="s">
        <v>669</v>
      </c>
      <c r="G313" t="s">
        <v>669</v>
      </c>
      <c r="H313" t="s">
        <v>664</v>
      </c>
      <c r="I313" t="s">
        <v>665</v>
      </c>
      <c r="J313">
        <v>13500</v>
      </c>
      <c r="K313">
        <f t="shared" si="18"/>
        <v>2403000</v>
      </c>
      <c r="L313">
        <v>13500</v>
      </c>
      <c r="M313">
        <f t="shared" si="21"/>
        <v>0</v>
      </c>
      <c r="N313" t="s">
        <v>1220</v>
      </c>
      <c r="O313" t="str">
        <f>VLOOKUP(B313,Sheet!$D$2:$D$644,1,FALSE)</f>
        <v>1411-777-8</v>
      </c>
    </row>
    <row r="314" spans="1:15" x14ac:dyDescent="0.25">
      <c r="A314">
        <v>312</v>
      </c>
      <c r="B314" t="s">
        <v>409</v>
      </c>
      <c r="C314" t="s">
        <v>675</v>
      </c>
      <c r="D314" t="s">
        <v>898</v>
      </c>
      <c r="E314" t="s">
        <v>815</v>
      </c>
      <c r="F314" t="s">
        <v>663</v>
      </c>
      <c r="G314" t="s">
        <v>663</v>
      </c>
      <c r="H314" t="s">
        <v>693</v>
      </c>
      <c r="I314" t="s">
        <v>719</v>
      </c>
      <c r="J314">
        <v>7600</v>
      </c>
      <c r="K314">
        <f t="shared" si="18"/>
        <v>1352800</v>
      </c>
      <c r="L314">
        <v>7600</v>
      </c>
      <c r="M314">
        <f t="shared" si="21"/>
        <v>0</v>
      </c>
      <c r="N314" t="s">
        <v>1221</v>
      </c>
      <c r="O314" t="str">
        <f>VLOOKUP(B314,Sheet!$D$2:$D$644,1,FALSE)</f>
        <v>1411-779-0</v>
      </c>
    </row>
    <row r="315" spans="1:15" x14ac:dyDescent="0.25">
      <c r="A315">
        <v>313</v>
      </c>
      <c r="B315" t="s">
        <v>411</v>
      </c>
      <c r="C315" t="s">
        <v>1005</v>
      </c>
      <c r="D315" t="s">
        <v>1150</v>
      </c>
      <c r="E315" t="s">
        <v>892</v>
      </c>
      <c r="F315" t="s">
        <v>703</v>
      </c>
      <c r="G315" t="s">
        <v>703</v>
      </c>
      <c r="H315" t="s">
        <v>664</v>
      </c>
      <c r="I315" t="s">
        <v>694</v>
      </c>
      <c r="J315">
        <v>11500</v>
      </c>
      <c r="K315">
        <f t="shared" si="18"/>
        <v>2047000</v>
      </c>
      <c r="L315">
        <v>11500</v>
      </c>
      <c r="M315">
        <f t="shared" si="21"/>
        <v>0</v>
      </c>
      <c r="N315" t="s">
        <v>1222</v>
      </c>
      <c r="O315" t="str">
        <f>VLOOKUP(B315,Sheet!$D$2:$D$644,1,FALSE)</f>
        <v>1411-781-4</v>
      </c>
    </row>
    <row r="316" spans="1:15" x14ac:dyDescent="0.25">
      <c r="A316">
        <v>314</v>
      </c>
      <c r="B316" t="s">
        <v>412</v>
      </c>
      <c r="C316" t="s">
        <v>787</v>
      </c>
      <c r="D316" t="s">
        <v>1056</v>
      </c>
      <c r="E316" t="s">
        <v>800</v>
      </c>
      <c r="F316" t="s">
        <v>669</v>
      </c>
      <c r="G316" t="s">
        <v>669</v>
      </c>
      <c r="H316" t="s">
        <v>664</v>
      </c>
      <c r="I316" t="s">
        <v>665</v>
      </c>
      <c r="J316">
        <v>14000</v>
      </c>
      <c r="K316">
        <f t="shared" si="18"/>
        <v>2492000</v>
      </c>
      <c r="L316">
        <v>14000</v>
      </c>
      <c r="M316">
        <f t="shared" si="21"/>
        <v>0</v>
      </c>
      <c r="N316" t="s">
        <v>1223</v>
      </c>
      <c r="O316" t="str">
        <f>VLOOKUP(B316,Sheet!$D$2:$D$644,1,FALSE)</f>
        <v>1411-782-5</v>
      </c>
    </row>
    <row r="317" spans="1:15" x14ac:dyDescent="0.25">
      <c r="A317">
        <v>315</v>
      </c>
      <c r="B317" t="s">
        <v>413</v>
      </c>
      <c r="C317" t="s">
        <v>675</v>
      </c>
      <c r="D317" t="s">
        <v>1056</v>
      </c>
      <c r="E317" t="s">
        <v>819</v>
      </c>
      <c r="F317" t="s">
        <v>663</v>
      </c>
      <c r="G317" t="s">
        <v>663</v>
      </c>
      <c r="H317" t="s">
        <v>693</v>
      </c>
      <c r="I317" t="s">
        <v>1138</v>
      </c>
      <c r="J317">
        <v>8800</v>
      </c>
      <c r="K317">
        <f t="shared" si="18"/>
        <v>1566400</v>
      </c>
      <c r="L317">
        <v>0</v>
      </c>
      <c r="N317" t="s">
        <v>1224</v>
      </c>
      <c r="O317" t="e">
        <f>VLOOKUP(B317,Sheet!$D$2:$D$644,1,FALSE)</f>
        <v>#N/A</v>
      </c>
    </row>
    <row r="318" spans="1:15" x14ac:dyDescent="0.25">
      <c r="A318">
        <v>316</v>
      </c>
      <c r="B318" t="s">
        <v>414</v>
      </c>
      <c r="C318" t="s">
        <v>675</v>
      </c>
      <c r="D318" t="s">
        <v>713</v>
      </c>
      <c r="E318" t="s">
        <v>819</v>
      </c>
      <c r="F318" t="s">
        <v>663</v>
      </c>
      <c r="G318" t="s">
        <v>663</v>
      </c>
      <c r="H318" t="s">
        <v>693</v>
      </c>
      <c r="I318" t="s">
        <v>678</v>
      </c>
      <c r="J318">
        <v>8300</v>
      </c>
      <c r="K318">
        <f t="shared" si="18"/>
        <v>1477400</v>
      </c>
      <c r="L318">
        <v>8300</v>
      </c>
      <c r="M318">
        <f>J318-L318</f>
        <v>0</v>
      </c>
      <c r="N318" t="s">
        <v>1225</v>
      </c>
      <c r="O318" t="str">
        <f>VLOOKUP(B318,Sheet!$D$2:$D$644,1,FALSE)</f>
        <v>1411-786-9</v>
      </c>
    </row>
    <row r="319" spans="1:15" x14ac:dyDescent="0.25">
      <c r="A319">
        <v>317</v>
      </c>
      <c r="B319" t="s">
        <v>415</v>
      </c>
      <c r="C319" t="s">
        <v>675</v>
      </c>
      <c r="D319" t="s">
        <v>713</v>
      </c>
      <c r="E319" t="s">
        <v>819</v>
      </c>
      <c r="F319" t="s">
        <v>663</v>
      </c>
      <c r="G319" t="s">
        <v>663</v>
      </c>
      <c r="H319" t="s">
        <v>693</v>
      </c>
      <c r="I319" t="s">
        <v>778</v>
      </c>
      <c r="J319">
        <v>8400</v>
      </c>
      <c r="K319">
        <f t="shared" si="18"/>
        <v>1495200</v>
      </c>
      <c r="L319">
        <v>8400</v>
      </c>
      <c r="M319">
        <f>J319-L319</f>
        <v>0</v>
      </c>
      <c r="N319" t="s">
        <v>1226</v>
      </c>
      <c r="O319" t="str">
        <f>VLOOKUP(B319,Sheet!$D$2:$D$644,1,FALSE)</f>
        <v>1411-787-0</v>
      </c>
    </row>
    <row r="320" spans="1:15" x14ac:dyDescent="0.25">
      <c r="A320">
        <v>318</v>
      </c>
      <c r="B320" t="s">
        <v>416</v>
      </c>
      <c r="C320" t="s">
        <v>675</v>
      </c>
      <c r="D320" t="s">
        <v>746</v>
      </c>
      <c r="E320" t="s">
        <v>819</v>
      </c>
      <c r="F320" t="s">
        <v>663</v>
      </c>
      <c r="G320" t="s">
        <v>663</v>
      </c>
      <c r="H320" t="s">
        <v>693</v>
      </c>
      <c r="I320" t="s">
        <v>678</v>
      </c>
      <c r="J320">
        <v>8300</v>
      </c>
      <c r="K320">
        <f t="shared" si="18"/>
        <v>1477400</v>
      </c>
      <c r="L320">
        <v>0</v>
      </c>
      <c r="N320" t="s">
        <v>1227</v>
      </c>
      <c r="O320" t="e">
        <f>VLOOKUP(B320,Sheet!$D$2:$D$644,1,FALSE)</f>
        <v>#N/A</v>
      </c>
    </row>
    <row r="321" spans="1:15" x14ac:dyDescent="0.25">
      <c r="A321">
        <v>319</v>
      </c>
      <c r="B321" t="s">
        <v>417</v>
      </c>
      <c r="C321" t="s">
        <v>675</v>
      </c>
      <c r="D321" t="s">
        <v>802</v>
      </c>
      <c r="E321" t="s">
        <v>819</v>
      </c>
      <c r="F321" t="s">
        <v>663</v>
      </c>
      <c r="G321" t="s">
        <v>663</v>
      </c>
      <c r="H321" t="s">
        <v>693</v>
      </c>
      <c r="I321" t="s">
        <v>678</v>
      </c>
      <c r="J321">
        <v>8200</v>
      </c>
      <c r="K321">
        <f t="shared" si="18"/>
        <v>1459600</v>
      </c>
      <c r="L321">
        <v>8200</v>
      </c>
      <c r="M321">
        <f>J321-L321</f>
        <v>0</v>
      </c>
      <c r="N321" t="s">
        <v>1228</v>
      </c>
      <c r="O321" t="str">
        <f>VLOOKUP(B321,Sheet!$D$2:$D$644,1,FALSE)</f>
        <v>1411-789-2</v>
      </c>
    </row>
    <row r="322" spans="1:15" x14ac:dyDescent="0.25">
      <c r="A322">
        <v>320</v>
      </c>
      <c r="B322" t="s">
        <v>418</v>
      </c>
      <c r="C322" t="s">
        <v>675</v>
      </c>
      <c r="D322" t="s">
        <v>724</v>
      </c>
      <c r="E322" t="s">
        <v>819</v>
      </c>
      <c r="F322" t="s">
        <v>663</v>
      </c>
      <c r="G322" t="s">
        <v>663</v>
      </c>
      <c r="H322" t="s">
        <v>693</v>
      </c>
      <c r="I322" t="s">
        <v>694</v>
      </c>
      <c r="J322">
        <v>9200</v>
      </c>
      <c r="K322">
        <f t="shared" si="18"/>
        <v>1637600</v>
      </c>
      <c r="L322">
        <v>0</v>
      </c>
      <c r="N322" t="s">
        <v>1229</v>
      </c>
      <c r="O322" t="e">
        <f>VLOOKUP(B322,Sheet!$D$2:$D$644,1,FALSE)</f>
        <v>#N/A</v>
      </c>
    </row>
    <row r="323" spans="1:15" x14ac:dyDescent="0.25">
      <c r="A323">
        <v>321</v>
      </c>
      <c r="B323" t="s">
        <v>420</v>
      </c>
      <c r="C323" t="s">
        <v>675</v>
      </c>
      <c r="D323" t="s">
        <v>1150</v>
      </c>
      <c r="E323" t="s">
        <v>874</v>
      </c>
      <c r="F323" t="s">
        <v>729</v>
      </c>
      <c r="G323" t="s">
        <v>729</v>
      </c>
      <c r="H323" t="s">
        <v>664</v>
      </c>
      <c r="I323" t="s">
        <v>1230</v>
      </c>
      <c r="J323">
        <v>12600</v>
      </c>
      <c r="K323">
        <f t="shared" ref="K323:K386" si="22">TEXT(J323, "¥#,##0") * 178</f>
        <v>2242800</v>
      </c>
      <c r="L323">
        <v>12600</v>
      </c>
      <c r="M323">
        <f t="shared" ref="M323:M332" si="23">J323-L323</f>
        <v>0</v>
      </c>
      <c r="N323" t="s">
        <v>1231</v>
      </c>
      <c r="O323" t="str">
        <f>VLOOKUP(B323,Sheet!$D$2:$D$644,1,FALSE)</f>
        <v>1411-792-7</v>
      </c>
    </row>
    <row r="324" spans="1:15" x14ac:dyDescent="0.25">
      <c r="A324">
        <v>322</v>
      </c>
      <c r="B324" t="s">
        <v>423</v>
      </c>
      <c r="C324" t="s">
        <v>923</v>
      </c>
      <c r="D324" t="s">
        <v>828</v>
      </c>
      <c r="E324" t="s">
        <v>1232</v>
      </c>
      <c r="F324" t="s">
        <v>1015</v>
      </c>
      <c r="G324" t="s">
        <v>1015</v>
      </c>
      <c r="H324" t="s">
        <v>664</v>
      </c>
      <c r="I324" t="s">
        <v>1114</v>
      </c>
      <c r="J324">
        <v>6400</v>
      </c>
      <c r="K324">
        <f t="shared" si="22"/>
        <v>1139200</v>
      </c>
      <c r="L324">
        <v>6400</v>
      </c>
      <c r="M324">
        <f t="shared" si="23"/>
        <v>0</v>
      </c>
      <c r="N324" t="s">
        <v>1233</v>
      </c>
      <c r="O324" t="str">
        <f>VLOOKUP(B324,Sheet!$D$2:$D$644,1,FALSE)</f>
        <v>1411-795-0</v>
      </c>
    </row>
    <row r="325" spans="1:15" x14ac:dyDescent="0.25">
      <c r="A325">
        <v>323</v>
      </c>
      <c r="B325" t="s">
        <v>424</v>
      </c>
      <c r="C325" t="s">
        <v>675</v>
      </c>
      <c r="D325" t="s">
        <v>969</v>
      </c>
      <c r="E325" t="s">
        <v>1189</v>
      </c>
      <c r="F325" t="s">
        <v>729</v>
      </c>
      <c r="G325" t="s">
        <v>729</v>
      </c>
      <c r="H325" t="s">
        <v>664</v>
      </c>
      <c r="I325" t="s">
        <v>1094</v>
      </c>
      <c r="J325">
        <v>14700</v>
      </c>
      <c r="K325">
        <f t="shared" si="22"/>
        <v>2616600</v>
      </c>
      <c r="L325">
        <v>14700</v>
      </c>
      <c r="M325">
        <f t="shared" si="23"/>
        <v>0</v>
      </c>
      <c r="N325" t="s">
        <v>1234</v>
      </c>
      <c r="O325" t="str">
        <f>VLOOKUP(B325,Sheet!$D$2:$D$644,1,FALSE)</f>
        <v>1411-796-1</v>
      </c>
    </row>
    <row r="326" spans="1:15" x14ac:dyDescent="0.25">
      <c r="A326">
        <v>324</v>
      </c>
      <c r="B326" t="s">
        <v>425</v>
      </c>
      <c r="C326" t="s">
        <v>689</v>
      </c>
      <c r="D326" t="s">
        <v>1017</v>
      </c>
      <c r="E326" t="s">
        <v>1235</v>
      </c>
      <c r="F326" t="s">
        <v>669</v>
      </c>
      <c r="G326" t="s">
        <v>669</v>
      </c>
      <c r="H326" t="s">
        <v>699</v>
      </c>
      <c r="I326" t="s">
        <v>1105</v>
      </c>
      <c r="J326">
        <v>120000</v>
      </c>
      <c r="K326">
        <f t="shared" si="22"/>
        <v>21360000</v>
      </c>
      <c r="L326">
        <v>120000</v>
      </c>
      <c r="M326">
        <f t="shared" si="23"/>
        <v>0</v>
      </c>
      <c r="N326" t="s">
        <v>1236</v>
      </c>
      <c r="O326" t="str">
        <f>VLOOKUP(B326,Sheet!$D$2:$D$644,1,FALSE)</f>
        <v>1411-797-2</v>
      </c>
    </row>
    <row r="327" spans="1:15" x14ac:dyDescent="0.25">
      <c r="A327">
        <v>325</v>
      </c>
      <c r="B327" t="s">
        <v>426</v>
      </c>
      <c r="C327" t="s">
        <v>689</v>
      </c>
      <c r="D327" t="s">
        <v>1003</v>
      </c>
      <c r="E327" t="s">
        <v>1237</v>
      </c>
      <c r="F327" t="s">
        <v>669</v>
      </c>
      <c r="G327" t="s">
        <v>669</v>
      </c>
      <c r="H327" t="s">
        <v>664</v>
      </c>
      <c r="I327" t="s">
        <v>1117</v>
      </c>
      <c r="J327">
        <v>32000</v>
      </c>
      <c r="K327">
        <f t="shared" si="22"/>
        <v>5696000</v>
      </c>
      <c r="L327">
        <v>32000</v>
      </c>
      <c r="M327">
        <f t="shared" si="23"/>
        <v>0</v>
      </c>
      <c r="N327" t="s">
        <v>1238</v>
      </c>
      <c r="O327" t="str">
        <f>VLOOKUP(B327,Sheet!$D$2:$D$644,1,FALSE)</f>
        <v>1411-799-4</v>
      </c>
    </row>
    <row r="328" spans="1:15" x14ac:dyDescent="0.25">
      <c r="A328">
        <v>326</v>
      </c>
      <c r="B328" t="s">
        <v>427</v>
      </c>
      <c r="C328" t="s">
        <v>903</v>
      </c>
      <c r="D328" t="s">
        <v>964</v>
      </c>
      <c r="E328" t="s">
        <v>872</v>
      </c>
      <c r="F328" t="s">
        <v>663</v>
      </c>
      <c r="G328" t="s">
        <v>663</v>
      </c>
      <c r="H328" t="s">
        <v>699</v>
      </c>
      <c r="I328" t="s">
        <v>678</v>
      </c>
      <c r="J328">
        <v>13500</v>
      </c>
      <c r="K328">
        <f t="shared" si="22"/>
        <v>2403000</v>
      </c>
      <c r="L328">
        <v>13500</v>
      </c>
      <c r="M328">
        <f t="shared" si="23"/>
        <v>0</v>
      </c>
      <c r="N328" t="s">
        <v>1239</v>
      </c>
      <c r="O328" t="str">
        <f>VLOOKUP(B328,Sheet!$D$2:$D$644,1,FALSE)</f>
        <v>1411-804-4</v>
      </c>
    </row>
    <row r="329" spans="1:15" x14ac:dyDescent="0.25">
      <c r="A329">
        <v>327</v>
      </c>
      <c r="B329" t="s">
        <v>428</v>
      </c>
      <c r="C329" t="s">
        <v>903</v>
      </c>
      <c r="D329" t="s">
        <v>776</v>
      </c>
      <c r="E329" t="s">
        <v>1240</v>
      </c>
      <c r="F329" t="s">
        <v>663</v>
      </c>
      <c r="G329" t="s">
        <v>663</v>
      </c>
      <c r="H329" t="s">
        <v>677</v>
      </c>
      <c r="I329" t="s">
        <v>678</v>
      </c>
      <c r="J329">
        <v>21500</v>
      </c>
      <c r="K329">
        <f t="shared" si="22"/>
        <v>3827000</v>
      </c>
      <c r="L329">
        <v>21500</v>
      </c>
      <c r="M329">
        <f t="shared" si="23"/>
        <v>0</v>
      </c>
      <c r="N329" t="s">
        <v>1241</v>
      </c>
      <c r="O329" t="str">
        <f>VLOOKUP(B329,Sheet!$D$2:$D$644,1,FALSE)</f>
        <v>1411-810-2</v>
      </c>
    </row>
    <row r="330" spans="1:15" x14ac:dyDescent="0.25">
      <c r="A330">
        <v>328</v>
      </c>
      <c r="B330" t="s">
        <v>429</v>
      </c>
      <c r="C330" t="s">
        <v>903</v>
      </c>
      <c r="D330" t="s">
        <v>1053</v>
      </c>
      <c r="E330" t="s">
        <v>1242</v>
      </c>
      <c r="F330" t="s">
        <v>663</v>
      </c>
      <c r="G330" t="s">
        <v>663</v>
      </c>
      <c r="H330" t="s">
        <v>677</v>
      </c>
      <c r="I330" t="s">
        <v>719</v>
      </c>
      <c r="J330">
        <v>21500</v>
      </c>
      <c r="K330">
        <f t="shared" si="22"/>
        <v>3827000</v>
      </c>
      <c r="L330">
        <v>21500</v>
      </c>
      <c r="M330">
        <f t="shared" si="23"/>
        <v>0</v>
      </c>
      <c r="N330" t="s">
        <v>1243</v>
      </c>
      <c r="O330" t="str">
        <f>VLOOKUP(B330,Sheet!$D$2:$D$644,1,FALSE)</f>
        <v>1411-811-3</v>
      </c>
    </row>
    <row r="331" spans="1:15" x14ac:dyDescent="0.25">
      <c r="A331">
        <v>329</v>
      </c>
      <c r="B331" t="s">
        <v>430</v>
      </c>
      <c r="C331" t="s">
        <v>808</v>
      </c>
      <c r="D331" t="s">
        <v>1201</v>
      </c>
      <c r="E331" t="s">
        <v>1062</v>
      </c>
      <c r="F331" t="s">
        <v>1063</v>
      </c>
      <c r="G331" t="s">
        <v>1063</v>
      </c>
      <c r="H331" t="s">
        <v>664</v>
      </c>
      <c r="I331" t="s">
        <v>1128</v>
      </c>
      <c r="J331">
        <v>16000</v>
      </c>
      <c r="K331">
        <f t="shared" si="22"/>
        <v>2848000</v>
      </c>
      <c r="L331">
        <v>16000</v>
      </c>
      <c r="M331">
        <f t="shared" si="23"/>
        <v>0</v>
      </c>
      <c r="N331" t="s">
        <v>1244</v>
      </c>
      <c r="O331" t="str">
        <f>VLOOKUP(B331,Sheet!$D$2:$D$644,1,FALSE)</f>
        <v>1411-812-4</v>
      </c>
    </row>
    <row r="332" spans="1:15" x14ac:dyDescent="0.25">
      <c r="A332">
        <v>330</v>
      </c>
      <c r="B332" t="s">
        <v>431</v>
      </c>
      <c r="C332" t="s">
        <v>903</v>
      </c>
      <c r="D332" t="s">
        <v>962</v>
      </c>
      <c r="E332" t="s">
        <v>872</v>
      </c>
      <c r="F332" t="s">
        <v>663</v>
      </c>
      <c r="G332" t="s">
        <v>663</v>
      </c>
      <c r="H332" t="s">
        <v>677</v>
      </c>
      <c r="I332" t="s">
        <v>1138</v>
      </c>
      <c r="J332">
        <v>21000</v>
      </c>
      <c r="K332">
        <f t="shared" si="22"/>
        <v>3738000</v>
      </c>
      <c r="L332">
        <v>21000</v>
      </c>
      <c r="M332">
        <f t="shared" si="23"/>
        <v>0</v>
      </c>
      <c r="N332" t="s">
        <v>1245</v>
      </c>
      <c r="O332" t="str">
        <f>VLOOKUP(B332,Sheet!$D$2:$D$644,1,FALSE)</f>
        <v>1411-813-5</v>
      </c>
    </row>
    <row r="333" spans="1:15" x14ac:dyDescent="0.25">
      <c r="A333">
        <v>331</v>
      </c>
      <c r="B333" t="s">
        <v>432</v>
      </c>
      <c r="C333" t="s">
        <v>675</v>
      </c>
      <c r="D333" t="s">
        <v>1246</v>
      </c>
      <c r="E333" t="s">
        <v>1247</v>
      </c>
      <c r="F333" t="s">
        <v>859</v>
      </c>
      <c r="G333" t="s">
        <v>859</v>
      </c>
      <c r="H333" t="s">
        <v>677</v>
      </c>
      <c r="I333" t="s">
        <v>832</v>
      </c>
      <c r="J333">
        <v>12000</v>
      </c>
      <c r="K333">
        <f t="shared" si="22"/>
        <v>2136000</v>
      </c>
      <c r="L333">
        <v>0</v>
      </c>
      <c r="N333" t="s">
        <v>1248</v>
      </c>
      <c r="O333" t="e">
        <f>VLOOKUP(B333,Sheet!$D$2:$D$644,1,FALSE)</f>
        <v>#N/A</v>
      </c>
    </row>
    <row r="334" spans="1:15" x14ac:dyDescent="0.25">
      <c r="A334">
        <v>332</v>
      </c>
      <c r="B334" t="s">
        <v>433</v>
      </c>
      <c r="C334" t="s">
        <v>999</v>
      </c>
      <c r="D334" t="s">
        <v>782</v>
      </c>
      <c r="E334" t="s">
        <v>767</v>
      </c>
      <c r="F334" t="s">
        <v>768</v>
      </c>
      <c r="G334" t="s">
        <v>768</v>
      </c>
      <c r="H334" t="s">
        <v>664</v>
      </c>
      <c r="I334" t="s">
        <v>1128</v>
      </c>
      <c r="J334">
        <v>15000</v>
      </c>
      <c r="K334">
        <f t="shared" si="22"/>
        <v>2670000</v>
      </c>
      <c r="L334">
        <v>15000</v>
      </c>
      <c r="M334">
        <f t="shared" ref="M334:M349" si="24">J334-L334</f>
        <v>0</v>
      </c>
      <c r="N334" t="s">
        <v>1249</v>
      </c>
      <c r="O334" t="str">
        <f>VLOOKUP(B334,Sheet!$D$2:$D$644,1,FALSE)</f>
        <v>1411-815-7</v>
      </c>
    </row>
    <row r="335" spans="1:15" x14ac:dyDescent="0.25">
      <c r="A335">
        <v>333</v>
      </c>
      <c r="B335" t="s">
        <v>434</v>
      </c>
      <c r="C335" t="s">
        <v>675</v>
      </c>
      <c r="D335" t="s">
        <v>672</v>
      </c>
      <c r="E335" t="s">
        <v>1247</v>
      </c>
      <c r="F335" t="s">
        <v>859</v>
      </c>
      <c r="G335" t="s">
        <v>859</v>
      </c>
      <c r="H335" t="s">
        <v>677</v>
      </c>
      <c r="I335" t="s">
        <v>678</v>
      </c>
      <c r="J335">
        <v>10300</v>
      </c>
      <c r="K335">
        <f t="shared" si="22"/>
        <v>1833400</v>
      </c>
      <c r="L335">
        <v>10300</v>
      </c>
      <c r="M335">
        <f t="shared" si="24"/>
        <v>0</v>
      </c>
      <c r="N335" t="s">
        <v>1250</v>
      </c>
      <c r="O335" t="str">
        <f>VLOOKUP(B335,Sheet!$D$2:$D$644,1,FALSE)</f>
        <v>1411-816-8</v>
      </c>
    </row>
    <row r="336" spans="1:15" x14ac:dyDescent="0.25">
      <c r="A336">
        <v>334</v>
      </c>
      <c r="B336" t="s">
        <v>436</v>
      </c>
      <c r="C336" t="s">
        <v>675</v>
      </c>
      <c r="D336" t="s">
        <v>1010</v>
      </c>
      <c r="E336" t="s">
        <v>1251</v>
      </c>
      <c r="F336" t="s">
        <v>703</v>
      </c>
      <c r="G336" t="s">
        <v>703</v>
      </c>
      <c r="H336" t="s">
        <v>664</v>
      </c>
      <c r="I336" t="s">
        <v>1252</v>
      </c>
      <c r="J336">
        <v>14600</v>
      </c>
      <c r="K336">
        <f t="shared" si="22"/>
        <v>2598800</v>
      </c>
      <c r="L336">
        <v>14600</v>
      </c>
      <c r="M336">
        <f t="shared" si="24"/>
        <v>0</v>
      </c>
      <c r="N336" t="s">
        <v>1253</v>
      </c>
      <c r="O336" t="str">
        <f>VLOOKUP(B336,Sheet!$D$2:$D$644,1,FALSE)</f>
        <v>1411-818-0</v>
      </c>
    </row>
    <row r="337" spans="1:15" x14ac:dyDescent="0.25">
      <c r="A337">
        <v>335</v>
      </c>
      <c r="B337" t="s">
        <v>437</v>
      </c>
      <c r="C337" t="s">
        <v>903</v>
      </c>
      <c r="D337" t="s">
        <v>1003</v>
      </c>
      <c r="E337" t="s">
        <v>1254</v>
      </c>
      <c r="F337" t="s">
        <v>669</v>
      </c>
      <c r="G337" t="s">
        <v>669</v>
      </c>
      <c r="H337" t="s">
        <v>677</v>
      </c>
      <c r="I337" t="s">
        <v>1255</v>
      </c>
      <c r="J337">
        <v>42000</v>
      </c>
      <c r="K337">
        <f t="shared" si="22"/>
        <v>7476000</v>
      </c>
      <c r="L337">
        <v>42000</v>
      </c>
      <c r="M337">
        <f t="shared" si="24"/>
        <v>0</v>
      </c>
      <c r="N337" t="s">
        <v>1256</v>
      </c>
      <c r="O337" t="str">
        <f>VLOOKUP(B337,Sheet!$D$2:$D$644,1,FALSE)</f>
        <v>1411-819-1</v>
      </c>
    </row>
    <row r="338" spans="1:15" x14ac:dyDescent="0.25">
      <c r="A338">
        <v>336</v>
      </c>
      <c r="B338" t="s">
        <v>438</v>
      </c>
      <c r="C338" t="s">
        <v>689</v>
      </c>
      <c r="D338" t="s">
        <v>717</v>
      </c>
      <c r="E338" t="s">
        <v>812</v>
      </c>
      <c r="F338" t="s">
        <v>669</v>
      </c>
      <c r="G338" t="s">
        <v>669</v>
      </c>
      <c r="H338" t="s">
        <v>699</v>
      </c>
      <c r="I338" t="s">
        <v>1128</v>
      </c>
      <c r="J338">
        <v>37000</v>
      </c>
      <c r="K338">
        <f t="shared" si="22"/>
        <v>6586000</v>
      </c>
      <c r="L338">
        <v>37000</v>
      </c>
      <c r="M338">
        <f t="shared" si="24"/>
        <v>0</v>
      </c>
      <c r="N338" t="s">
        <v>1257</v>
      </c>
      <c r="O338" t="str">
        <f>VLOOKUP(B338,Sheet!$D$2:$D$644,1,FALSE)</f>
        <v>1411-820-4</v>
      </c>
    </row>
    <row r="339" spans="1:15" x14ac:dyDescent="0.25">
      <c r="A339">
        <v>337</v>
      </c>
      <c r="B339" t="s">
        <v>439</v>
      </c>
      <c r="C339" t="s">
        <v>696</v>
      </c>
      <c r="D339" t="s">
        <v>1000</v>
      </c>
      <c r="E339" t="s">
        <v>1101</v>
      </c>
      <c r="F339" t="s">
        <v>669</v>
      </c>
      <c r="G339" t="s">
        <v>669</v>
      </c>
      <c r="H339" t="s">
        <v>664</v>
      </c>
      <c r="I339" t="s">
        <v>1207</v>
      </c>
      <c r="J339">
        <v>14500</v>
      </c>
      <c r="K339">
        <f t="shared" si="22"/>
        <v>2581000</v>
      </c>
      <c r="L339">
        <v>14500</v>
      </c>
      <c r="M339">
        <f t="shared" si="24"/>
        <v>0</v>
      </c>
      <c r="N339" t="s">
        <v>1258</v>
      </c>
      <c r="O339" t="str">
        <f>VLOOKUP(B339,Sheet!$D$2:$D$644,1,FALSE)</f>
        <v>1411-821-5</v>
      </c>
    </row>
    <row r="340" spans="1:15" x14ac:dyDescent="0.25">
      <c r="A340">
        <v>338</v>
      </c>
      <c r="B340" t="s">
        <v>440</v>
      </c>
      <c r="C340" t="s">
        <v>903</v>
      </c>
      <c r="D340" t="s">
        <v>898</v>
      </c>
      <c r="E340" t="s">
        <v>1259</v>
      </c>
      <c r="F340" t="s">
        <v>663</v>
      </c>
      <c r="G340" t="s">
        <v>663</v>
      </c>
      <c r="H340" t="s">
        <v>677</v>
      </c>
      <c r="I340" t="s">
        <v>678</v>
      </c>
      <c r="J340">
        <v>24900</v>
      </c>
      <c r="K340">
        <f t="shared" si="22"/>
        <v>4432200</v>
      </c>
      <c r="L340">
        <v>24900</v>
      </c>
      <c r="M340">
        <f t="shared" si="24"/>
        <v>0</v>
      </c>
      <c r="N340" t="s">
        <v>1260</v>
      </c>
      <c r="O340" t="str">
        <f>VLOOKUP(B340,Sheet!$D$2:$D$644,1,FALSE)</f>
        <v>1411-822-6</v>
      </c>
    </row>
    <row r="341" spans="1:15" x14ac:dyDescent="0.25">
      <c r="A341">
        <v>339</v>
      </c>
      <c r="B341" t="s">
        <v>441</v>
      </c>
      <c r="C341" t="s">
        <v>696</v>
      </c>
      <c r="D341" t="s">
        <v>746</v>
      </c>
      <c r="E341" t="s">
        <v>1261</v>
      </c>
      <c r="F341" t="s">
        <v>785</v>
      </c>
      <c r="G341" t="s">
        <v>785</v>
      </c>
      <c r="H341" t="s">
        <v>664</v>
      </c>
      <c r="I341" t="s">
        <v>704</v>
      </c>
      <c r="J341">
        <v>8600</v>
      </c>
      <c r="K341">
        <f t="shared" si="22"/>
        <v>1530800</v>
      </c>
      <c r="L341">
        <v>8600</v>
      </c>
      <c r="M341">
        <f t="shared" si="24"/>
        <v>0</v>
      </c>
      <c r="N341" t="s">
        <v>1262</v>
      </c>
      <c r="O341" t="str">
        <f>VLOOKUP(B341,Sheet!$D$2:$D$644,1,FALSE)</f>
        <v>1411-823-7</v>
      </c>
    </row>
    <row r="342" spans="1:15" x14ac:dyDescent="0.25">
      <c r="A342">
        <v>340</v>
      </c>
      <c r="B342" t="s">
        <v>442</v>
      </c>
      <c r="C342" t="s">
        <v>701</v>
      </c>
      <c r="D342" t="s">
        <v>1000</v>
      </c>
      <c r="E342" t="s">
        <v>1263</v>
      </c>
      <c r="F342" t="s">
        <v>703</v>
      </c>
      <c r="G342" t="s">
        <v>703</v>
      </c>
      <c r="H342" t="s">
        <v>664</v>
      </c>
      <c r="I342" t="s">
        <v>678</v>
      </c>
      <c r="J342">
        <v>21000</v>
      </c>
      <c r="K342">
        <f t="shared" si="22"/>
        <v>3738000</v>
      </c>
      <c r="L342">
        <v>21000</v>
      </c>
      <c r="M342">
        <f t="shared" si="24"/>
        <v>0</v>
      </c>
      <c r="N342" t="s">
        <v>1264</v>
      </c>
      <c r="O342" t="str">
        <f>VLOOKUP(B342,Sheet!$D$2:$D$644,1,FALSE)</f>
        <v>1411-824-8</v>
      </c>
    </row>
    <row r="343" spans="1:15" x14ac:dyDescent="0.25">
      <c r="A343">
        <v>341</v>
      </c>
      <c r="B343" t="s">
        <v>443</v>
      </c>
      <c r="C343" t="s">
        <v>1007</v>
      </c>
      <c r="D343" t="s">
        <v>910</v>
      </c>
      <c r="E343" t="s">
        <v>1265</v>
      </c>
      <c r="F343" t="s">
        <v>971</v>
      </c>
      <c r="G343" t="s">
        <v>971</v>
      </c>
      <c r="H343" t="s">
        <v>664</v>
      </c>
      <c r="I343" t="s">
        <v>694</v>
      </c>
      <c r="J343">
        <v>5900</v>
      </c>
      <c r="K343">
        <f t="shared" si="22"/>
        <v>1050200</v>
      </c>
      <c r="L343">
        <v>5900</v>
      </c>
      <c r="M343">
        <f t="shared" si="24"/>
        <v>0</v>
      </c>
      <c r="N343" t="s">
        <v>1266</v>
      </c>
      <c r="O343" t="str">
        <f>VLOOKUP(B343,Sheet!$D$2:$D$644,1,FALSE)</f>
        <v>1411-826-0</v>
      </c>
    </row>
    <row r="344" spans="1:15" x14ac:dyDescent="0.25">
      <c r="A344">
        <v>342</v>
      </c>
      <c r="B344" t="s">
        <v>444</v>
      </c>
      <c r="C344" t="s">
        <v>689</v>
      </c>
      <c r="D344" t="s">
        <v>1010</v>
      </c>
      <c r="E344" t="s">
        <v>812</v>
      </c>
      <c r="F344" t="s">
        <v>669</v>
      </c>
      <c r="G344" t="s">
        <v>669</v>
      </c>
      <c r="H344" t="s">
        <v>699</v>
      </c>
      <c r="I344" t="s">
        <v>1117</v>
      </c>
      <c r="J344">
        <v>49000</v>
      </c>
      <c r="K344">
        <f t="shared" si="22"/>
        <v>8722000</v>
      </c>
      <c r="L344">
        <v>49000</v>
      </c>
      <c r="M344">
        <f t="shared" si="24"/>
        <v>0</v>
      </c>
      <c r="N344" t="s">
        <v>1267</v>
      </c>
      <c r="O344" t="str">
        <f>VLOOKUP(B344,Sheet!$D$2:$D$644,1,FALSE)</f>
        <v>1411-827-1</v>
      </c>
    </row>
    <row r="345" spans="1:15" x14ac:dyDescent="0.25">
      <c r="A345">
        <v>343</v>
      </c>
      <c r="B345" t="s">
        <v>445</v>
      </c>
      <c r="C345" t="s">
        <v>675</v>
      </c>
      <c r="D345" t="s">
        <v>1268</v>
      </c>
      <c r="E345" t="s">
        <v>1269</v>
      </c>
      <c r="F345" t="s">
        <v>1270</v>
      </c>
      <c r="G345" t="s">
        <v>1270</v>
      </c>
      <c r="H345" t="s">
        <v>693</v>
      </c>
      <c r="I345" t="s">
        <v>912</v>
      </c>
      <c r="J345">
        <v>5900</v>
      </c>
      <c r="K345">
        <f t="shared" si="22"/>
        <v>1050200</v>
      </c>
      <c r="L345">
        <v>5900</v>
      </c>
      <c r="M345">
        <f t="shared" si="24"/>
        <v>0</v>
      </c>
      <c r="N345" t="s">
        <v>1271</v>
      </c>
      <c r="O345" t="str">
        <f>VLOOKUP(B345,Sheet!$D$2:$D$644,1,FALSE)</f>
        <v>1411-828-2</v>
      </c>
    </row>
    <row r="346" spans="1:15" x14ac:dyDescent="0.25">
      <c r="A346">
        <v>344</v>
      </c>
      <c r="B346" t="s">
        <v>446</v>
      </c>
      <c r="C346" t="s">
        <v>923</v>
      </c>
      <c r="D346" t="s">
        <v>1179</v>
      </c>
      <c r="E346" t="s">
        <v>995</v>
      </c>
      <c r="F346" t="s">
        <v>946</v>
      </c>
      <c r="G346" t="s">
        <v>946</v>
      </c>
      <c r="H346" t="s">
        <v>664</v>
      </c>
      <c r="I346" t="s">
        <v>1207</v>
      </c>
      <c r="J346">
        <v>10600</v>
      </c>
      <c r="K346">
        <f t="shared" si="22"/>
        <v>1886800</v>
      </c>
      <c r="L346">
        <v>10600</v>
      </c>
      <c r="M346">
        <f t="shared" si="24"/>
        <v>0</v>
      </c>
      <c r="N346" t="s">
        <v>1272</v>
      </c>
      <c r="O346" t="str">
        <f>VLOOKUP(B346,Sheet!$D$2:$D$644,1,FALSE)</f>
        <v>1411-830-6</v>
      </c>
    </row>
    <row r="347" spans="1:15" x14ac:dyDescent="0.25">
      <c r="A347">
        <v>345</v>
      </c>
      <c r="B347" t="s">
        <v>447</v>
      </c>
      <c r="C347" t="s">
        <v>1007</v>
      </c>
      <c r="D347" t="s">
        <v>1053</v>
      </c>
      <c r="E347" t="s">
        <v>1008</v>
      </c>
      <c r="F347" t="s">
        <v>971</v>
      </c>
      <c r="G347" t="s">
        <v>971</v>
      </c>
      <c r="H347" t="s">
        <v>664</v>
      </c>
      <c r="I347" t="s">
        <v>778</v>
      </c>
      <c r="J347">
        <v>15000</v>
      </c>
      <c r="K347">
        <f t="shared" si="22"/>
        <v>2670000</v>
      </c>
      <c r="L347">
        <v>15000</v>
      </c>
      <c r="M347">
        <f t="shared" si="24"/>
        <v>0</v>
      </c>
      <c r="N347" t="s">
        <v>1273</v>
      </c>
      <c r="O347" t="str">
        <f>VLOOKUP(B347,Sheet!$D$2:$D$644,1,FALSE)</f>
        <v>1411-834-0</v>
      </c>
    </row>
    <row r="348" spans="1:15" x14ac:dyDescent="0.25">
      <c r="A348">
        <v>346</v>
      </c>
      <c r="B348" t="s">
        <v>448</v>
      </c>
      <c r="C348" t="s">
        <v>1039</v>
      </c>
      <c r="D348" t="s">
        <v>724</v>
      </c>
      <c r="E348" t="s">
        <v>1040</v>
      </c>
      <c r="F348" t="s">
        <v>663</v>
      </c>
      <c r="G348" t="s">
        <v>663</v>
      </c>
      <c r="H348" t="s">
        <v>664</v>
      </c>
      <c r="I348" t="s">
        <v>665</v>
      </c>
      <c r="J348">
        <v>8500</v>
      </c>
      <c r="K348">
        <f t="shared" si="22"/>
        <v>1513000</v>
      </c>
      <c r="L348">
        <v>8500</v>
      </c>
      <c r="M348">
        <f t="shared" si="24"/>
        <v>0</v>
      </c>
      <c r="N348" t="s">
        <v>1274</v>
      </c>
      <c r="O348" t="str">
        <f>VLOOKUP(B348,Sheet!$D$2:$D$644,1,FALSE)</f>
        <v>1411-835-1</v>
      </c>
    </row>
    <row r="349" spans="1:15" x14ac:dyDescent="0.25">
      <c r="A349">
        <v>347</v>
      </c>
      <c r="B349" t="s">
        <v>449</v>
      </c>
      <c r="C349" t="s">
        <v>675</v>
      </c>
      <c r="D349" t="s">
        <v>1100</v>
      </c>
      <c r="E349" t="s">
        <v>1090</v>
      </c>
      <c r="F349" t="s">
        <v>729</v>
      </c>
      <c r="G349" t="s">
        <v>729</v>
      </c>
      <c r="H349" t="s">
        <v>664</v>
      </c>
      <c r="I349" t="s">
        <v>1207</v>
      </c>
      <c r="J349">
        <v>10700</v>
      </c>
      <c r="K349">
        <f t="shared" si="22"/>
        <v>1904600</v>
      </c>
      <c r="L349">
        <v>10700</v>
      </c>
      <c r="M349">
        <f t="shared" si="24"/>
        <v>0</v>
      </c>
      <c r="N349" t="s">
        <v>1275</v>
      </c>
      <c r="O349" t="str">
        <f>VLOOKUP(B349,Sheet!$D$2:$D$644,1,FALSE)</f>
        <v>1411-837-3</v>
      </c>
    </row>
    <row r="350" spans="1:15" x14ac:dyDescent="0.25">
      <c r="A350">
        <v>348</v>
      </c>
      <c r="B350" t="s">
        <v>450</v>
      </c>
      <c r="C350" t="s">
        <v>689</v>
      </c>
      <c r="D350" t="s">
        <v>1003</v>
      </c>
      <c r="E350" t="s">
        <v>1276</v>
      </c>
      <c r="F350" t="s">
        <v>669</v>
      </c>
      <c r="G350" t="s">
        <v>669</v>
      </c>
      <c r="H350" t="s">
        <v>664</v>
      </c>
      <c r="I350" t="s">
        <v>1128</v>
      </c>
      <c r="J350">
        <v>25000</v>
      </c>
      <c r="K350">
        <f t="shared" si="22"/>
        <v>4450000</v>
      </c>
      <c r="L350">
        <v>0</v>
      </c>
      <c r="N350" t="s">
        <v>1277</v>
      </c>
      <c r="O350" t="e">
        <f>VLOOKUP(B350,Sheet!$D$2:$D$644,1,FALSE)</f>
        <v>#N/A</v>
      </c>
    </row>
    <row r="351" spans="1:15" x14ac:dyDescent="0.25">
      <c r="A351">
        <v>349</v>
      </c>
      <c r="B351" t="s">
        <v>451</v>
      </c>
      <c r="C351" t="s">
        <v>680</v>
      </c>
      <c r="D351" t="s">
        <v>724</v>
      </c>
      <c r="E351" t="s">
        <v>682</v>
      </c>
      <c r="F351" t="s">
        <v>669</v>
      </c>
      <c r="G351" t="s">
        <v>669</v>
      </c>
      <c r="H351" t="s">
        <v>664</v>
      </c>
      <c r="I351" t="s">
        <v>665</v>
      </c>
      <c r="J351">
        <v>10200</v>
      </c>
      <c r="K351">
        <f t="shared" si="22"/>
        <v>1815600</v>
      </c>
      <c r="L351">
        <v>10200</v>
      </c>
      <c r="M351">
        <f t="shared" ref="M351:M369" si="25">J351-L351</f>
        <v>0</v>
      </c>
      <c r="N351" t="s">
        <v>1278</v>
      </c>
      <c r="O351" t="str">
        <f>VLOOKUP(B351,Sheet!$D$2:$D$644,1,FALSE)</f>
        <v>1411-841-9</v>
      </c>
    </row>
    <row r="352" spans="1:15" x14ac:dyDescent="0.25">
      <c r="A352">
        <v>350</v>
      </c>
      <c r="B352" t="s">
        <v>452</v>
      </c>
      <c r="C352" t="s">
        <v>675</v>
      </c>
      <c r="D352" t="s">
        <v>1100</v>
      </c>
      <c r="E352" t="s">
        <v>1090</v>
      </c>
      <c r="F352" t="s">
        <v>729</v>
      </c>
      <c r="G352" t="s">
        <v>729</v>
      </c>
      <c r="H352" t="s">
        <v>664</v>
      </c>
      <c r="I352" t="s">
        <v>1094</v>
      </c>
      <c r="J352">
        <v>10600</v>
      </c>
      <c r="K352">
        <f t="shared" si="22"/>
        <v>1886800</v>
      </c>
      <c r="L352">
        <v>10600</v>
      </c>
      <c r="M352">
        <f t="shared" si="25"/>
        <v>0</v>
      </c>
      <c r="N352" t="s">
        <v>1279</v>
      </c>
      <c r="O352" t="str">
        <f>VLOOKUP(B352,Sheet!$D$2:$D$644,1,FALSE)</f>
        <v>1411-843-1</v>
      </c>
    </row>
    <row r="353" spans="1:15" x14ac:dyDescent="0.25">
      <c r="A353">
        <v>351</v>
      </c>
      <c r="B353" t="s">
        <v>453</v>
      </c>
      <c r="C353" t="s">
        <v>923</v>
      </c>
      <c r="D353" t="s">
        <v>731</v>
      </c>
      <c r="E353" t="s">
        <v>1280</v>
      </c>
      <c r="F353" t="s">
        <v>971</v>
      </c>
      <c r="G353" t="s">
        <v>971</v>
      </c>
      <c r="H353" t="s">
        <v>664</v>
      </c>
      <c r="I353" t="s">
        <v>1105</v>
      </c>
      <c r="J353">
        <v>14500</v>
      </c>
      <c r="K353">
        <f t="shared" si="22"/>
        <v>2581000</v>
      </c>
      <c r="L353">
        <v>14500</v>
      </c>
      <c r="M353">
        <f t="shared" si="25"/>
        <v>0</v>
      </c>
      <c r="N353" t="s">
        <v>1281</v>
      </c>
      <c r="O353" t="str">
        <f>VLOOKUP(B353,Sheet!$D$2:$D$644,1,FALSE)</f>
        <v>1411-849-7</v>
      </c>
    </row>
    <row r="354" spans="1:15" x14ac:dyDescent="0.25">
      <c r="A354">
        <v>352</v>
      </c>
      <c r="B354" t="s">
        <v>455</v>
      </c>
      <c r="C354" t="s">
        <v>903</v>
      </c>
      <c r="D354" t="s">
        <v>962</v>
      </c>
      <c r="E354" t="s">
        <v>872</v>
      </c>
      <c r="F354" t="s">
        <v>663</v>
      </c>
      <c r="G354" t="s">
        <v>663</v>
      </c>
      <c r="H354" t="s">
        <v>677</v>
      </c>
      <c r="I354" t="s">
        <v>694</v>
      </c>
      <c r="J354">
        <v>20000</v>
      </c>
      <c r="K354">
        <f t="shared" si="22"/>
        <v>3560000</v>
      </c>
      <c r="L354">
        <v>20000</v>
      </c>
      <c r="M354">
        <f t="shared" si="25"/>
        <v>0</v>
      </c>
      <c r="N354" t="s">
        <v>1282</v>
      </c>
      <c r="O354" t="str">
        <f>VLOOKUP(B354,Sheet!$D$2:$D$644,1,FALSE)</f>
        <v>1411-853-3</v>
      </c>
    </row>
    <row r="355" spans="1:15" x14ac:dyDescent="0.25">
      <c r="A355">
        <v>353</v>
      </c>
      <c r="B355" t="s">
        <v>456</v>
      </c>
      <c r="C355" t="s">
        <v>903</v>
      </c>
      <c r="D355" t="s">
        <v>979</v>
      </c>
      <c r="E355" t="s">
        <v>872</v>
      </c>
      <c r="F355" t="s">
        <v>663</v>
      </c>
      <c r="G355" t="s">
        <v>663</v>
      </c>
      <c r="H355" t="s">
        <v>677</v>
      </c>
      <c r="I355" t="s">
        <v>678</v>
      </c>
      <c r="J355">
        <v>19500</v>
      </c>
      <c r="K355">
        <f t="shared" si="22"/>
        <v>3471000</v>
      </c>
      <c r="L355">
        <v>19500</v>
      </c>
      <c r="M355">
        <f t="shared" si="25"/>
        <v>0</v>
      </c>
      <c r="N355" t="s">
        <v>1283</v>
      </c>
      <c r="O355" t="str">
        <f>VLOOKUP(B355,Sheet!$D$2:$D$644,1,FALSE)</f>
        <v>1411-854-4</v>
      </c>
    </row>
    <row r="356" spans="1:15" x14ac:dyDescent="0.25">
      <c r="A356">
        <v>354</v>
      </c>
      <c r="B356" t="s">
        <v>457</v>
      </c>
      <c r="C356" t="s">
        <v>1005</v>
      </c>
      <c r="D356" t="s">
        <v>661</v>
      </c>
      <c r="E356" t="s">
        <v>668</v>
      </c>
      <c r="F356" t="s">
        <v>669</v>
      </c>
      <c r="G356" t="s">
        <v>669</v>
      </c>
      <c r="H356" t="s">
        <v>664</v>
      </c>
      <c r="I356" t="s">
        <v>665</v>
      </c>
      <c r="J356">
        <v>9800</v>
      </c>
      <c r="K356">
        <f t="shared" si="22"/>
        <v>1744400</v>
      </c>
      <c r="L356">
        <v>9800</v>
      </c>
      <c r="M356">
        <f t="shared" si="25"/>
        <v>0</v>
      </c>
      <c r="N356" t="s">
        <v>1284</v>
      </c>
      <c r="O356" t="str">
        <f>VLOOKUP(B356,Sheet!$D$2:$D$644,1,FALSE)</f>
        <v>1411-855-5</v>
      </c>
    </row>
    <row r="357" spans="1:15" x14ac:dyDescent="0.25">
      <c r="A357">
        <v>355</v>
      </c>
      <c r="B357" t="s">
        <v>458</v>
      </c>
      <c r="C357" t="s">
        <v>999</v>
      </c>
      <c r="D357" t="s">
        <v>1017</v>
      </c>
      <c r="E357" t="s">
        <v>767</v>
      </c>
      <c r="F357" t="s">
        <v>768</v>
      </c>
      <c r="G357" t="s">
        <v>768</v>
      </c>
      <c r="H357" t="s">
        <v>664</v>
      </c>
      <c r="I357" t="s">
        <v>1117</v>
      </c>
      <c r="J357">
        <v>14900</v>
      </c>
      <c r="K357">
        <f t="shared" si="22"/>
        <v>2652200</v>
      </c>
      <c r="L357">
        <v>14900</v>
      </c>
      <c r="M357">
        <f t="shared" si="25"/>
        <v>0</v>
      </c>
      <c r="N357" t="s">
        <v>1285</v>
      </c>
      <c r="O357" t="str">
        <f>VLOOKUP(B357,Sheet!$D$2:$D$644,1,FALSE)</f>
        <v>1411-858-8</v>
      </c>
    </row>
    <row r="358" spans="1:15" x14ac:dyDescent="0.25">
      <c r="A358">
        <v>356</v>
      </c>
      <c r="B358" t="s">
        <v>461</v>
      </c>
      <c r="C358" t="s">
        <v>675</v>
      </c>
      <c r="D358" t="s">
        <v>672</v>
      </c>
      <c r="E358" t="s">
        <v>819</v>
      </c>
      <c r="F358" t="s">
        <v>663</v>
      </c>
      <c r="G358" t="s">
        <v>663</v>
      </c>
      <c r="H358" t="s">
        <v>693</v>
      </c>
      <c r="I358" t="s">
        <v>678</v>
      </c>
      <c r="J358">
        <v>8200</v>
      </c>
      <c r="K358">
        <f t="shared" si="22"/>
        <v>1459600</v>
      </c>
      <c r="L358">
        <v>8200</v>
      </c>
      <c r="M358">
        <f t="shared" si="25"/>
        <v>0</v>
      </c>
      <c r="N358" t="s">
        <v>1286</v>
      </c>
      <c r="O358" t="str">
        <f>VLOOKUP(B358,Sheet!$D$2:$D$644,1,FALSE)</f>
        <v>1411-945-6</v>
      </c>
    </row>
    <row r="359" spans="1:15" x14ac:dyDescent="0.25">
      <c r="A359">
        <v>357</v>
      </c>
      <c r="B359" t="s">
        <v>462</v>
      </c>
      <c r="C359" t="s">
        <v>675</v>
      </c>
      <c r="D359" t="s">
        <v>898</v>
      </c>
      <c r="E359" t="s">
        <v>819</v>
      </c>
      <c r="F359" t="s">
        <v>663</v>
      </c>
      <c r="G359" t="s">
        <v>663</v>
      </c>
      <c r="H359" t="s">
        <v>693</v>
      </c>
      <c r="I359" t="s">
        <v>1105</v>
      </c>
      <c r="J359">
        <v>8600</v>
      </c>
      <c r="K359">
        <f t="shared" si="22"/>
        <v>1530800</v>
      </c>
      <c r="L359">
        <v>8600</v>
      </c>
      <c r="M359">
        <f t="shared" si="25"/>
        <v>0</v>
      </c>
      <c r="N359" t="s">
        <v>1287</v>
      </c>
      <c r="O359" t="str">
        <f>VLOOKUP(B359,Sheet!$D$2:$D$644,1,FALSE)</f>
        <v>1411-946-7</v>
      </c>
    </row>
    <row r="360" spans="1:15" x14ac:dyDescent="0.25">
      <c r="A360">
        <v>358</v>
      </c>
      <c r="B360" t="s">
        <v>464</v>
      </c>
      <c r="C360" t="s">
        <v>675</v>
      </c>
      <c r="D360" t="s">
        <v>672</v>
      </c>
      <c r="E360" t="s">
        <v>819</v>
      </c>
      <c r="F360" t="s">
        <v>663</v>
      </c>
      <c r="G360" t="s">
        <v>663</v>
      </c>
      <c r="H360" t="s">
        <v>693</v>
      </c>
      <c r="I360" t="s">
        <v>678</v>
      </c>
      <c r="J360">
        <v>8300</v>
      </c>
      <c r="K360">
        <f t="shared" si="22"/>
        <v>1477400</v>
      </c>
      <c r="L360">
        <v>8300</v>
      </c>
      <c r="M360">
        <f t="shared" si="25"/>
        <v>0</v>
      </c>
      <c r="N360" t="s">
        <v>1288</v>
      </c>
      <c r="O360" t="str">
        <f>VLOOKUP(B360,Sheet!$D$2:$D$644,1,FALSE)</f>
        <v>1411-948-9</v>
      </c>
    </row>
    <row r="361" spans="1:15" x14ac:dyDescent="0.25">
      <c r="A361">
        <v>359</v>
      </c>
      <c r="B361" t="s">
        <v>465</v>
      </c>
      <c r="C361" t="s">
        <v>675</v>
      </c>
      <c r="D361" t="s">
        <v>759</v>
      </c>
      <c r="E361" t="s">
        <v>819</v>
      </c>
      <c r="F361" t="s">
        <v>663</v>
      </c>
      <c r="G361" t="s">
        <v>663</v>
      </c>
      <c r="H361" t="s">
        <v>693</v>
      </c>
      <c r="I361" t="s">
        <v>719</v>
      </c>
      <c r="J361">
        <v>9200</v>
      </c>
      <c r="K361">
        <f t="shared" si="22"/>
        <v>1637600</v>
      </c>
      <c r="L361">
        <v>9200</v>
      </c>
      <c r="M361">
        <f t="shared" si="25"/>
        <v>0</v>
      </c>
      <c r="N361" t="s">
        <v>1289</v>
      </c>
      <c r="O361" t="str">
        <f>VLOOKUP(B361,Sheet!$D$2:$D$644,1,FALSE)</f>
        <v>1411-949-0</v>
      </c>
    </row>
    <row r="362" spans="1:15" x14ac:dyDescent="0.25">
      <c r="A362">
        <v>360</v>
      </c>
      <c r="B362" t="s">
        <v>466</v>
      </c>
      <c r="C362" t="s">
        <v>675</v>
      </c>
      <c r="D362" t="s">
        <v>1056</v>
      </c>
      <c r="E362" t="s">
        <v>819</v>
      </c>
      <c r="F362" t="s">
        <v>663</v>
      </c>
      <c r="G362" t="s">
        <v>663</v>
      </c>
      <c r="H362" t="s">
        <v>693</v>
      </c>
      <c r="I362" t="s">
        <v>694</v>
      </c>
      <c r="J362">
        <v>8200</v>
      </c>
      <c r="K362">
        <f t="shared" si="22"/>
        <v>1459600</v>
      </c>
      <c r="L362">
        <v>8200</v>
      </c>
      <c r="M362">
        <f t="shared" si="25"/>
        <v>0</v>
      </c>
      <c r="N362" t="s">
        <v>1290</v>
      </c>
      <c r="O362" t="str">
        <f>VLOOKUP(B362,Sheet!$D$2:$D$644,1,FALSE)</f>
        <v>1411-950-3</v>
      </c>
    </row>
    <row r="363" spans="1:15" x14ac:dyDescent="0.25">
      <c r="A363">
        <v>361</v>
      </c>
      <c r="B363" t="s">
        <v>467</v>
      </c>
      <c r="C363" t="s">
        <v>675</v>
      </c>
      <c r="D363" t="s">
        <v>681</v>
      </c>
      <c r="E363" t="s">
        <v>819</v>
      </c>
      <c r="F363" t="s">
        <v>663</v>
      </c>
      <c r="G363" t="s">
        <v>663</v>
      </c>
      <c r="H363" t="s">
        <v>693</v>
      </c>
      <c r="I363" t="s">
        <v>665</v>
      </c>
      <c r="J363">
        <v>8500</v>
      </c>
      <c r="K363">
        <f t="shared" si="22"/>
        <v>1513000</v>
      </c>
      <c r="L363">
        <v>8500</v>
      </c>
      <c r="M363">
        <f t="shared" si="25"/>
        <v>0</v>
      </c>
      <c r="N363" t="s">
        <v>1291</v>
      </c>
      <c r="O363" t="str">
        <f>VLOOKUP(B363,Sheet!$D$2:$D$644,1,FALSE)</f>
        <v>1411-951-4</v>
      </c>
    </row>
    <row r="364" spans="1:15" x14ac:dyDescent="0.25">
      <c r="A364">
        <v>362</v>
      </c>
      <c r="B364" t="s">
        <v>468</v>
      </c>
      <c r="C364" t="s">
        <v>675</v>
      </c>
      <c r="D364" t="s">
        <v>791</v>
      </c>
      <c r="E364" t="s">
        <v>819</v>
      </c>
      <c r="F364" t="s">
        <v>663</v>
      </c>
      <c r="G364" t="s">
        <v>663</v>
      </c>
      <c r="H364" t="s">
        <v>693</v>
      </c>
      <c r="I364" t="s">
        <v>694</v>
      </c>
      <c r="J364">
        <v>8300</v>
      </c>
      <c r="K364">
        <f t="shared" si="22"/>
        <v>1477400</v>
      </c>
      <c r="L364">
        <v>8300</v>
      </c>
      <c r="M364">
        <f t="shared" si="25"/>
        <v>0</v>
      </c>
      <c r="N364" t="s">
        <v>1292</v>
      </c>
      <c r="O364" t="str">
        <f>VLOOKUP(B364,Sheet!$D$2:$D$644,1,FALSE)</f>
        <v>1411-952-5</v>
      </c>
    </row>
    <row r="365" spans="1:15" x14ac:dyDescent="0.25">
      <c r="A365">
        <v>363</v>
      </c>
      <c r="B365" t="s">
        <v>470</v>
      </c>
      <c r="C365" t="s">
        <v>675</v>
      </c>
      <c r="D365" t="s">
        <v>734</v>
      </c>
      <c r="E365" t="s">
        <v>815</v>
      </c>
      <c r="F365" t="s">
        <v>663</v>
      </c>
      <c r="G365" t="s">
        <v>663</v>
      </c>
      <c r="H365" t="s">
        <v>693</v>
      </c>
      <c r="I365" t="s">
        <v>1094</v>
      </c>
      <c r="J365">
        <v>7900</v>
      </c>
      <c r="K365">
        <f t="shared" si="22"/>
        <v>1406200</v>
      </c>
      <c r="L365">
        <v>7900</v>
      </c>
      <c r="M365">
        <f t="shared" si="25"/>
        <v>0</v>
      </c>
      <c r="N365" t="s">
        <v>1293</v>
      </c>
      <c r="O365" t="str">
        <f>VLOOKUP(B365,Sheet!$D$2:$D$644,1,FALSE)</f>
        <v>1411-954-7</v>
      </c>
    </row>
    <row r="366" spans="1:15" x14ac:dyDescent="0.25">
      <c r="A366">
        <v>364</v>
      </c>
      <c r="B366" t="s">
        <v>471</v>
      </c>
      <c r="C366" t="s">
        <v>675</v>
      </c>
      <c r="D366" t="s">
        <v>743</v>
      </c>
      <c r="E366" t="s">
        <v>1071</v>
      </c>
      <c r="F366" t="s">
        <v>663</v>
      </c>
      <c r="G366" t="s">
        <v>663</v>
      </c>
      <c r="H366" t="s">
        <v>693</v>
      </c>
      <c r="I366" t="s">
        <v>694</v>
      </c>
      <c r="J366">
        <v>13200</v>
      </c>
      <c r="K366">
        <f t="shared" si="22"/>
        <v>2349600</v>
      </c>
      <c r="L366">
        <v>13200</v>
      </c>
      <c r="M366">
        <f t="shared" si="25"/>
        <v>0</v>
      </c>
      <c r="N366" t="s">
        <v>1294</v>
      </c>
      <c r="O366" t="str">
        <f>VLOOKUP(B366,Sheet!$D$2:$D$644,1,FALSE)</f>
        <v>1411-960-5</v>
      </c>
    </row>
    <row r="367" spans="1:15" x14ac:dyDescent="0.25">
      <c r="A367">
        <v>365</v>
      </c>
      <c r="B367" t="s">
        <v>472</v>
      </c>
      <c r="C367" t="s">
        <v>903</v>
      </c>
      <c r="D367" t="s">
        <v>759</v>
      </c>
      <c r="E367" t="s">
        <v>929</v>
      </c>
      <c r="F367" t="s">
        <v>663</v>
      </c>
      <c r="G367" t="s">
        <v>663</v>
      </c>
      <c r="H367" t="s">
        <v>677</v>
      </c>
      <c r="I367" t="s">
        <v>1138</v>
      </c>
      <c r="J367">
        <v>20500</v>
      </c>
      <c r="K367">
        <f t="shared" si="22"/>
        <v>3649000</v>
      </c>
      <c r="L367">
        <v>20500</v>
      </c>
      <c r="M367">
        <f t="shared" si="25"/>
        <v>0</v>
      </c>
      <c r="N367" t="s">
        <v>1295</v>
      </c>
      <c r="O367" t="str">
        <f>VLOOKUP(B367,Sheet!$D$2:$D$644,1,FALSE)</f>
        <v>1411-961-6</v>
      </c>
    </row>
    <row r="368" spans="1:15" x14ac:dyDescent="0.25">
      <c r="A368">
        <v>366</v>
      </c>
      <c r="B368" t="s">
        <v>473</v>
      </c>
      <c r="C368" t="s">
        <v>903</v>
      </c>
      <c r="D368" t="s">
        <v>681</v>
      </c>
      <c r="E368" t="s">
        <v>929</v>
      </c>
      <c r="F368" t="s">
        <v>663</v>
      </c>
      <c r="G368" t="s">
        <v>663</v>
      </c>
      <c r="H368" t="s">
        <v>677</v>
      </c>
      <c r="I368" t="s">
        <v>719</v>
      </c>
      <c r="J368">
        <v>20500</v>
      </c>
      <c r="K368">
        <f t="shared" si="22"/>
        <v>3649000</v>
      </c>
      <c r="L368">
        <v>20500</v>
      </c>
      <c r="M368">
        <f t="shared" si="25"/>
        <v>0</v>
      </c>
      <c r="N368" t="s">
        <v>1296</v>
      </c>
      <c r="O368" t="str">
        <f>VLOOKUP(B368,Sheet!$D$2:$D$644,1,FALSE)</f>
        <v>1411-962-7</v>
      </c>
    </row>
    <row r="369" spans="1:15" x14ac:dyDescent="0.25">
      <c r="A369">
        <v>367</v>
      </c>
      <c r="B369" t="s">
        <v>476</v>
      </c>
      <c r="C369" t="s">
        <v>675</v>
      </c>
      <c r="D369" t="s">
        <v>731</v>
      </c>
      <c r="E369" t="s">
        <v>956</v>
      </c>
      <c r="F369" t="s">
        <v>663</v>
      </c>
      <c r="G369" t="s">
        <v>663</v>
      </c>
      <c r="H369" t="s">
        <v>693</v>
      </c>
      <c r="I369" t="s">
        <v>665</v>
      </c>
      <c r="J369">
        <v>10200</v>
      </c>
      <c r="K369">
        <f t="shared" si="22"/>
        <v>1815600</v>
      </c>
      <c r="L369">
        <v>10200</v>
      </c>
      <c r="M369">
        <f t="shared" si="25"/>
        <v>0</v>
      </c>
      <c r="N369" t="s">
        <v>1297</v>
      </c>
      <c r="O369" t="str">
        <f>VLOOKUP(B369,Sheet!$D$2:$D$644,1,FALSE)</f>
        <v>1411-966-1</v>
      </c>
    </row>
    <row r="370" spans="1:15" x14ac:dyDescent="0.25">
      <c r="A370">
        <v>368</v>
      </c>
      <c r="B370" t="s">
        <v>477</v>
      </c>
      <c r="C370" t="s">
        <v>903</v>
      </c>
      <c r="D370" t="s">
        <v>871</v>
      </c>
      <c r="E370" t="s">
        <v>872</v>
      </c>
      <c r="F370" t="s">
        <v>663</v>
      </c>
      <c r="G370" t="s">
        <v>663</v>
      </c>
      <c r="H370" t="s">
        <v>677</v>
      </c>
      <c r="I370" t="s">
        <v>678</v>
      </c>
      <c r="J370">
        <v>20000</v>
      </c>
      <c r="K370">
        <f t="shared" si="22"/>
        <v>3560000</v>
      </c>
      <c r="L370">
        <v>0</v>
      </c>
      <c r="N370" t="s">
        <v>1298</v>
      </c>
      <c r="O370" t="e">
        <f>VLOOKUP(B370,Sheet!$D$2:$D$644,1,FALSE)</f>
        <v>#N/A</v>
      </c>
    </row>
    <row r="371" spans="1:15" x14ac:dyDescent="0.25">
      <c r="A371">
        <v>369</v>
      </c>
      <c r="B371" t="s">
        <v>478</v>
      </c>
      <c r="C371" t="s">
        <v>675</v>
      </c>
      <c r="D371" t="s">
        <v>969</v>
      </c>
      <c r="E371" t="s">
        <v>1299</v>
      </c>
      <c r="F371" t="s">
        <v>1015</v>
      </c>
      <c r="G371" t="s">
        <v>1015</v>
      </c>
      <c r="H371" t="s">
        <v>664</v>
      </c>
      <c r="I371" t="s">
        <v>1252</v>
      </c>
      <c r="J371">
        <v>11000</v>
      </c>
      <c r="K371">
        <f t="shared" si="22"/>
        <v>1958000</v>
      </c>
      <c r="L371">
        <v>0</v>
      </c>
      <c r="N371" t="s">
        <v>1300</v>
      </c>
      <c r="O371" t="e">
        <f>VLOOKUP(B371,Sheet!$D$2:$D$644,1,FALSE)</f>
        <v>#N/A</v>
      </c>
    </row>
    <row r="372" spans="1:15" x14ac:dyDescent="0.25">
      <c r="A372">
        <v>370</v>
      </c>
      <c r="B372" t="s">
        <v>479</v>
      </c>
      <c r="C372" t="s">
        <v>675</v>
      </c>
      <c r="D372" t="s">
        <v>731</v>
      </c>
      <c r="E372" t="s">
        <v>1076</v>
      </c>
      <c r="F372" t="s">
        <v>1015</v>
      </c>
      <c r="G372" t="s">
        <v>1015</v>
      </c>
      <c r="H372" t="s">
        <v>664</v>
      </c>
      <c r="I372" t="s">
        <v>665</v>
      </c>
      <c r="J372">
        <v>7300</v>
      </c>
      <c r="K372">
        <f t="shared" si="22"/>
        <v>1299400</v>
      </c>
      <c r="L372">
        <v>0</v>
      </c>
      <c r="N372" t="s">
        <v>1301</v>
      </c>
      <c r="O372" t="e">
        <f>VLOOKUP(B372,Sheet!$D$2:$D$644,1,FALSE)</f>
        <v>#N/A</v>
      </c>
    </row>
    <row r="373" spans="1:15" x14ac:dyDescent="0.25">
      <c r="A373">
        <v>371</v>
      </c>
      <c r="B373" t="s">
        <v>481</v>
      </c>
      <c r="C373" t="s">
        <v>675</v>
      </c>
      <c r="D373" t="s">
        <v>731</v>
      </c>
      <c r="E373" t="s">
        <v>956</v>
      </c>
      <c r="F373" t="s">
        <v>663</v>
      </c>
      <c r="G373" t="s">
        <v>663</v>
      </c>
      <c r="H373" t="s">
        <v>693</v>
      </c>
      <c r="I373" t="s">
        <v>694</v>
      </c>
      <c r="J373">
        <v>10500</v>
      </c>
      <c r="K373">
        <f t="shared" si="22"/>
        <v>1869000</v>
      </c>
      <c r="L373">
        <v>10500</v>
      </c>
      <c r="M373">
        <f>J373-L373</f>
        <v>0</v>
      </c>
      <c r="N373" t="s">
        <v>1302</v>
      </c>
      <c r="O373" t="str">
        <f>VLOOKUP(B373,Sheet!$D$2:$D$644,1,FALSE)</f>
        <v>1411-979-6</v>
      </c>
    </row>
    <row r="374" spans="1:15" x14ac:dyDescent="0.25">
      <c r="A374">
        <v>372</v>
      </c>
      <c r="B374" t="s">
        <v>482</v>
      </c>
      <c r="C374" t="s">
        <v>675</v>
      </c>
      <c r="D374" t="s">
        <v>681</v>
      </c>
      <c r="E374" t="s">
        <v>819</v>
      </c>
      <c r="F374" t="s">
        <v>663</v>
      </c>
      <c r="G374" t="s">
        <v>663</v>
      </c>
      <c r="H374" t="s">
        <v>693</v>
      </c>
      <c r="I374" t="s">
        <v>678</v>
      </c>
      <c r="J374">
        <v>8300</v>
      </c>
      <c r="K374">
        <f t="shared" si="22"/>
        <v>1477400</v>
      </c>
      <c r="L374">
        <v>8300</v>
      </c>
      <c r="M374">
        <f>J374-L374</f>
        <v>0</v>
      </c>
      <c r="N374" t="s">
        <v>1303</v>
      </c>
      <c r="O374" t="str">
        <f>VLOOKUP(B374,Sheet!$D$2:$D$644,1,FALSE)</f>
        <v>1411-980-9</v>
      </c>
    </row>
    <row r="375" spans="1:15" x14ac:dyDescent="0.25">
      <c r="A375">
        <v>373</v>
      </c>
      <c r="B375" t="s">
        <v>483</v>
      </c>
      <c r="C375" t="s">
        <v>675</v>
      </c>
      <c r="D375" t="s">
        <v>1179</v>
      </c>
      <c r="E375" t="s">
        <v>1304</v>
      </c>
      <c r="F375" t="s">
        <v>729</v>
      </c>
      <c r="G375" t="s">
        <v>729</v>
      </c>
      <c r="H375" t="s">
        <v>664</v>
      </c>
      <c r="I375" t="s">
        <v>1117</v>
      </c>
      <c r="J375">
        <v>11400</v>
      </c>
      <c r="K375">
        <f t="shared" si="22"/>
        <v>2029200</v>
      </c>
      <c r="L375">
        <v>11400</v>
      </c>
      <c r="M375">
        <f>J375-L375</f>
        <v>0</v>
      </c>
      <c r="N375" t="s">
        <v>1305</v>
      </c>
      <c r="O375" t="str">
        <f>VLOOKUP(B375,Sheet!$D$2:$D$644,1,FALSE)</f>
        <v>1412-001-1</v>
      </c>
    </row>
    <row r="376" spans="1:15" x14ac:dyDescent="0.25">
      <c r="A376">
        <v>374</v>
      </c>
      <c r="B376" t="s">
        <v>484</v>
      </c>
      <c r="C376" t="s">
        <v>675</v>
      </c>
      <c r="D376" t="s">
        <v>1010</v>
      </c>
      <c r="E376" t="s">
        <v>1304</v>
      </c>
      <c r="F376" t="s">
        <v>729</v>
      </c>
      <c r="G376" t="s">
        <v>729</v>
      </c>
      <c r="H376" t="s">
        <v>664</v>
      </c>
      <c r="I376" t="s">
        <v>1177</v>
      </c>
      <c r="J376">
        <v>11400</v>
      </c>
      <c r="K376">
        <f t="shared" si="22"/>
        <v>2029200</v>
      </c>
      <c r="L376">
        <v>11400</v>
      </c>
      <c r="M376">
        <f>J376-L376</f>
        <v>0</v>
      </c>
      <c r="N376" t="s">
        <v>1306</v>
      </c>
      <c r="O376" t="str">
        <f>VLOOKUP(B376,Sheet!$D$2:$D$644,1,FALSE)</f>
        <v>1412-002-2</v>
      </c>
    </row>
    <row r="377" spans="1:15" x14ac:dyDescent="0.25">
      <c r="A377">
        <v>375</v>
      </c>
      <c r="B377" t="s">
        <v>486</v>
      </c>
      <c r="C377" t="s">
        <v>675</v>
      </c>
      <c r="D377" t="s">
        <v>1179</v>
      </c>
      <c r="E377" t="s">
        <v>1307</v>
      </c>
      <c r="F377" t="s">
        <v>663</v>
      </c>
      <c r="G377" t="s">
        <v>663</v>
      </c>
      <c r="H377" t="s">
        <v>664</v>
      </c>
      <c r="I377" t="s">
        <v>1117</v>
      </c>
      <c r="J377">
        <v>9500</v>
      </c>
      <c r="K377">
        <f t="shared" si="22"/>
        <v>1691000</v>
      </c>
      <c r="L377">
        <v>9500</v>
      </c>
      <c r="M377">
        <f>J377-L377</f>
        <v>0</v>
      </c>
      <c r="N377" t="s">
        <v>1308</v>
      </c>
      <c r="O377" t="str">
        <f>VLOOKUP(B377,Sheet!$D$2:$D$644,1,FALSE)</f>
        <v>1412-005-5</v>
      </c>
    </row>
    <row r="378" spans="1:15" x14ac:dyDescent="0.25">
      <c r="A378">
        <v>376</v>
      </c>
      <c r="B378" t="s">
        <v>487</v>
      </c>
      <c r="C378" t="s">
        <v>675</v>
      </c>
      <c r="D378" t="s">
        <v>1010</v>
      </c>
      <c r="E378" t="s">
        <v>1304</v>
      </c>
      <c r="F378" t="s">
        <v>729</v>
      </c>
      <c r="G378" t="s">
        <v>729</v>
      </c>
      <c r="H378" t="s">
        <v>664</v>
      </c>
      <c r="I378" t="s">
        <v>1230</v>
      </c>
      <c r="J378">
        <v>11600</v>
      </c>
      <c r="K378">
        <f t="shared" si="22"/>
        <v>2064800</v>
      </c>
      <c r="L378">
        <v>0</v>
      </c>
      <c r="N378" t="s">
        <v>1309</v>
      </c>
      <c r="O378" t="e">
        <f>VLOOKUP(B378,Sheet!$D$2:$D$644,1,FALSE)</f>
        <v>#N/A</v>
      </c>
    </row>
    <row r="379" spans="1:15" x14ac:dyDescent="0.25">
      <c r="A379">
        <v>377</v>
      </c>
      <c r="B379" t="s">
        <v>488</v>
      </c>
      <c r="C379" t="s">
        <v>675</v>
      </c>
      <c r="D379" t="s">
        <v>1179</v>
      </c>
      <c r="E379" t="s">
        <v>1304</v>
      </c>
      <c r="F379" t="s">
        <v>729</v>
      </c>
      <c r="G379" t="s">
        <v>729</v>
      </c>
      <c r="H379" t="s">
        <v>664</v>
      </c>
      <c r="I379" t="s">
        <v>1230</v>
      </c>
      <c r="J379">
        <v>11600</v>
      </c>
      <c r="K379">
        <f t="shared" si="22"/>
        <v>2064800</v>
      </c>
      <c r="L379">
        <v>11600</v>
      </c>
      <c r="M379">
        <f t="shared" ref="M379:M388" si="26">J379-L379</f>
        <v>0</v>
      </c>
      <c r="N379" t="s">
        <v>1310</v>
      </c>
      <c r="O379" t="str">
        <f>VLOOKUP(B379,Sheet!$D$2:$D$644,1,FALSE)</f>
        <v>1412-007-7</v>
      </c>
    </row>
    <row r="380" spans="1:15" x14ac:dyDescent="0.25">
      <c r="A380">
        <v>378</v>
      </c>
      <c r="B380" t="s">
        <v>489</v>
      </c>
      <c r="C380" t="s">
        <v>675</v>
      </c>
      <c r="D380" t="s">
        <v>1000</v>
      </c>
      <c r="E380" t="s">
        <v>862</v>
      </c>
      <c r="F380" t="s">
        <v>729</v>
      </c>
      <c r="G380" t="s">
        <v>729</v>
      </c>
      <c r="H380" t="s">
        <v>664</v>
      </c>
      <c r="I380" t="s">
        <v>1117</v>
      </c>
      <c r="J380">
        <v>14900</v>
      </c>
      <c r="K380">
        <f t="shared" si="22"/>
        <v>2652200</v>
      </c>
      <c r="L380">
        <v>14900</v>
      </c>
      <c r="M380">
        <f t="shared" si="26"/>
        <v>0</v>
      </c>
      <c r="N380" t="s">
        <v>1311</v>
      </c>
      <c r="O380" t="str">
        <f>VLOOKUP(B380,Sheet!$D$2:$D$644,1,FALSE)</f>
        <v>1412-008-8</v>
      </c>
    </row>
    <row r="381" spans="1:15" x14ac:dyDescent="0.25">
      <c r="A381">
        <v>379</v>
      </c>
      <c r="B381" t="s">
        <v>490</v>
      </c>
      <c r="C381" t="s">
        <v>675</v>
      </c>
      <c r="D381" t="s">
        <v>766</v>
      </c>
      <c r="E381" t="s">
        <v>686</v>
      </c>
      <c r="F381" t="s">
        <v>663</v>
      </c>
      <c r="G381" t="s">
        <v>663</v>
      </c>
      <c r="H381" t="s">
        <v>664</v>
      </c>
      <c r="I381" t="s">
        <v>665</v>
      </c>
      <c r="J381">
        <v>8600</v>
      </c>
      <c r="K381">
        <f t="shared" si="22"/>
        <v>1530800</v>
      </c>
      <c r="L381">
        <v>8600</v>
      </c>
      <c r="M381">
        <f t="shared" si="26"/>
        <v>0</v>
      </c>
      <c r="N381" t="s">
        <v>1312</v>
      </c>
      <c r="O381" t="str">
        <f>VLOOKUP(B381,Sheet!$D$2:$D$644,1,FALSE)</f>
        <v>1412-009-9</v>
      </c>
    </row>
    <row r="382" spans="1:15" x14ac:dyDescent="0.25">
      <c r="A382">
        <v>380</v>
      </c>
      <c r="B382" t="s">
        <v>491</v>
      </c>
      <c r="C382" t="s">
        <v>675</v>
      </c>
      <c r="D382" t="s">
        <v>1179</v>
      </c>
      <c r="E382" t="s">
        <v>1304</v>
      </c>
      <c r="F382" t="s">
        <v>729</v>
      </c>
      <c r="G382" t="s">
        <v>729</v>
      </c>
      <c r="H382" t="s">
        <v>664</v>
      </c>
      <c r="I382" t="s">
        <v>1117</v>
      </c>
      <c r="J382">
        <v>11400</v>
      </c>
      <c r="K382">
        <f t="shared" si="22"/>
        <v>2029200</v>
      </c>
      <c r="L382">
        <v>11400</v>
      </c>
      <c r="M382">
        <f t="shared" si="26"/>
        <v>0</v>
      </c>
      <c r="N382" t="s">
        <v>1313</v>
      </c>
      <c r="O382" t="str">
        <f>VLOOKUP(B382,Sheet!$D$2:$D$644,1,FALSE)</f>
        <v>1412-010-2</v>
      </c>
    </row>
    <row r="383" spans="1:15" x14ac:dyDescent="0.25">
      <c r="A383">
        <v>381</v>
      </c>
      <c r="B383" t="s">
        <v>492</v>
      </c>
      <c r="C383" t="s">
        <v>675</v>
      </c>
      <c r="D383" t="s">
        <v>1201</v>
      </c>
      <c r="E383" t="s">
        <v>1307</v>
      </c>
      <c r="F383" t="s">
        <v>663</v>
      </c>
      <c r="G383" t="s">
        <v>663</v>
      </c>
      <c r="H383" t="s">
        <v>664</v>
      </c>
      <c r="I383" t="s">
        <v>1094</v>
      </c>
      <c r="J383">
        <v>9500</v>
      </c>
      <c r="K383">
        <f t="shared" si="22"/>
        <v>1691000</v>
      </c>
      <c r="L383">
        <v>9500</v>
      </c>
      <c r="M383">
        <f t="shared" si="26"/>
        <v>0</v>
      </c>
      <c r="N383" t="s">
        <v>1314</v>
      </c>
      <c r="O383" t="str">
        <f>VLOOKUP(B383,Sheet!$D$2:$D$644,1,FALSE)</f>
        <v>1412-011-3</v>
      </c>
    </row>
    <row r="384" spans="1:15" x14ac:dyDescent="0.25">
      <c r="A384">
        <v>382</v>
      </c>
      <c r="B384" t="s">
        <v>493</v>
      </c>
      <c r="C384" t="s">
        <v>675</v>
      </c>
      <c r="D384" t="s">
        <v>791</v>
      </c>
      <c r="E384" t="s">
        <v>849</v>
      </c>
      <c r="F384" t="s">
        <v>663</v>
      </c>
      <c r="G384" t="s">
        <v>663</v>
      </c>
      <c r="H384" t="s">
        <v>664</v>
      </c>
      <c r="I384" t="s">
        <v>687</v>
      </c>
      <c r="J384">
        <v>7100</v>
      </c>
      <c r="K384">
        <f t="shared" si="22"/>
        <v>1263800</v>
      </c>
      <c r="L384">
        <v>7100</v>
      </c>
      <c r="M384">
        <f t="shared" si="26"/>
        <v>0</v>
      </c>
      <c r="N384" t="s">
        <v>1315</v>
      </c>
      <c r="O384" t="str">
        <f>VLOOKUP(B384,Sheet!$D$2:$D$644,1,FALSE)</f>
        <v>1412-019-1</v>
      </c>
    </row>
    <row r="385" spans="1:15" x14ac:dyDescent="0.25">
      <c r="A385">
        <v>383</v>
      </c>
      <c r="B385" t="s">
        <v>494</v>
      </c>
      <c r="C385" t="s">
        <v>675</v>
      </c>
      <c r="D385" t="s">
        <v>1017</v>
      </c>
      <c r="E385" t="s">
        <v>686</v>
      </c>
      <c r="F385" t="s">
        <v>663</v>
      </c>
      <c r="G385" t="s">
        <v>663</v>
      </c>
      <c r="H385" t="s">
        <v>664</v>
      </c>
      <c r="I385" t="s">
        <v>665</v>
      </c>
      <c r="J385">
        <v>8600</v>
      </c>
      <c r="K385">
        <f t="shared" si="22"/>
        <v>1530800</v>
      </c>
      <c r="L385">
        <v>8600</v>
      </c>
      <c r="M385">
        <f t="shared" si="26"/>
        <v>0</v>
      </c>
      <c r="N385" t="s">
        <v>1316</v>
      </c>
      <c r="O385" t="str">
        <f>VLOOKUP(B385,Sheet!$D$2:$D$644,1,FALSE)</f>
        <v>1412-020-4</v>
      </c>
    </row>
    <row r="386" spans="1:15" x14ac:dyDescent="0.25">
      <c r="A386">
        <v>384</v>
      </c>
      <c r="B386" t="s">
        <v>495</v>
      </c>
      <c r="C386" t="s">
        <v>675</v>
      </c>
      <c r="D386" t="s">
        <v>734</v>
      </c>
      <c r="E386" t="s">
        <v>1317</v>
      </c>
      <c r="F386" t="s">
        <v>663</v>
      </c>
      <c r="G386" t="s">
        <v>663</v>
      </c>
      <c r="H386" t="s">
        <v>693</v>
      </c>
      <c r="I386" t="s">
        <v>704</v>
      </c>
      <c r="J386">
        <v>7200</v>
      </c>
      <c r="K386">
        <f t="shared" si="22"/>
        <v>1281600</v>
      </c>
      <c r="L386">
        <v>7200</v>
      </c>
      <c r="M386">
        <f t="shared" si="26"/>
        <v>0</v>
      </c>
      <c r="N386" t="s">
        <v>1318</v>
      </c>
      <c r="O386" t="str">
        <f>VLOOKUP(B386,Sheet!$D$2:$D$644,1,FALSE)</f>
        <v>1412-021-5</v>
      </c>
    </row>
    <row r="387" spans="1:15" x14ac:dyDescent="0.25">
      <c r="A387">
        <v>385</v>
      </c>
      <c r="B387" t="s">
        <v>496</v>
      </c>
      <c r="C387" t="s">
        <v>1023</v>
      </c>
      <c r="D387" t="s">
        <v>791</v>
      </c>
      <c r="E387" t="s">
        <v>1319</v>
      </c>
      <c r="F387" t="s">
        <v>1320</v>
      </c>
      <c r="G387" t="s">
        <v>1320</v>
      </c>
      <c r="H387" t="s">
        <v>693</v>
      </c>
      <c r="I387" t="s">
        <v>832</v>
      </c>
      <c r="J387">
        <v>23000</v>
      </c>
      <c r="K387">
        <f t="shared" ref="K387:K450" si="27">TEXT(J387, "¥#,##0") * 178</f>
        <v>4094000</v>
      </c>
      <c r="L387">
        <v>23000</v>
      </c>
      <c r="M387">
        <f t="shared" si="26"/>
        <v>0</v>
      </c>
      <c r="N387" t="s">
        <v>1321</v>
      </c>
      <c r="O387" t="str">
        <f>VLOOKUP(B387,Sheet!$D$2:$D$644,1,FALSE)</f>
        <v>1412-042-0</v>
      </c>
    </row>
    <row r="388" spans="1:15" x14ac:dyDescent="0.25">
      <c r="A388">
        <v>386</v>
      </c>
      <c r="B388" t="s">
        <v>497</v>
      </c>
      <c r="C388" t="s">
        <v>675</v>
      </c>
      <c r="D388" t="s">
        <v>1000</v>
      </c>
      <c r="E388" t="s">
        <v>1203</v>
      </c>
      <c r="F388" t="s">
        <v>729</v>
      </c>
      <c r="G388" t="s">
        <v>729</v>
      </c>
      <c r="H388" t="s">
        <v>664</v>
      </c>
      <c r="I388" t="s">
        <v>665</v>
      </c>
      <c r="J388">
        <v>14500</v>
      </c>
      <c r="K388">
        <f t="shared" si="27"/>
        <v>2581000</v>
      </c>
      <c r="L388">
        <v>14500</v>
      </c>
      <c r="M388">
        <f t="shared" si="26"/>
        <v>0</v>
      </c>
      <c r="N388" t="s">
        <v>1322</v>
      </c>
      <c r="O388" t="str">
        <f>VLOOKUP(B388,Sheet!$D$2:$D$644,1,FALSE)</f>
        <v>1412-043-1</v>
      </c>
    </row>
    <row r="389" spans="1:15" x14ac:dyDescent="0.25">
      <c r="A389">
        <v>387</v>
      </c>
      <c r="B389" t="s">
        <v>498</v>
      </c>
      <c r="C389" t="s">
        <v>675</v>
      </c>
      <c r="D389" t="s">
        <v>782</v>
      </c>
      <c r="E389" t="s">
        <v>1323</v>
      </c>
      <c r="I389" t="s">
        <v>687</v>
      </c>
      <c r="J389">
        <v>5500</v>
      </c>
      <c r="K389">
        <f t="shared" si="27"/>
        <v>979000</v>
      </c>
      <c r="L389">
        <v>0</v>
      </c>
      <c r="N389" t="s">
        <v>1324</v>
      </c>
      <c r="O389" t="str">
        <f>VLOOKUP(B389,Sheet!$D$2:$D$644,1,FALSE)</f>
        <v>1412-044-2</v>
      </c>
    </row>
    <row r="390" spans="1:15" x14ac:dyDescent="0.25">
      <c r="A390">
        <v>388</v>
      </c>
      <c r="B390" t="s">
        <v>499</v>
      </c>
      <c r="C390" t="s">
        <v>1023</v>
      </c>
      <c r="D390" t="s">
        <v>828</v>
      </c>
      <c r="E390" t="s">
        <v>1325</v>
      </c>
      <c r="F390" t="s">
        <v>971</v>
      </c>
      <c r="G390" t="s">
        <v>971</v>
      </c>
      <c r="H390" t="s">
        <v>693</v>
      </c>
      <c r="I390" t="s">
        <v>832</v>
      </c>
      <c r="J390">
        <v>23000</v>
      </c>
      <c r="K390">
        <f t="shared" si="27"/>
        <v>4094000</v>
      </c>
      <c r="L390">
        <v>23000</v>
      </c>
      <c r="M390">
        <f>J390-L390</f>
        <v>0</v>
      </c>
      <c r="N390" t="s">
        <v>1326</v>
      </c>
      <c r="O390" t="str">
        <f>VLOOKUP(B390,Sheet!$D$2:$D$644,1,FALSE)</f>
        <v>1412-045-3</v>
      </c>
    </row>
    <row r="391" spans="1:15" x14ac:dyDescent="0.25">
      <c r="A391">
        <v>389</v>
      </c>
      <c r="B391" t="s">
        <v>500</v>
      </c>
      <c r="C391" t="s">
        <v>675</v>
      </c>
      <c r="D391" t="s">
        <v>973</v>
      </c>
      <c r="E391" t="s">
        <v>874</v>
      </c>
      <c r="F391" t="s">
        <v>729</v>
      </c>
      <c r="G391" t="s">
        <v>729</v>
      </c>
      <c r="H391" t="s">
        <v>664</v>
      </c>
      <c r="I391" t="s">
        <v>694</v>
      </c>
      <c r="J391">
        <v>12000</v>
      </c>
      <c r="K391">
        <f t="shared" si="27"/>
        <v>2136000</v>
      </c>
      <c r="L391">
        <v>12000</v>
      </c>
      <c r="M391">
        <f>J391-L391</f>
        <v>0</v>
      </c>
      <c r="N391" t="s">
        <v>1327</v>
      </c>
      <c r="O391" t="str">
        <f>VLOOKUP(B391,Sheet!$D$2:$D$644,1,FALSE)</f>
        <v>1412-046-4</v>
      </c>
    </row>
    <row r="392" spans="1:15" x14ac:dyDescent="0.25">
      <c r="A392">
        <v>390</v>
      </c>
      <c r="B392" t="s">
        <v>501</v>
      </c>
      <c r="C392" t="s">
        <v>675</v>
      </c>
      <c r="D392" t="s">
        <v>1100</v>
      </c>
      <c r="E392" t="s">
        <v>874</v>
      </c>
      <c r="I392" t="s">
        <v>1114</v>
      </c>
      <c r="J392">
        <v>12400</v>
      </c>
      <c r="K392">
        <f t="shared" si="27"/>
        <v>2207200</v>
      </c>
      <c r="L392">
        <v>0</v>
      </c>
      <c r="N392" t="s">
        <v>1328</v>
      </c>
      <c r="O392" t="str">
        <f>VLOOKUP(B392,Sheet!$D$2:$D$644,1,FALSE)</f>
        <v>1412-047-5</v>
      </c>
    </row>
    <row r="393" spans="1:15" x14ac:dyDescent="0.25">
      <c r="A393">
        <v>391</v>
      </c>
      <c r="B393" t="s">
        <v>502</v>
      </c>
      <c r="C393" t="s">
        <v>903</v>
      </c>
      <c r="D393" t="s">
        <v>746</v>
      </c>
      <c r="E393" t="s">
        <v>1329</v>
      </c>
      <c r="F393" t="s">
        <v>663</v>
      </c>
      <c r="G393" t="s">
        <v>663</v>
      </c>
      <c r="H393" t="s">
        <v>677</v>
      </c>
      <c r="I393" t="s">
        <v>678</v>
      </c>
      <c r="J393">
        <v>21500</v>
      </c>
      <c r="K393">
        <f t="shared" si="27"/>
        <v>3827000</v>
      </c>
      <c r="L393">
        <v>0</v>
      </c>
      <c r="N393" t="s">
        <v>1330</v>
      </c>
      <c r="O393" t="e">
        <f>VLOOKUP(B393,Sheet!$D$2:$D$644,1,FALSE)</f>
        <v>#N/A</v>
      </c>
    </row>
    <row r="394" spans="1:15" x14ac:dyDescent="0.25">
      <c r="A394">
        <v>392</v>
      </c>
      <c r="B394" t="s">
        <v>503</v>
      </c>
      <c r="C394" t="s">
        <v>675</v>
      </c>
      <c r="D394" t="s">
        <v>782</v>
      </c>
      <c r="E394" t="s">
        <v>1323</v>
      </c>
      <c r="F394" t="s">
        <v>859</v>
      </c>
      <c r="G394" t="s">
        <v>859</v>
      </c>
      <c r="H394" t="s">
        <v>693</v>
      </c>
      <c r="I394" t="s">
        <v>719</v>
      </c>
      <c r="J394">
        <v>6000</v>
      </c>
      <c r="K394">
        <f t="shared" si="27"/>
        <v>1068000</v>
      </c>
      <c r="L394">
        <v>6000</v>
      </c>
      <c r="M394">
        <f t="shared" ref="M394:M399" si="28">J394-L394</f>
        <v>0</v>
      </c>
      <c r="N394" t="s">
        <v>1331</v>
      </c>
      <c r="O394" t="str">
        <f>VLOOKUP(B394,Sheet!$D$2:$D$644,1,FALSE)</f>
        <v>1412-054-4</v>
      </c>
    </row>
    <row r="395" spans="1:15" x14ac:dyDescent="0.25">
      <c r="A395">
        <v>393</v>
      </c>
      <c r="B395" t="s">
        <v>504</v>
      </c>
      <c r="C395" t="s">
        <v>923</v>
      </c>
      <c r="D395" t="s">
        <v>828</v>
      </c>
      <c r="E395" t="s">
        <v>858</v>
      </c>
      <c r="F395" t="s">
        <v>859</v>
      </c>
      <c r="G395" t="s">
        <v>859</v>
      </c>
      <c r="H395" t="s">
        <v>693</v>
      </c>
      <c r="I395" t="s">
        <v>694</v>
      </c>
      <c r="J395">
        <v>5000</v>
      </c>
      <c r="K395">
        <f t="shared" si="27"/>
        <v>890000</v>
      </c>
      <c r="L395">
        <v>5000</v>
      </c>
      <c r="M395">
        <f t="shared" si="28"/>
        <v>0</v>
      </c>
      <c r="N395" t="s">
        <v>1332</v>
      </c>
      <c r="O395" t="str">
        <f>VLOOKUP(B395,Sheet!$D$2:$D$644,1,FALSE)</f>
        <v>1412-055-5</v>
      </c>
    </row>
    <row r="396" spans="1:15" x14ac:dyDescent="0.25">
      <c r="A396">
        <v>394</v>
      </c>
      <c r="B396" t="s">
        <v>505</v>
      </c>
      <c r="C396" t="s">
        <v>923</v>
      </c>
      <c r="D396" t="s">
        <v>973</v>
      </c>
      <c r="E396" t="s">
        <v>858</v>
      </c>
      <c r="F396" t="s">
        <v>859</v>
      </c>
      <c r="G396" t="s">
        <v>859</v>
      </c>
      <c r="H396" t="s">
        <v>693</v>
      </c>
      <c r="I396" t="s">
        <v>687</v>
      </c>
      <c r="J396">
        <v>5000</v>
      </c>
      <c r="K396">
        <f t="shared" si="27"/>
        <v>890000</v>
      </c>
      <c r="L396">
        <v>5000</v>
      </c>
      <c r="M396">
        <f t="shared" si="28"/>
        <v>0</v>
      </c>
      <c r="N396" t="s">
        <v>1333</v>
      </c>
      <c r="O396" t="str">
        <f>VLOOKUP(B396,Sheet!$D$2:$D$644,1,FALSE)</f>
        <v>1412-056-6</v>
      </c>
    </row>
    <row r="397" spans="1:15" x14ac:dyDescent="0.25">
      <c r="A397">
        <v>395</v>
      </c>
      <c r="B397" t="s">
        <v>506</v>
      </c>
      <c r="C397" t="s">
        <v>701</v>
      </c>
      <c r="D397" t="s">
        <v>1000</v>
      </c>
      <c r="E397" t="s">
        <v>1263</v>
      </c>
      <c r="F397" t="s">
        <v>703</v>
      </c>
      <c r="G397" t="s">
        <v>703</v>
      </c>
      <c r="H397" t="s">
        <v>664</v>
      </c>
      <c r="I397" t="s">
        <v>665</v>
      </c>
      <c r="J397">
        <v>20900</v>
      </c>
      <c r="K397">
        <f t="shared" si="27"/>
        <v>3720200</v>
      </c>
      <c r="L397">
        <v>20900</v>
      </c>
      <c r="M397">
        <f t="shared" si="28"/>
        <v>0</v>
      </c>
      <c r="N397" t="s">
        <v>1334</v>
      </c>
      <c r="O397" t="str">
        <f>VLOOKUP(B397,Sheet!$D$2:$D$644,1,FALSE)</f>
        <v>1412-058-8</v>
      </c>
    </row>
    <row r="398" spans="1:15" x14ac:dyDescent="0.25">
      <c r="A398">
        <v>396</v>
      </c>
      <c r="B398" t="s">
        <v>507</v>
      </c>
      <c r="C398" t="s">
        <v>1039</v>
      </c>
      <c r="D398" t="s">
        <v>782</v>
      </c>
      <c r="E398" t="s">
        <v>945</v>
      </c>
      <c r="F398" t="s">
        <v>946</v>
      </c>
      <c r="G398" t="s">
        <v>946</v>
      </c>
      <c r="H398" t="s">
        <v>664</v>
      </c>
      <c r="I398" t="s">
        <v>665</v>
      </c>
      <c r="J398">
        <v>9500</v>
      </c>
      <c r="K398">
        <f t="shared" si="27"/>
        <v>1691000</v>
      </c>
      <c r="L398">
        <v>9500</v>
      </c>
      <c r="M398">
        <f t="shared" si="28"/>
        <v>0</v>
      </c>
      <c r="N398" t="s">
        <v>1335</v>
      </c>
      <c r="O398" t="str">
        <f>VLOOKUP(B398,Sheet!$D$2:$D$644,1,FALSE)</f>
        <v>1412-059-9</v>
      </c>
    </row>
    <row r="399" spans="1:15" x14ac:dyDescent="0.25">
      <c r="A399">
        <v>397</v>
      </c>
      <c r="B399" t="s">
        <v>508</v>
      </c>
      <c r="C399" t="s">
        <v>696</v>
      </c>
      <c r="D399" t="s">
        <v>731</v>
      </c>
      <c r="E399" t="s">
        <v>755</v>
      </c>
      <c r="F399" t="s">
        <v>669</v>
      </c>
      <c r="G399" t="s">
        <v>669</v>
      </c>
      <c r="H399" t="s">
        <v>664</v>
      </c>
      <c r="I399" t="s">
        <v>719</v>
      </c>
      <c r="J399">
        <v>12700</v>
      </c>
      <c r="K399">
        <f t="shared" si="27"/>
        <v>2260600</v>
      </c>
      <c r="L399">
        <v>12700</v>
      </c>
      <c r="M399">
        <f t="shared" si="28"/>
        <v>0</v>
      </c>
      <c r="N399" t="s">
        <v>1336</v>
      </c>
      <c r="O399" t="str">
        <f>VLOOKUP(B399,Sheet!$D$2:$D$644,1,FALSE)</f>
        <v>1412-060-2</v>
      </c>
    </row>
    <row r="400" spans="1:15" x14ac:dyDescent="0.25">
      <c r="A400">
        <v>398</v>
      </c>
      <c r="B400" t="s">
        <v>509</v>
      </c>
      <c r="C400" t="s">
        <v>1337</v>
      </c>
      <c r="D400" t="s">
        <v>828</v>
      </c>
      <c r="E400" t="s">
        <v>1338</v>
      </c>
      <c r="F400" t="s">
        <v>669</v>
      </c>
      <c r="G400" t="s">
        <v>669</v>
      </c>
      <c r="H400" t="s">
        <v>664</v>
      </c>
      <c r="I400" t="s">
        <v>665</v>
      </c>
      <c r="J400">
        <v>11600</v>
      </c>
      <c r="K400">
        <f t="shared" si="27"/>
        <v>2064800</v>
      </c>
      <c r="L400">
        <v>0</v>
      </c>
      <c r="N400" t="s">
        <v>1339</v>
      </c>
      <c r="O400" t="e">
        <f>VLOOKUP(B400,Sheet!$D$2:$D$644,1,FALSE)</f>
        <v>#N/A</v>
      </c>
    </row>
    <row r="401" spans="1:15" x14ac:dyDescent="0.25">
      <c r="A401">
        <v>399</v>
      </c>
      <c r="B401" t="s">
        <v>510</v>
      </c>
      <c r="C401" t="s">
        <v>1337</v>
      </c>
      <c r="D401" t="s">
        <v>782</v>
      </c>
      <c r="E401" t="s">
        <v>1338</v>
      </c>
      <c r="I401" t="s">
        <v>1117</v>
      </c>
      <c r="J401">
        <v>12000</v>
      </c>
      <c r="K401">
        <f t="shared" si="27"/>
        <v>2136000</v>
      </c>
      <c r="L401">
        <v>0</v>
      </c>
      <c r="N401" t="s">
        <v>1340</v>
      </c>
      <c r="O401" t="str">
        <f>VLOOKUP(B401,Sheet!$D$2:$D$644,1,FALSE)</f>
        <v>1412-062-4</v>
      </c>
    </row>
    <row r="402" spans="1:15" x14ac:dyDescent="0.25">
      <c r="A402">
        <v>400</v>
      </c>
      <c r="B402" t="s">
        <v>511</v>
      </c>
      <c r="C402" t="s">
        <v>1167</v>
      </c>
      <c r="D402" t="s">
        <v>967</v>
      </c>
      <c r="E402" t="s">
        <v>1175</v>
      </c>
      <c r="F402" t="s">
        <v>669</v>
      </c>
      <c r="G402" t="s">
        <v>669</v>
      </c>
      <c r="H402" t="s">
        <v>664</v>
      </c>
      <c r="I402" t="s">
        <v>665</v>
      </c>
      <c r="J402">
        <v>15000</v>
      </c>
      <c r="K402">
        <f t="shared" si="27"/>
        <v>2670000</v>
      </c>
      <c r="L402">
        <v>15000</v>
      </c>
      <c r="M402">
        <f t="shared" ref="M402:M413" si="29">J402-L402</f>
        <v>0</v>
      </c>
      <c r="N402" t="s">
        <v>1341</v>
      </c>
      <c r="O402" t="str">
        <f>VLOOKUP(B402,Sheet!$D$2:$D$644,1,FALSE)</f>
        <v>1412-063-5</v>
      </c>
    </row>
    <row r="403" spans="1:15" x14ac:dyDescent="0.25">
      <c r="A403">
        <v>401</v>
      </c>
      <c r="B403" t="s">
        <v>512</v>
      </c>
      <c r="C403" t="s">
        <v>1034</v>
      </c>
      <c r="D403" t="s">
        <v>724</v>
      </c>
      <c r="E403" t="s">
        <v>737</v>
      </c>
      <c r="F403" t="s">
        <v>669</v>
      </c>
      <c r="G403" t="s">
        <v>669</v>
      </c>
      <c r="H403" t="s">
        <v>664</v>
      </c>
      <c r="I403" t="s">
        <v>665</v>
      </c>
      <c r="J403">
        <v>14000</v>
      </c>
      <c r="K403">
        <f t="shared" si="27"/>
        <v>2492000</v>
      </c>
      <c r="L403">
        <v>14000</v>
      </c>
      <c r="M403">
        <f t="shared" si="29"/>
        <v>0</v>
      </c>
      <c r="N403" t="s">
        <v>1342</v>
      </c>
      <c r="O403" t="str">
        <f>VLOOKUP(B403,Sheet!$D$2:$D$644,1,FALSE)</f>
        <v>1412-066-8</v>
      </c>
    </row>
    <row r="404" spans="1:15" x14ac:dyDescent="0.25">
      <c r="A404">
        <v>402</v>
      </c>
      <c r="B404" t="s">
        <v>513</v>
      </c>
      <c r="C404" t="s">
        <v>689</v>
      </c>
      <c r="D404" t="s">
        <v>1003</v>
      </c>
      <c r="E404" t="s">
        <v>1237</v>
      </c>
      <c r="F404" t="s">
        <v>669</v>
      </c>
      <c r="G404" t="s">
        <v>669</v>
      </c>
      <c r="H404" t="s">
        <v>664</v>
      </c>
      <c r="I404" t="s">
        <v>694</v>
      </c>
      <c r="J404">
        <v>33500</v>
      </c>
      <c r="K404">
        <f t="shared" si="27"/>
        <v>5963000</v>
      </c>
      <c r="L404">
        <v>33500</v>
      </c>
      <c r="M404">
        <f t="shared" si="29"/>
        <v>0</v>
      </c>
      <c r="N404" t="s">
        <v>1343</v>
      </c>
      <c r="O404" t="str">
        <f>VLOOKUP(B404,Sheet!$D$2:$D$644,1,FALSE)</f>
        <v>1412-067-9</v>
      </c>
    </row>
    <row r="405" spans="1:15" x14ac:dyDescent="0.25">
      <c r="A405">
        <v>403</v>
      </c>
      <c r="B405" t="s">
        <v>514</v>
      </c>
      <c r="C405" t="s">
        <v>1005</v>
      </c>
      <c r="D405" t="s">
        <v>759</v>
      </c>
      <c r="E405" t="s">
        <v>668</v>
      </c>
      <c r="F405" t="s">
        <v>669</v>
      </c>
      <c r="G405" t="s">
        <v>669</v>
      </c>
      <c r="H405" t="s">
        <v>664</v>
      </c>
      <c r="I405" t="s">
        <v>694</v>
      </c>
      <c r="J405">
        <v>11000</v>
      </c>
      <c r="K405">
        <f t="shared" si="27"/>
        <v>1958000</v>
      </c>
      <c r="L405">
        <v>11000</v>
      </c>
      <c r="M405">
        <f t="shared" si="29"/>
        <v>0</v>
      </c>
      <c r="N405" t="s">
        <v>1344</v>
      </c>
      <c r="O405" t="str">
        <f>VLOOKUP(B405,Sheet!$D$2:$D$644,1,FALSE)</f>
        <v>1412-072-6</v>
      </c>
    </row>
    <row r="406" spans="1:15" x14ac:dyDescent="0.25">
      <c r="A406">
        <v>404</v>
      </c>
      <c r="B406" t="s">
        <v>515</v>
      </c>
      <c r="C406" t="s">
        <v>1167</v>
      </c>
      <c r="D406" t="s">
        <v>782</v>
      </c>
      <c r="E406" t="s">
        <v>1168</v>
      </c>
      <c r="F406" t="s">
        <v>669</v>
      </c>
      <c r="G406" t="s">
        <v>669</v>
      </c>
      <c r="H406" t="s">
        <v>664</v>
      </c>
      <c r="I406" t="s">
        <v>665</v>
      </c>
      <c r="J406">
        <v>14900</v>
      </c>
      <c r="K406">
        <f t="shared" si="27"/>
        <v>2652200</v>
      </c>
      <c r="L406">
        <v>14900</v>
      </c>
      <c r="M406">
        <f t="shared" si="29"/>
        <v>0</v>
      </c>
      <c r="N406" t="s">
        <v>1345</v>
      </c>
      <c r="O406" t="str">
        <f>VLOOKUP(B406,Sheet!$D$2:$D$644,1,FALSE)</f>
        <v>1412-075-9</v>
      </c>
    </row>
    <row r="407" spans="1:15" x14ac:dyDescent="0.25">
      <c r="A407">
        <v>405</v>
      </c>
      <c r="B407" t="s">
        <v>516</v>
      </c>
      <c r="C407" t="s">
        <v>1005</v>
      </c>
      <c r="D407" t="s">
        <v>973</v>
      </c>
      <c r="E407" t="s">
        <v>892</v>
      </c>
      <c r="F407" t="s">
        <v>703</v>
      </c>
      <c r="G407" t="s">
        <v>703</v>
      </c>
      <c r="H407" t="s">
        <v>664</v>
      </c>
      <c r="I407" t="s">
        <v>694</v>
      </c>
      <c r="J407">
        <v>11500</v>
      </c>
      <c r="K407">
        <f t="shared" si="27"/>
        <v>2047000</v>
      </c>
      <c r="L407">
        <v>11500</v>
      </c>
      <c r="M407">
        <f t="shared" si="29"/>
        <v>0</v>
      </c>
      <c r="N407" t="s">
        <v>1346</v>
      </c>
      <c r="O407" t="str">
        <f>VLOOKUP(B407,Sheet!$D$2:$D$644,1,FALSE)</f>
        <v>1412-076-0</v>
      </c>
    </row>
    <row r="408" spans="1:15" x14ac:dyDescent="0.25">
      <c r="A408">
        <v>406</v>
      </c>
      <c r="B408" t="s">
        <v>517</v>
      </c>
      <c r="C408" t="s">
        <v>1005</v>
      </c>
      <c r="D408" t="s">
        <v>684</v>
      </c>
      <c r="E408" t="s">
        <v>668</v>
      </c>
      <c r="F408" t="s">
        <v>669</v>
      </c>
      <c r="G408" t="s">
        <v>669</v>
      </c>
      <c r="H408" t="s">
        <v>664</v>
      </c>
      <c r="I408" t="s">
        <v>694</v>
      </c>
      <c r="J408">
        <v>11000</v>
      </c>
      <c r="K408">
        <f t="shared" si="27"/>
        <v>1958000</v>
      </c>
      <c r="L408">
        <v>11000</v>
      </c>
      <c r="M408">
        <f t="shared" si="29"/>
        <v>0</v>
      </c>
      <c r="N408" t="s">
        <v>1347</v>
      </c>
      <c r="O408" t="str">
        <f>VLOOKUP(B408,Sheet!$D$2:$D$644,1,FALSE)</f>
        <v>1412-077-1</v>
      </c>
    </row>
    <row r="409" spans="1:15" x14ac:dyDescent="0.25">
      <c r="A409">
        <v>407</v>
      </c>
      <c r="B409" t="s">
        <v>518</v>
      </c>
      <c r="C409" t="s">
        <v>1005</v>
      </c>
      <c r="D409" t="s">
        <v>1056</v>
      </c>
      <c r="E409" t="s">
        <v>668</v>
      </c>
      <c r="F409" t="s">
        <v>669</v>
      </c>
      <c r="G409" t="s">
        <v>669</v>
      </c>
      <c r="H409" t="s">
        <v>664</v>
      </c>
      <c r="I409" t="s">
        <v>665</v>
      </c>
      <c r="J409">
        <v>9800</v>
      </c>
      <c r="K409">
        <f t="shared" si="27"/>
        <v>1744400</v>
      </c>
      <c r="L409">
        <v>9800</v>
      </c>
      <c r="M409">
        <f t="shared" si="29"/>
        <v>0</v>
      </c>
      <c r="N409" t="s">
        <v>1348</v>
      </c>
      <c r="O409" t="str">
        <f>VLOOKUP(B409,Sheet!$D$2:$D$644,1,FALSE)</f>
        <v>1412-078-2</v>
      </c>
    </row>
    <row r="410" spans="1:15" x14ac:dyDescent="0.25">
      <c r="A410">
        <v>408</v>
      </c>
      <c r="B410" t="s">
        <v>519</v>
      </c>
      <c r="C410" t="s">
        <v>1039</v>
      </c>
      <c r="D410" t="s">
        <v>1201</v>
      </c>
      <c r="E410" t="s">
        <v>945</v>
      </c>
      <c r="F410" t="s">
        <v>946</v>
      </c>
      <c r="G410" t="s">
        <v>946</v>
      </c>
      <c r="H410" t="s">
        <v>664</v>
      </c>
      <c r="I410" t="s">
        <v>665</v>
      </c>
      <c r="J410">
        <v>10000</v>
      </c>
      <c r="K410">
        <f t="shared" si="27"/>
        <v>1780000</v>
      </c>
      <c r="L410">
        <v>10000</v>
      </c>
      <c r="M410">
        <f t="shared" si="29"/>
        <v>0</v>
      </c>
      <c r="N410" t="s">
        <v>1349</v>
      </c>
      <c r="O410" t="str">
        <f>VLOOKUP(B410,Sheet!$D$2:$D$644,1,FALSE)</f>
        <v>1412-082-8</v>
      </c>
    </row>
    <row r="411" spans="1:15" x14ac:dyDescent="0.25">
      <c r="A411">
        <v>409</v>
      </c>
      <c r="B411" t="s">
        <v>520</v>
      </c>
      <c r="C411" t="s">
        <v>1143</v>
      </c>
      <c r="D411" t="s">
        <v>1003</v>
      </c>
      <c r="E411" t="s">
        <v>1350</v>
      </c>
      <c r="F411" t="s">
        <v>768</v>
      </c>
      <c r="G411" t="s">
        <v>768</v>
      </c>
      <c r="H411" t="s">
        <v>664</v>
      </c>
      <c r="I411" t="s">
        <v>694</v>
      </c>
      <c r="J411">
        <v>20000</v>
      </c>
      <c r="K411">
        <f t="shared" si="27"/>
        <v>3560000</v>
      </c>
      <c r="L411">
        <v>20000</v>
      </c>
      <c r="M411">
        <f t="shared" si="29"/>
        <v>0</v>
      </c>
      <c r="N411" t="s">
        <v>1351</v>
      </c>
      <c r="O411" t="str">
        <f>VLOOKUP(B411,Sheet!$D$2:$D$644,1,FALSE)</f>
        <v>1412-083-9</v>
      </c>
    </row>
    <row r="412" spans="1:15" x14ac:dyDescent="0.25">
      <c r="A412">
        <v>410</v>
      </c>
      <c r="B412" t="s">
        <v>521</v>
      </c>
      <c r="C412" t="s">
        <v>696</v>
      </c>
      <c r="D412" t="s">
        <v>1100</v>
      </c>
      <c r="E412" t="s">
        <v>1101</v>
      </c>
      <c r="F412" t="s">
        <v>669</v>
      </c>
      <c r="G412" t="s">
        <v>669</v>
      </c>
      <c r="H412" t="s">
        <v>664</v>
      </c>
      <c r="I412" t="s">
        <v>719</v>
      </c>
      <c r="J412">
        <v>14500</v>
      </c>
      <c r="K412">
        <f t="shared" si="27"/>
        <v>2581000</v>
      </c>
      <c r="L412">
        <v>14500</v>
      </c>
      <c r="M412">
        <f t="shared" si="29"/>
        <v>0</v>
      </c>
      <c r="N412" t="s">
        <v>1352</v>
      </c>
      <c r="O412" t="str">
        <f>VLOOKUP(B412,Sheet!$D$2:$D$644,1,FALSE)</f>
        <v>1412-084-0</v>
      </c>
    </row>
    <row r="413" spans="1:15" x14ac:dyDescent="0.25">
      <c r="A413">
        <v>411</v>
      </c>
      <c r="B413" t="s">
        <v>522</v>
      </c>
      <c r="C413" t="s">
        <v>1167</v>
      </c>
      <c r="D413" t="s">
        <v>766</v>
      </c>
      <c r="E413" t="s">
        <v>1353</v>
      </c>
      <c r="F413" t="s">
        <v>669</v>
      </c>
      <c r="G413" t="s">
        <v>669</v>
      </c>
      <c r="H413" t="s">
        <v>664</v>
      </c>
      <c r="I413" t="s">
        <v>665</v>
      </c>
      <c r="J413">
        <v>45000</v>
      </c>
      <c r="K413">
        <f t="shared" si="27"/>
        <v>8010000</v>
      </c>
      <c r="L413">
        <v>45000</v>
      </c>
      <c r="M413">
        <f t="shared" si="29"/>
        <v>0</v>
      </c>
      <c r="N413" t="s">
        <v>1354</v>
      </c>
      <c r="O413" t="str">
        <f>VLOOKUP(B413,Sheet!$D$2:$D$644,1,FALSE)</f>
        <v>1412-087-3</v>
      </c>
    </row>
    <row r="414" spans="1:15" x14ac:dyDescent="0.25">
      <c r="A414">
        <v>412</v>
      </c>
      <c r="B414" t="s">
        <v>523</v>
      </c>
      <c r="C414" t="s">
        <v>787</v>
      </c>
      <c r="D414" t="s">
        <v>684</v>
      </c>
      <c r="E414" t="s">
        <v>788</v>
      </c>
      <c r="F414" t="s">
        <v>669</v>
      </c>
      <c r="G414" t="s">
        <v>669</v>
      </c>
      <c r="H414" t="s">
        <v>664</v>
      </c>
      <c r="I414" t="s">
        <v>665</v>
      </c>
      <c r="J414">
        <v>11400</v>
      </c>
      <c r="K414">
        <f t="shared" si="27"/>
        <v>2029200</v>
      </c>
      <c r="L414">
        <v>0</v>
      </c>
      <c r="N414" t="s">
        <v>1355</v>
      </c>
      <c r="O414" t="e">
        <f>VLOOKUP(B414,Sheet!$D$2:$D$644,1,FALSE)</f>
        <v>#N/A</v>
      </c>
    </row>
    <row r="415" spans="1:15" x14ac:dyDescent="0.25">
      <c r="A415">
        <v>413</v>
      </c>
      <c r="B415" t="s">
        <v>524</v>
      </c>
      <c r="C415" t="s">
        <v>680</v>
      </c>
      <c r="D415" t="s">
        <v>724</v>
      </c>
      <c r="E415" t="s">
        <v>682</v>
      </c>
      <c r="F415" t="s">
        <v>669</v>
      </c>
      <c r="G415" t="s">
        <v>669</v>
      </c>
      <c r="H415" t="s">
        <v>664</v>
      </c>
      <c r="I415" t="s">
        <v>665</v>
      </c>
      <c r="J415">
        <v>10400</v>
      </c>
      <c r="K415">
        <f t="shared" si="27"/>
        <v>1851200</v>
      </c>
      <c r="L415">
        <v>10400</v>
      </c>
      <c r="M415">
        <f>J415-L415</f>
        <v>0</v>
      </c>
      <c r="N415" t="s">
        <v>1356</v>
      </c>
      <c r="O415" t="str">
        <f>VLOOKUP(B415,Sheet!$D$2:$D$644,1,FALSE)</f>
        <v>1412-094-2</v>
      </c>
    </row>
    <row r="416" spans="1:15" x14ac:dyDescent="0.25">
      <c r="A416">
        <v>414</v>
      </c>
      <c r="B416" t="s">
        <v>525</v>
      </c>
      <c r="C416" t="s">
        <v>1029</v>
      </c>
      <c r="D416" t="s">
        <v>1201</v>
      </c>
      <c r="E416" t="s">
        <v>888</v>
      </c>
      <c r="F416" t="s">
        <v>669</v>
      </c>
      <c r="G416" t="s">
        <v>669</v>
      </c>
      <c r="H416" t="s">
        <v>664</v>
      </c>
      <c r="I416" t="s">
        <v>665</v>
      </c>
      <c r="J416">
        <v>11000</v>
      </c>
      <c r="K416">
        <f t="shared" si="27"/>
        <v>1958000</v>
      </c>
      <c r="L416">
        <v>11000</v>
      </c>
      <c r="M416">
        <f>J416-L416</f>
        <v>0</v>
      </c>
      <c r="N416" t="s">
        <v>1357</v>
      </c>
      <c r="O416" t="str">
        <f>VLOOKUP(B416,Sheet!$D$2:$D$644,1,FALSE)</f>
        <v>1412-157-0</v>
      </c>
    </row>
    <row r="417" spans="1:15" x14ac:dyDescent="0.25">
      <c r="A417">
        <v>415</v>
      </c>
      <c r="B417" t="s">
        <v>526</v>
      </c>
      <c r="C417" t="s">
        <v>1337</v>
      </c>
      <c r="D417" t="s">
        <v>766</v>
      </c>
      <c r="E417" t="s">
        <v>1338</v>
      </c>
      <c r="F417" t="s">
        <v>669</v>
      </c>
      <c r="G417" t="s">
        <v>669</v>
      </c>
      <c r="H417" t="s">
        <v>664</v>
      </c>
      <c r="I417" t="s">
        <v>665</v>
      </c>
      <c r="J417">
        <v>11600</v>
      </c>
      <c r="K417">
        <f t="shared" si="27"/>
        <v>2064800</v>
      </c>
      <c r="L417">
        <v>11600</v>
      </c>
      <c r="M417">
        <f>J417-L417</f>
        <v>0</v>
      </c>
      <c r="N417" t="s">
        <v>1358</v>
      </c>
      <c r="O417" t="str">
        <f>VLOOKUP(B417,Sheet!$D$2:$D$644,1,FALSE)</f>
        <v>1412-158-1</v>
      </c>
    </row>
    <row r="418" spans="1:15" x14ac:dyDescent="0.25">
      <c r="A418">
        <v>416</v>
      </c>
      <c r="B418" t="s">
        <v>527</v>
      </c>
      <c r="C418" t="s">
        <v>1337</v>
      </c>
      <c r="D418" t="s">
        <v>828</v>
      </c>
      <c r="E418" t="s">
        <v>1338</v>
      </c>
      <c r="F418" t="s">
        <v>669</v>
      </c>
      <c r="G418" t="s">
        <v>669</v>
      </c>
      <c r="H418" t="s">
        <v>664</v>
      </c>
      <c r="I418" t="s">
        <v>665</v>
      </c>
      <c r="J418">
        <v>12000</v>
      </c>
      <c r="K418">
        <f t="shared" si="27"/>
        <v>2136000</v>
      </c>
      <c r="L418">
        <v>12000</v>
      </c>
      <c r="M418">
        <f>J418-L418</f>
        <v>0</v>
      </c>
      <c r="N418" t="s">
        <v>1359</v>
      </c>
      <c r="O418" t="str">
        <f>VLOOKUP(B418,Sheet!$D$2:$D$644,1,FALSE)</f>
        <v>1412-159-2</v>
      </c>
    </row>
    <row r="419" spans="1:15" x14ac:dyDescent="0.25">
      <c r="A419">
        <v>417</v>
      </c>
      <c r="B419" t="s">
        <v>528</v>
      </c>
      <c r="C419" t="s">
        <v>689</v>
      </c>
      <c r="D419" t="s">
        <v>973</v>
      </c>
      <c r="E419" t="s">
        <v>1276</v>
      </c>
      <c r="F419" t="s">
        <v>669</v>
      </c>
      <c r="G419" t="s">
        <v>669</v>
      </c>
      <c r="H419" t="s">
        <v>664</v>
      </c>
      <c r="I419" t="s">
        <v>1360</v>
      </c>
      <c r="J419">
        <v>25000</v>
      </c>
      <c r="K419">
        <f t="shared" si="27"/>
        <v>4450000</v>
      </c>
      <c r="L419">
        <v>25000</v>
      </c>
      <c r="M419">
        <f>J419-L419</f>
        <v>0</v>
      </c>
      <c r="N419" t="s">
        <v>1361</v>
      </c>
      <c r="O419" t="str">
        <f>VLOOKUP(B419,Sheet!$D$2:$D$644,1,FALSE)</f>
        <v>1412-160-5</v>
      </c>
    </row>
    <row r="420" spans="1:15" x14ac:dyDescent="0.25">
      <c r="A420">
        <v>418</v>
      </c>
      <c r="B420" t="s">
        <v>529</v>
      </c>
      <c r="C420" t="s">
        <v>689</v>
      </c>
      <c r="D420" t="s">
        <v>1000</v>
      </c>
      <c r="E420" t="s">
        <v>1237</v>
      </c>
      <c r="F420" t="s">
        <v>669</v>
      </c>
      <c r="G420" t="s">
        <v>669</v>
      </c>
      <c r="H420" t="s">
        <v>664</v>
      </c>
      <c r="I420" t="s">
        <v>1128</v>
      </c>
      <c r="J420">
        <v>32500</v>
      </c>
      <c r="K420">
        <f t="shared" si="27"/>
        <v>5785000</v>
      </c>
      <c r="L420">
        <v>0</v>
      </c>
      <c r="N420" t="s">
        <v>1362</v>
      </c>
      <c r="O420" t="e">
        <f>VLOOKUP(B420,Sheet!$D$2:$D$644,1,FALSE)</f>
        <v>#N/A</v>
      </c>
    </row>
    <row r="421" spans="1:15" x14ac:dyDescent="0.25">
      <c r="A421">
        <v>419</v>
      </c>
      <c r="B421" t="s">
        <v>530</v>
      </c>
      <c r="C421" t="s">
        <v>696</v>
      </c>
      <c r="D421" t="s">
        <v>828</v>
      </c>
      <c r="E421" t="s">
        <v>784</v>
      </c>
      <c r="F421" t="s">
        <v>669</v>
      </c>
      <c r="G421" t="s">
        <v>669</v>
      </c>
      <c r="H421" t="s">
        <v>664</v>
      </c>
      <c r="I421" t="s">
        <v>719</v>
      </c>
      <c r="J421">
        <v>8900</v>
      </c>
      <c r="K421">
        <f t="shared" si="27"/>
        <v>1584200</v>
      </c>
      <c r="L421">
        <v>8900</v>
      </c>
      <c r="M421">
        <f t="shared" ref="M421:M428" si="30">J421-L421</f>
        <v>0</v>
      </c>
      <c r="N421" t="s">
        <v>1363</v>
      </c>
      <c r="O421" t="str">
        <f>VLOOKUP(B421,Sheet!$D$2:$D$644,1,FALSE)</f>
        <v>1412-162-7</v>
      </c>
    </row>
    <row r="422" spans="1:15" x14ac:dyDescent="0.25">
      <c r="A422">
        <v>420</v>
      </c>
      <c r="B422" t="s">
        <v>531</v>
      </c>
      <c r="C422" t="s">
        <v>903</v>
      </c>
      <c r="D422" t="s">
        <v>684</v>
      </c>
      <c r="E422" t="s">
        <v>1364</v>
      </c>
      <c r="F422" t="s">
        <v>663</v>
      </c>
      <c r="G422" t="s">
        <v>663</v>
      </c>
      <c r="H422" t="s">
        <v>677</v>
      </c>
      <c r="I422" t="s">
        <v>719</v>
      </c>
      <c r="J422">
        <v>27500</v>
      </c>
      <c r="K422">
        <f t="shared" si="27"/>
        <v>4895000</v>
      </c>
      <c r="L422">
        <v>27500</v>
      </c>
      <c r="M422">
        <f t="shared" si="30"/>
        <v>0</v>
      </c>
      <c r="N422" t="s">
        <v>1365</v>
      </c>
      <c r="O422" t="str">
        <f>VLOOKUP(B422,Sheet!$D$2:$D$644,1,FALSE)</f>
        <v>1412-163-8</v>
      </c>
    </row>
    <row r="423" spans="1:15" x14ac:dyDescent="0.25">
      <c r="A423">
        <v>421</v>
      </c>
      <c r="B423" t="s">
        <v>532</v>
      </c>
      <c r="C423" t="s">
        <v>903</v>
      </c>
      <c r="D423" t="s">
        <v>713</v>
      </c>
      <c r="E423" t="s">
        <v>725</v>
      </c>
      <c r="F423" t="s">
        <v>663</v>
      </c>
      <c r="G423" t="s">
        <v>663</v>
      </c>
      <c r="H423" t="s">
        <v>677</v>
      </c>
      <c r="I423" t="s">
        <v>719</v>
      </c>
      <c r="J423">
        <v>22000</v>
      </c>
      <c r="K423">
        <f t="shared" si="27"/>
        <v>3916000</v>
      </c>
      <c r="L423">
        <v>22000</v>
      </c>
      <c r="M423">
        <f t="shared" si="30"/>
        <v>0</v>
      </c>
      <c r="N423" t="s">
        <v>1366</v>
      </c>
      <c r="O423" t="str">
        <f>VLOOKUP(B423,Sheet!$D$2:$D$644,1,FALSE)</f>
        <v>1412-164-9</v>
      </c>
    </row>
    <row r="424" spans="1:15" x14ac:dyDescent="0.25">
      <c r="A424">
        <v>422</v>
      </c>
      <c r="B424" t="s">
        <v>533</v>
      </c>
      <c r="C424" t="s">
        <v>689</v>
      </c>
      <c r="D424" t="s">
        <v>969</v>
      </c>
      <c r="E424" t="s">
        <v>1367</v>
      </c>
      <c r="F424" t="s">
        <v>669</v>
      </c>
      <c r="G424" t="s">
        <v>669</v>
      </c>
      <c r="H424" t="s">
        <v>664</v>
      </c>
      <c r="I424" t="s">
        <v>832</v>
      </c>
      <c r="J424">
        <v>25000</v>
      </c>
      <c r="K424">
        <f t="shared" si="27"/>
        <v>4450000</v>
      </c>
      <c r="L424">
        <v>25000</v>
      </c>
      <c r="M424">
        <f t="shared" si="30"/>
        <v>0</v>
      </c>
      <c r="N424" t="s">
        <v>1368</v>
      </c>
      <c r="O424" t="str">
        <f>VLOOKUP(B424,Sheet!$D$2:$D$644,1,FALSE)</f>
        <v>1412-165-0</v>
      </c>
    </row>
    <row r="425" spans="1:15" x14ac:dyDescent="0.25">
      <c r="A425">
        <v>423</v>
      </c>
      <c r="B425" t="s">
        <v>534</v>
      </c>
      <c r="C425" t="s">
        <v>1167</v>
      </c>
      <c r="D425" t="s">
        <v>717</v>
      </c>
      <c r="E425" t="s">
        <v>722</v>
      </c>
      <c r="F425" t="s">
        <v>669</v>
      </c>
      <c r="G425" t="s">
        <v>669</v>
      </c>
      <c r="H425" t="s">
        <v>664</v>
      </c>
      <c r="I425" t="s">
        <v>665</v>
      </c>
      <c r="J425">
        <v>14000</v>
      </c>
      <c r="K425">
        <f t="shared" si="27"/>
        <v>2492000</v>
      </c>
      <c r="L425">
        <v>14000</v>
      </c>
      <c r="M425">
        <f t="shared" si="30"/>
        <v>0</v>
      </c>
      <c r="N425" t="s">
        <v>1369</v>
      </c>
      <c r="O425" t="str">
        <f>VLOOKUP(B425,Sheet!$D$2:$D$644,1,FALSE)</f>
        <v>1412-167-2</v>
      </c>
    </row>
    <row r="426" spans="1:15" x14ac:dyDescent="0.25">
      <c r="A426">
        <v>424</v>
      </c>
      <c r="B426" t="s">
        <v>535</v>
      </c>
      <c r="C426" t="s">
        <v>675</v>
      </c>
      <c r="D426" t="s">
        <v>1201</v>
      </c>
      <c r="E426" t="s">
        <v>1307</v>
      </c>
      <c r="F426" t="s">
        <v>663</v>
      </c>
      <c r="G426" t="s">
        <v>663</v>
      </c>
      <c r="H426" t="s">
        <v>664</v>
      </c>
      <c r="I426" t="s">
        <v>719</v>
      </c>
      <c r="J426">
        <v>9400</v>
      </c>
      <c r="K426">
        <f t="shared" si="27"/>
        <v>1673200</v>
      </c>
      <c r="L426">
        <v>9400</v>
      </c>
      <c r="M426">
        <f t="shared" si="30"/>
        <v>0</v>
      </c>
      <c r="N426" t="s">
        <v>1370</v>
      </c>
      <c r="O426" t="str">
        <f>VLOOKUP(B426,Sheet!$D$2:$D$644,1,FALSE)</f>
        <v>1412-168-3</v>
      </c>
    </row>
    <row r="427" spans="1:15" x14ac:dyDescent="0.25">
      <c r="A427">
        <v>425</v>
      </c>
      <c r="B427" t="s">
        <v>536</v>
      </c>
      <c r="C427" t="s">
        <v>1143</v>
      </c>
      <c r="D427" t="s">
        <v>828</v>
      </c>
      <c r="E427" t="s">
        <v>1371</v>
      </c>
      <c r="F427" t="s">
        <v>768</v>
      </c>
      <c r="G427" t="s">
        <v>768</v>
      </c>
      <c r="H427" t="s">
        <v>664</v>
      </c>
      <c r="I427" t="s">
        <v>694</v>
      </c>
      <c r="J427">
        <v>39000</v>
      </c>
      <c r="K427">
        <f t="shared" si="27"/>
        <v>6942000</v>
      </c>
      <c r="L427">
        <v>39000</v>
      </c>
      <c r="M427">
        <f t="shared" si="30"/>
        <v>0</v>
      </c>
      <c r="N427" t="s">
        <v>1372</v>
      </c>
      <c r="O427" t="str">
        <f>VLOOKUP(B427,Sheet!$D$2:$D$644,1,FALSE)</f>
        <v>1412-169-4</v>
      </c>
    </row>
    <row r="428" spans="1:15" x14ac:dyDescent="0.25">
      <c r="A428">
        <v>426</v>
      </c>
      <c r="B428" t="s">
        <v>537</v>
      </c>
      <c r="C428" t="s">
        <v>675</v>
      </c>
      <c r="D428" t="s">
        <v>766</v>
      </c>
      <c r="E428" t="s">
        <v>1076</v>
      </c>
      <c r="F428" t="s">
        <v>1015</v>
      </c>
      <c r="G428" t="s">
        <v>1015</v>
      </c>
      <c r="H428" t="s">
        <v>664</v>
      </c>
      <c r="I428" t="s">
        <v>694</v>
      </c>
      <c r="J428">
        <v>7300</v>
      </c>
      <c r="K428">
        <f t="shared" si="27"/>
        <v>1299400</v>
      </c>
      <c r="L428">
        <v>7300</v>
      </c>
      <c r="M428">
        <f t="shared" si="30"/>
        <v>0</v>
      </c>
      <c r="N428" t="s">
        <v>1373</v>
      </c>
      <c r="O428" t="str">
        <f>VLOOKUP(B428,Sheet!$D$2:$D$644,1,FALSE)</f>
        <v>1412-170-7</v>
      </c>
    </row>
    <row r="429" spans="1:15" x14ac:dyDescent="0.25">
      <c r="A429">
        <v>427</v>
      </c>
      <c r="B429" t="s">
        <v>538</v>
      </c>
      <c r="C429" t="s">
        <v>675</v>
      </c>
      <c r="D429" t="s">
        <v>717</v>
      </c>
      <c r="E429" t="s">
        <v>1374</v>
      </c>
      <c r="F429" t="s">
        <v>859</v>
      </c>
      <c r="G429" t="s">
        <v>859</v>
      </c>
      <c r="H429" t="s">
        <v>693</v>
      </c>
      <c r="I429" t="s">
        <v>678</v>
      </c>
      <c r="J429">
        <v>7300</v>
      </c>
      <c r="K429">
        <f t="shared" si="27"/>
        <v>1299400</v>
      </c>
      <c r="L429">
        <v>0</v>
      </c>
      <c r="N429" t="s">
        <v>1375</v>
      </c>
      <c r="O429" t="e">
        <f>VLOOKUP(B429,Sheet!$D$2:$D$644,1,FALSE)</f>
        <v>#N/A</v>
      </c>
    </row>
    <row r="430" spans="1:15" x14ac:dyDescent="0.25">
      <c r="A430">
        <v>428</v>
      </c>
      <c r="B430" t="s">
        <v>539</v>
      </c>
      <c r="C430" t="s">
        <v>1167</v>
      </c>
      <c r="D430" t="s">
        <v>898</v>
      </c>
      <c r="E430" t="s">
        <v>1376</v>
      </c>
      <c r="F430" t="s">
        <v>669</v>
      </c>
      <c r="G430" t="s">
        <v>669</v>
      </c>
      <c r="H430" t="s">
        <v>664</v>
      </c>
      <c r="I430" t="s">
        <v>665</v>
      </c>
      <c r="J430">
        <v>16500</v>
      </c>
      <c r="K430">
        <f t="shared" si="27"/>
        <v>2937000</v>
      </c>
      <c r="L430">
        <v>16500</v>
      </c>
      <c r="M430">
        <f t="shared" ref="M430:M438" si="31">J430-L430</f>
        <v>0</v>
      </c>
      <c r="N430" t="s">
        <v>1377</v>
      </c>
      <c r="O430" t="str">
        <f>VLOOKUP(B430,Sheet!$D$2:$D$644,1,FALSE)</f>
        <v>1412-173-0</v>
      </c>
    </row>
    <row r="431" spans="1:15" x14ac:dyDescent="0.25">
      <c r="A431">
        <v>429</v>
      </c>
      <c r="B431" t="s">
        <v>540</v>
      </c>
      <c r="C431" t="s">
        <v>923</v>
      </c>
      <c r="D431" t="s">
        <v>661</v>
      </c>
      <c r="E431" t="s">
        <v>1378</v>
      </c>
      <c r="F431" t="s">
        <v>1379</v>
      </c>
      <c r="G431" t="s">
        <v>1379</v>
      </c>
      <c r="H431" t="s">
        <v>664</v>
      </c>
      <c r="I431" t="s">
        <v>687</v>
      </c>
      <c r="J431">
        <v>4500</v>
      </c>
      <c r="K431">
        <f t="shared" si="27"/>
        <v>801000</v>
      </c>
      <c r="L431">
        <v>4500</v>
      </c>
      <c r="M431">
        <f t="shared" si="31"/>
        <v>0</v>
      </c>
      <c r="N431" t="s">
        <v>1380</v>
      </c>
      <c r="O431" t="str">
        <f>VLOOKUP(B431,Sheet!$D$2:$D$644,1,FALSE)</f>
        <v>1412-174-1</v>
      </c>
    </row>
    <row r="432" spans="1:15" x14ac:dyDescent="0.25">
      <c r="A432">
        <v>430</v>
      </c>
      <c r="B432" t="s">
        <v>541</v>
      </c>
      <c r="C432" t="s">
        <v>923</v>
      </c>
      <c r="D432" t="s">
        <v>973</v>
      </c>
      <c r="E432" t="s">
        <v>858</v>
      </c>
      <c r="F432" t="s">
        <v>859</v>
      </c>
      <c r="G432" t="s">
        <v>859</v>
      </c>
      <c r="H432" t="s">
        <v>664</v>
      </c>
      <c r="I432" t="s">
        <v>1114</v>
      </c>
      <c r="J432">
        <v>5400</v>
      </c>
      <c r="K432">
        <f t="shared" si="27"/>
        <v>961200</v>
      </c>
      <c r="L432">
        <v>5400</v>
      </c>
      <c r="M432">
        <f t="shared" si="31"/>
        <v>0</v>
      </c>
      <c r="N432" t="s">
        <v>1381</v>
      </c>
      <c r="O432" t="str">
        <f>VLOOKUP(B432,Sheet!$D$2:$D$644,1,FALSE)</f>
        <v>1412-175-2</v>
      </c>
    </row>
    <row r="433" spans="1:15" x14ac:dyDescent="0.25">
      <c r="A433">
        <v>431</v>
      </c>
      <c r="B433" t="s">
        <v>542</v>
      </c>
      <c r="C433" t="s">
        <v>1167</v>
      </c>
      <c r="D433" t="s">
        <v>713</v>
      </c>
      <c r="E433" t="s">
        <v>722</v>
      </c>
      <c r="F433" t="s">
        <v>669</v>
      </c>
      <c r="G433" t="s">
        <v>669</v>
      </c>
      <c r="H433" t="s">
        <v>664</v>
      </c>
      <c r="I433" t="s">
        <v>665</v>
      </c>
      <c r="J433">
        <v>15000</v>
      </c>
      <c r="K433">
        <f t="shared" si="27"/>
        <v>2670000</v>
      </c>
      <c r="L433">
        <v>15000</v>
      </c>
      <c r="M433">
        <f t="shared" si="31"/>
        <v>0</v>
      </c>
      <c r="N433" t="s">
        <v>1382</v>
      </c>
      <c r="O433" t="str">
        <f>VLOOKUP(B433,Sheet!$D$2:$D$644,1,FALSE)</f>
        <v>1412-176-3</v>
      </c>
    </row>
    <row r="434" spans="1:15" x14ac:dyDescent="0.25">
      <c r="A434">
        <v>432</v>
      </c>
      <c r="B434" t="s">
        <v>543</v>
      </c>
      <c r="C434" t="s">
        <v>675</v>
      </c>
      <c r="D434" t="s">
        <v>782</v>
      </c>
      <c r="E434" t="s">
        <v>1210</v>
      </c>
      <c r="F434" t="s">
        <v>859</v>
      </c>
      <c r="G434" t="s">
        <v>859</v>
      </c>
      <c r="H434" t="s">
        <v>693</v>
      </c>
      <c r="I434" t="s">
        <v>678</v>
      </c>
      <c r="J434">
        <v>8500</v>
      </c>
      <c r="K434">
        <f t="shared" si="27"/>
        <v>1513000</v>
      </c>
      <c r="L434">
        <v>8500</v>
      </c>
      <c r="M434">
        <f t="shared" si="31"/>
        <v>0</v>
      </c>
      <c r="N434" t="s">
        <v>1383</v>
      </c>
      <c r="O434" t="str">
        <f>VLOOKUP(B434,Sheet!$D$2:$D$644,1,FALSE)</f>
        <v>1412-177-4</v>
      </c>
    </row>
    <row r="435" spans="1:15" x14ac:dyDescent="0.25">
      <c r="A435">
        <v>433</v>
      </c>
      <c r="B435" t="s">
        <v>544</v>
      </c>
      <c r="C435" t="s">
        <v>1034</v>
      </c>
      <c r="D435" t="s">
        <v>713</v>
      </c>
      <c r="E435" t="s">
        <v>737</v>
      </c>
      <c r="F435" t="s">
        <v>669</v>
      </c>
      <c r="G435" t="s">
        <v>669</v>
      </c>
      <c r="H435" t="s">
        <v>664</v>
      </c>
      <c r="I435" t="s">
        <v>665</v>
      </c>
      <c r="J435">
        <v>14000</v>
      </c>
      <c r="K435">
        <f t="shared" si="27"/>
        <v>2492000</v>
      </c>
      <c r="L435">
        <v>14000</v>
      </c>
      <c r="M435">
        <f t="shared" si="31"/>
        <v>0</v>
      </c>
      <c r="N435" t="s">
        <v>1384</v>
      </c>
      <c r="O435" t="str">
        <f>VLOOKUP(B435,Sheet!$D$2:$D$644,1,FALSE)</f>
        <v>1412-178-5</v>
      </c>
    </row>
    <row r="436" spans="1:15" x14ac:dyDescent="0.25">
      <c r="A436">
        <v>434</v>
      </c>
      <c r="B436" t="s">
        <v>545</v>
      </c>
      <c r="C436" t="s">
        <v>1034</v>
      </c>
      <c r="D436" t="s">
        <v>684</v>
      </c>
      <c r="E436" t="s">
        <v>737</v>
      </c>
      <c r="F436" t="s">
        <v>669</v>
      </c>
      <c r="G436" t="s">
        <v>669</v>
      </c>
      <c r="H436" t="s">
        <v>664</v>
      </c>
      <c r="I436" t="s">
        <v>665</v>
      </c>
      <c r="J436">
        <v>15000</v>
      </c>
      <c r="K436">
        <f t="shared" si="27"/>
        <v>2670000</v>
      </c>
      <c r="L436">
        <v>15000</v>
      </c>
      <c r="M436">
        <f t="shared" si="31"/>
        <v>0</v>
      </c>
      <c r="N436" t="s">
        <v>1385</v>
      </c>
      <c r="O436" t="str">
        <f>VLOOKUP(B436,Sheet!$D$2:$D$644,1,FALSE)</f>
        <v>1412-179-6</v>
      </c>
    </row>
    <row r="437" spans="1:15" x14ac:dyDescent="0.25">
      <c r="A437">
        <v>435</v>
      </c>
      <c r="B437" t="s">
        <v>546</v>
      </c>
      <c r="C437" t="s">
        <v>1034</v>
      </c>
      <c r="D437" t="s">
        <v>724</v>
      </c>
      <c r="E437" t="s">
        <v>737</v>
      </c>
      <c r="F437" t="s">
        <v>1386</v>
      </c>
      <c r="G437" t="s">
        <v>1386</v>
      </c>
      <c r="H437" t="s">
        <v>664</v>
      </c>
      <c r="I437" t="s">
        <v>665</v>
      </c>
      <c r="J437">
        <v>15000</v>
      </c>
      <c r="K437">
        <f t="shared" si="27"/>
        <v>2670000</v>
      </c>
      <c r="L437">
        <v>15000</v>
      </c>
      <c r="M437">
        <f t="shared" si="31"/>
        <v>0</v>
      </c>
      <c r="N437" t="s">
        <v>1387</v>
      </c>
      <c r="O437" t="str">
        <f>VLOOKUP(B437,Sheet!$D$2:$D$644,1,FALSE)</f>
        <v>1412-180-9</v>
      </c>
    </row>
    <row r="438" spans="1:15" x14ac:dyDescent="0.25">
      <c r="A438">
        <v>436</v>
      </c>
      <c r="B438" t="s">
        <v>547</v>
      </c>
      <c r="C438" t="s">
        <v>675</v>
      </c>
      <c r="D438" t="s">
        <v>802</v>
      </c>
      <c r="E438" t="s">
        <v>815</v>
      </c>
      <c r="F438" t="s">
        <v>663</v>
      </c>
      <c r="G438" t="s">
        <v>663</v>
      </c>
      <c r="H438" t="s">
        <v>693</v>
      </c>
      <c r="I438" t="s">
        <v>719</v>
      </c>
      <c r="J438">
        <v>7500</v>
      </c>
      <c r="K438">
        <f t="shared" si="27"/>
        <v>1335000</v>
      </c>
      <c r="L438">
        <v>7500</v>
      </c>
      <c r="M438">
        <f t="shared" si="31"/>
        <v>0</v>
      </c>
      <c r="N438" t="s">
        <v>1388</v>
      </c>
      <c r="O438" t="str">
        <f>VLOOKUP(B438,Sheet!$D$2:$D$644,1,FALSE)</f>
        <v>1412-181-0</v>
      </c>
    </row>
    <row r="439" spans="1:15" x14ac:dyDescent="0.25">
      <c r="A439">
        <v>437</v>
      </c>
      <c r="B439" t="s">
        <v>548</v>
      </c>
      <c r="C439" t="s">
        <v>675</v>
      </c>
      <c r="D439" t="s">
        <v>713</v>
      </c>
      <c r="E439" t="s">
        <v>815</v>
      </c>
      <c r="F439" t="s">
        <v>1270</v>
      </c>
      <c r="G439" t="s">
        <v>1270</v>
      </c>
      <c r="H439" t="s">
        <v>693</v>
      </c>
      <c r="I439" t="s">
        <v>687</v>
      </c>
      <c r="J439">
        <v>7500</v>
      </c>
      <c r="K439">
        <f t="shared" si="27"/>
        <v>1335000</v>
      </c>
      <c r="L439">
        <v>0</v>
      </c>
      <c r="N439" t="s">
        <v>1389</v>
      </c>
      <c r="O439" t="e">
        <f>VLOOKUP(B439,Sheet!$D$2:$D$644,1,FALSE)</f>
        <v>#N/A</v>
      </c>
    </row>
    <row r="440" spans="1:15" x14ac:dyDescent="0.25">
      <c r="A440">
        <v>438</v>
      </c>
      <c r="B440" t="s">
        <v>549</v>
      </c>
      <c r="C440" t="s">
        <v>999</v>
      </c>
      <c r="D440" t="s">
        <v>1017</v>
      </c>
      <c r="E440" t="s">
        <v>767</v>
      </c>
      <c r="F440" t="s">
        <v>1390</v>
      </c>
      <c r="G440" t="s">
        <v>1390</v>
      </c>
      <c r="H440" t="s">
        <v>664</v>
      </c>
      <c r="I440" t="s">
        <v>1360</v>
      </c>
      <c r="J440">
        <v>15000</v>
      </c>
      <c r="K440">
        <f t="shared" si="27"/>
        <v>2670000</v>
      </c>
      <c r="L440">
        <v>15000</v>
      </c>
      <c r="M440">
        <f t="shared" ref="M440:M446" si="32">J440-L440</f>
        <v>0</v>
      </c>
      <c r="N440" t="s">
        <v>1391</v>
      </c>
      <c r="O440" t="str">
        <f>VLOOKUP(B440,Sheet!$D$2:$D$644,1,FALSE)</f>
        <v>1412-183-2</v>
      </c>
    </row>
    <row r="441" spans="1:15" x14ac:dyDescent="0.25">
      <c r="A441">
        <v>439</v>
      </c>
      <c r="B441" t="s">
        <v>550</v>
      </c>
      <c r="C441" t="s">
        <v>978</v>
      </c>
      <c r="D441" t="s">
        <v>746</v>
      </c>
      <c r="E441" t="s">
        <v>823</v>
      </c>
      <c r="F441" t="s">
        <v>663</v>
      </c>
      <c r="G441" t="s">
        <v>663</v>
      </c>
      <c r="H441" t="s">
        <v>664</v>
      </c>
      <c r="I441" t="s">
        <v>665</v>
      </c>
      <c r="J441">
        <v>8000</v>
      </c>
      <c r="K441">
        <f t="shared" si="27"/>
        <v>1424000</v>
      </c>
      <c r="L441">
        <v>8000</v>
      </c>
      <c r="M441">
        <f t="shared" si="32"/>
        <v>0</v>
      </c>
      <c r="N441" t="s">
        <v>1392</v>
      </c>
      <c r="O441" t="str">
        <f>VLOOKUP(B441,Sheet!$D$2:$D$644,1,FALSE)</f>
        <v>1412-184-3</v>
      </c>
    </row>
    <row r="442" spans="1:15" x14ac:dyDescent="0.25">
      <c r="A442">
        <v>440</v>
      </c>
      <c r="B442" t="s">
        <v>551</v>
      </c>
      <c r="C442" t="s">
        <v>675</v>
      </c>
      <c r="D442" t="s">
        <v>1056</v>
      </c>
      <c r="E442" t="s">
        <v>819</v>
      </c>
      <c r="F442" t="s">
        <v>663</v>
      </c>
      <c r="G442" t="s">
        <v>663</v>
      </c>
      <c r="H442" t="s">
        <v>693</v>
      </c>
      <c r="I442" t="s">
        <v>678</v>
      </c>
      <c r="J442">
        <v>9200</v>
      </c>
      <c r="K442">
        <f t="shared" si="27"/>
        <v>1637600</v>
      </c>
      <c r="L442">
        <v>9200</v>
      </c>
      <c r="M442">
        <f t="shared" si="32"/>
        <v>0</v>
      </c>
      <c r="N442" t="s">
        <v>1393</v>
      </c>
      <c r="O442" t="str">
        <f>VLOOKUP(B442,Sheet!$D$2:$D$644,1,FALSE)</f>
        <v>1412-185-4</v>
      </c>
    </row>
    <row r="443" spans="1:15" x14ac:dyDescent="0.25">
      <c r="A443">
        <v>441</v>
      </c>
      <c r="B443" t="s">
        <v>552</v>
      </c>
      <c r="C443" t="s">
        <v>675</v>
      </c>
      <c r="D443" t="s">
        <v>734</v>
      </c>
      <c r="E443" t="s">
        <v>819</v>
      </c>
      <c r="F443" t="s">
        <v>663</v>
      </c>
      <c r="G443" t="s">
        <v>663</v>
      </c>
      <c r="H443" t="s">
        <v>664</v>
      </c>
      <c r="I443" t="s">
        <v>665</v>
      </c>
      <c r="J443">
        <v>8500</v>
      </c>
      <c r="K443">
        <f t="shared" si="27"/>
        <v>1513000</v>
      </c>
      <c r="L443">
        <v>8500</v>
      </c>
      <c r="M443">
        <f t="shared" si="32"/>
        <v>0</v>
      </c>
      <c r="N443" t="s">
        <v>1394</v>
      </c>
      <c r="O443" t="str">
        <f>VLOOKUP(B443,Sheet!$D$2:$D$644,1,FALSE)</f>
        <v>1412-186-5</v>
      </c>
    </row>
    <row r="444" spans="1:15" x14ac:dyDescent="0.25">
      <c r="A444">
        <v>442</v>
      </c>
      <c r="B444" t="s">
        <v>553</v>
      </c>
      <c r="C444" t="s">
        <v>675</v>
      </c>
      <c r="D444" t="s">
        <v>791</v>
      </c>
      <c r="E444" t="s">
        <v>815</v>
      </c>
      <c r="F444" t="s">
        <v>663</v>
      </c>
      <c r="G444" t="s">
        <v>663</v>
      </c>
      <c r="H444" t="s">
        <v>693</v>
      </c>
      <c r="I444" t="s">
        <v>719</v>
      </c>
      <c r="J444">
        <v>7500</v>
      </c>
      <c r="K444">
        <f t="shared" si="27"/>
        <v>1335000</v>
      </c>
      <c r="L444">
        <v>7500</v>
      </c>
      <c r="M444">
        <f t="shared" si="32"/>
        <v>0</v>
      </c>
      <c r="N444" t="s">
        <v>1395</v>
      </c>
      <c r="O444" t="str">
        <f>VLOOKUP(B444,Sheet!$D$2:$D$644,1,FALSE)</f>
        <v>1412-187-6</v>
      </c>
    </row>
    <row r="445" spans="1:15" x14ac:dyDescent="0.25">
      <c r="A445">
        <v>443</v>
      </c>
      <c r="B445" t="s">
        <v>554</v>
      </c>
      <c r="C445" t="s">
        <v>675</v>
      </c>
      <c r="D445" t="s">
        <v>724</v>
      </c>
      <c r="E445" t="s">
        <v>815</v>
      </c>
      <c r="F445" t="s">
        <v>663</v>
      </c>
      <c r="G445" t="s">
        <v>663</v>
      </c>
      <c r="H445" t="s">
        <v>693</v>
      </c>
      <c r="I445" t="s">
        <v>694</v>
      </c>
      <c r="J445">
        <v>8000</v>
      </c>
      <c r="K445">
        <f t="shared" si="27"/>
        <v>1424000</v>
      </c>
      <c r="L445">
        <v>8000</v>
      </c>
      <c r="M445">
        <f t="shared" si="32"/>
        <v>0</v>
      </c>
      <c r="N445" t="s">
        <v>1396</v>
      </c>
      <c r="O445" t="str">
        <f>VLOOKUP(B445,Sheet!$D$2:$D$644,1,FALSE)</f>
        <v>1412-188-7</v>
      </c>
    </row>
    <row r="446" spans="1:15" x14ac:dyDescent="0.25">
      <c r="A446">
        <v>444</v>
      </c>
      <c r="B446" t="s">
        <v>555</v>
      </c>
      <c r="C446" t="s">
        <v>675</v>
      </c>
      <c r="D446" t="s">
        <v>717</v>
      </c>
      <c r="E446" t="s">
        <v>819</v>
      </c>
      <c r="F446" t="s">
        <v>663</v>
      </c>
      <c r="G446" t="s">
        <v>663</v>
      </c>
      <c r="H446" t="s">
        <v>693</v>
      </c>
      <c r="I446" t="s">
        <v>719</v>
      </c>
      <c r="J446">
        <v>8300</v>
      </c>
      <c r="K446">
        <f t="shared" si="27"/>
        <v>1477400</v>
      </c>
      <c r="L446">
        <v>8300</v>
      </c>
      <c r="M446">
        <f t="shared" si="32"/>
        <v>0</v>
      </c>
      <c r="N446" t="s">
        <v>1397</v>
      </c>
      <c r="O446" t="str">
        <f>VLOOKUP(B446,Sheet!$D$2:$D$644,1,FALSE)</f>
        <v>1412-189-8</v>
      </c>
    </row>
    <row r="447" spans="1:15" x14ac:dyDescent="0.25">
      <c r="A447">
        <v>445</v>
      </c>
      <c r="B447" t="s">
        <v>556</v>
      </c>
      <c r="C447" t="s">
        <v>675</v>
      </c>
      <c r="D447" t="s">
        <v>802</v>
      </c>
      <c r="E447" t="s">
        <v>819</v>
      </c>
      <c r="F447" t="s">
        <v>663</v>
      </c>
      <c r="G447" t="s">
        <v>663</v>
      </c>
      <c r="H447" t="s">
        <v>693</v>
      </c>
      <c r="I447" t="s">
        <v>1398</v>
      </c>
      <c r="J447">
        <v>9500</v>
      </c>
      <c r="K447">
        <f t="shared" si="27"/>
        <v>1691000</v>
      </c>
      <c r="L447">
        <v>0</v>
      </c>
      <c r="N447" t="s">
        <v>1399</v>
      </c>
      <c r="O447" t="e">
        <f>VLOOKUP(B447,Sheet!$D$2:$D$644,1,FALSE)</f>
        <v>#N/A</v>
      </c>
    </row>
    <row r="448" spans="1:15" x14ac:dyDescent="0.25">
      <c r="A448">
        <v>446</v>
      </c>
      <c r="B448" t="s">
        <v>557</v>
      </c>
      <c r="C448" t="s">
        <v>675</v>
      </c>
      <c r="D448" t="s">
        <v>743</v>
      </c>
      <c r="E448" t="s">
        <v>849</v>
      </c>
      <c r="F448" t="s">
        <v>1270</v>
      </c>
      <c r="G448" t="s">
        <v>1270</v>
      </c>
      <c r="H448" t="s">
        <v>664</v>
      </c>
      <c r="I448" t="s">
        <v>665</v>
      </c>
      <c r="J448">
        <v>7500</v>
      </c>
      <c r="K448">
        <f t="shared" si="27"/>
        <v>1335000</v>
      </c>
      <c r="L448">
        <v>7500</v>
      </c>
      <c r="M448">
        <f t="shared" ref="M448:M453" si="33">J448-L448</f>
        <v>0</v>
      </c>
      <c r="N448" t="s">
        <v>1400</v>
      </c>
      <c r="O448" t="str">
        <f>VLOOKUP(B448,Sheet!$D$2:$D$644,1,FALSE)</f>
        <v>1412-194-5</v>
      </c>
    </row>
    <row r="449" spans="1:15" x14ac:dyDescent="0.25">
      <c r="A449">
        <v>447</v>
      </c>
      <c r="B449" t="s">
        <v>558</v>
      </c>
      <c r="C449" t="s">
        <v>675</v>
      </c>
      <c r="D449" t="s">
        <v>1003</v>
      </c>
      <c r="E449" t="s">
        <v>956</v>
      </c>
      <c r="F449" t="s">
        <v>663</v>
      </c>
      <c r="G449" t="s">
        <v>663</v>
      </c>
      <c r="H449" t="s">
        <v>664</v>
      </c>
      <c r="I449" t="s">
        <v>665</v>
      </c>
      <c r="J449">
        <v>10500</v>
      </c>
      <c r="K449">
        <f t="shared" si="27"/>
        <v>1869000</v>
      </c>
      <c r="L449">
        <v>10500</v>
      </c>
      <c r="M449">
        <f t="shared" si="33"/>
        <v>0</v>
      </c>
      <c r="N449" t="s">
        <v>1401</v>
      </c>
      <c r="O449" t="str">
        <f>VLOOKUP(B449,Sheet!$D$2:$D$644,1,FALSE)</f>
        <v>1412-196-7</v>
      </c>
    </row>
    <row r="450" spans="1:15" x14ac:dyDescent="0.25">
      <c r="A450">
        <v>448</v>
      </c>
      <c r="B450" t="s">
        <v>559</v>
      </c>
      <c r="C450" t="s">
        <v>675</v>
      </c>
      <c r="D450" t="s">
        <v>1000</v>
      </c>
      <c r="E450" t="s">
        <v>956</v>
      </c>
      <c r="F450" t="s">
        <v>663</v>
      </c>
      <c r="G450" t="s">
        <v>663</v>
      </c>
      <c r="H450" t="s">
        <v>664</v>
      </c>
      <c r="I450" t="s">
        <v>719</v>
      </c>
      <c r="J450">
        <v>10500</v>
      </c>
      <c r="K450">
        <f t="shared" si="27"/>
        <v>1869000</v>
      </c>
      <c r="L450">
        <v>10500</v>
      </c>
      <c r="M450">
        <f t="shared" si="33"/>
        <v>0</v>
      </c>
      <c r="N450" t="s">
        <v>1402</v>
      </c>
      <c r="O450" t="str">
        <f>VLOOKUP(B450,Sheet!$D$2:$D$644,1,FALSE)</f>
        <v>1412-197-8</v>
      </c>
    </row>
    <row r="451" spans="1:15" x14ac:dyDescent="0.25">
      <c r="A451">
        <v>449</v>
      </c>
      <c r="B451" t="s">
        <v>560</v>
      </c>
      <c r="C451" t="s">
        <v>675</v>
      </c>
      <c r="D451" t="s">
        <v>766</v>
      </c>
      <c r="E451" t="s">
        <v>956</v>
      </c>
      <c r="F451" t="s">
        <v>663</v>
      </c>
      <c r="G451" t="s">
        <v>663</v>
      </c>
      <c r="H451" t="s">
        <v>693</v>
      </c>
      <c r="I451" t="s">
        <v>665</v>
      </c>
      <c r="J451">
        <v>10200</v>
      </c>
      <c r="K451">
        <f t="shared" ref="K451:K514" si="34">TEXT(J451, "¥#,##0") * 178</f>
        <v>1815600</v>
      </c>
      <c r="L451">
        <v>10200</v>
      </c>
      <c r="M451">
        <f t="shared" si="33"/>
        <v>0</v>
      </c>
      <c r="N451" t="s">
        <v>1403</v>
      </c>
      <c r="O451" t="str">
        <f>VLOOKUP(B451,Sheet!$D$2:$D$644,1,FALSE)</f>
        <v>1412-198-9</v>
      </c>
    </row>
    <row r="452" spans="1:15" x14ac:dyDescent="0.25">
      <c r="A452">
        <v>450</v>
      </c>
      <c r="B452" t="s">
        <v>561</v>
      </c>
      <c r="C452" t="s">
        <v>675</v>
      </c>
      <c r="D452" t="s">
        <v>731</v>
      </c>
      <c r="E452" t="s">
        <v>956</v>
      </c>
      <c r="F452" t="s">
        <v>663</v>
      </c>
      <c r="G452" t="s">
        <v>663</v>
      </c>
      <c r="H452" t="s">
        <v>1404</v>
      </c>
      <c r="I452" t="s">
        <v>719</v>
      </c>
      <c r="J452">
        <v>11000</v>
      </c>
      <c r="K452">
        <f t="shared" si="34"/>
        <v>1958000</v>
      </c>
      <c r="L452">
        <v>11000</v>
      </c>
      <c r="M452">
        <f t="shared" si="33"/>
        <v>0</v>
      </c>
      <c r="N452" t="s">
        <v>1405</v>
      </c>
      <c r="O452" t="str">
        <f>VLOOKUP(B452,Sheet!$D$2:$D$644,1,FALSE)</f>
        <v>1412-199-0</v>
      </c>
    </row>
    <row r="453" spans="1:15" x14ac:dyDescent="0.25">
      <c r="A453">
        <v>451</v>
      </c>
      <c r="B453" t="s">
        <v>562</v>
      </c>
      <c r="C453" t="s">
        <v>675</v>
      </c>
      <c r="D453" t="s">
        <v>731</v>
      </c>
      <c r="E453" t="s">
        <v>956</v>
      </c>
      <c r="F453" t="s">
        <v>663</v>
      </c>
      <c r="G453" t="s">
        <v>663</v>
      </c>
      <c r="H453" t="s">
        <v>664</v>
      </c>
      <c r="I453" t="s">
        <v>719</v>
      </c>
      <c r="J453">
        <v>10000</v>
      </c>
      <c r="K453">
        <f t="shared" si="34"/>
        <v>1780000</v>
      </c>
      <c r="L453">
        <v>10000</v>
      </c>
      <c r="M453">
        <f t="shared" si="33"/>
        <v>0</v>
      </c>
      <c r="N453" t="s">
        <v>1406</v>
      </c>
      <c r="O453" t="str">
        <f>VLOOKUP(B453,Sheet!$D$2:$D$644,1,FALSE)</f>
        <v>1412-200-6</v>
      </c>
    </row>
    <row r="454" spans="1:15" x14ac:dyDescent="0.25">
      <c r="A454">
        <v>452</v>
      </c>
      <c r="B454" t="s">
        <v>563</v>
      </c>
      <c r="C454" t="s">
        <v>978</v>
      </c>
      <c r="D454" t="s">
        <v>731</v>
      </c>
      <c r="E454" t="s">
        <v>1407</v>
      </c>
      <c r="F454" t="s">
        <v>663</v>
      </c>
      <c r="G454" t="s">
        <v>663</v>
      </c>
      <c r="H454" t="s">
        <v>693</v>
      </c>
      <c r="I454" t="s">
        <v>678</v>
      </c>
      <c r="J454">
        <v>11000</v>
      </c>
      <c r="K454">
        <f t="shared" si="34"/>
        <v>1958000</v>
      </c>
      <c r="L454">
        <v>0</v>
      </c>
      <c r="N454" t="s">
        <v>1408</v>
      </c>
      <c r="O454" t="e">
        <f>VLOOKUP(B454,Sheet!$D$2:$D$644,1,FALSE)</f>
        <v>#N/A</v>
      </c>
    </row>
    <row r="455" spans="1:15" x14ac:dyDescent="0.25">
      <c r="A455">
        <v>453</v>
      </c>
      <c r="B455" t="s">
        <v>564</v>
      </c>
      <c r="C455" t="s">
        <v>675</v>
      </c>
      <c r="D455" t="s">
        <v>969</v>
      </c>
      <c r="E455" t="s">
        <v>1071</v>
      </c>
      <c r="F455" t="s">
        <v>663</v>
      </c>
      <c r="G455" t="s">
        <v>663</v>
      </c>
      <c r="H455" t="s">
        <v>693</v>
      </c>
      <c r="I455" t="s">
        <v>719</v>
      </c>
      <c r="J455">
        <v>13200</v>
      </c>
      <c r="K455">
        <f t="shared" si="34"/>
        <v>2349600</v>
      </c>
      <c r="L455">
        <v>13200</v>
      </c>
      <c r="M455">
        <f>J455-L455</f>
        <v>0</v>
      </c>
      <c r="N455" t="s">
        <v>1409</v>
      </c>
      <c r="O455" t="str">
        <f>VLOOKUP(B455,Sheet!$D$2:$D$644,1,FALSE)</f>
        <v>1412-203-9</v>
      </c>
    </row>
    <row r="456" spans="1:15" x14ac:dyDescent="0.25">
      <c r="A456">
        <v>454</v>
      </c>
      <c r="B456" t="s">
        <v>565</v>
      </c>
      <c r="C456" t="s">
        <v>675</v>
      </c>
      <c r="D456" t="s">
        <v>1179</v>
      </c>
      <c r="E456" t="s">
        <v>1410</v>
      </c>
      <c r="F456" t="s">
        <v>729</v>
      </c>
      <c r="G456" t="s">
        <v>729</v>
      </c>
      <c r="H456" t="s">
        <v>664</v>
      </c>
      <c r="I456" t="s">
        <v>719</v>
      </c>
      <c r="J456">
        <v>14900</v>
      </c>
      <c r="K456">
        <f t="shared" si="34"/>
        <v>2652200</v>
      </c>
      <c r="L456">
        <v>14900</v>
      </c>
      <c r="M456">
        <f>J456-L456</f>
        <v>0</v>
      </c>
      <c r="N456" t="s">
        <v>1411</v>
      </c>
      <c r="O456" t="str">
        <f>VLOOKUP(B456,Sheet!$D$2:$D$644,1,FALSE)</f>
        <v>1412-204-0</v>
      </c>
    </row>
    <row r="457" spans="1:15" x14ac:dyDescent="0.25">
      <c r="A457">
        <v>455</v>
      </c>
      <c r="B457" t="s">
        <v>566</v>
      </c>
      <c r="C457" t="s">
        <v>675</v>
      </c>
      <c r="D457" t="s">
        <v>1003</v>
      </c>
      <c r="E457" t="s">
        <v>1090</v>
      </c>
      <c r="F457" t="s">
        <v>729</v>
      </c>
      <c r="G457" t="s">
        <v>729</v>
      </c>
      <c r="H457" t="s">
        <v>664</v>
      </c>
      <c r="I457" t="s">
        <v>778</v>
      </c>
      <c r="J457">
        <v>10200</v>
      </c>
      <c r="K457">
        <f t="shared" si="34"/>
        <v>1815600</v>
      </c>
      <c r="L457">
        <v>0</v>
      </c>
      <c r="N457" t="s">
        <v>1412</v>
      </c>
      <c r="O457" t="e">
        <f>VLOOKUP(B457,Sheet!$D$2:$D$644,1,FALSE)</f>
        <v>#N/A</v>
      </c>
    </row>
    <row r="458" spans="1:15" x14ac:dyDescent="0.25">
      <c r="A458">
        <v>456</v>
      </c>
      <c r="B458" t="s">
        <v>567</v>
      </c>
      <c r="C458" t="s">
        <v>1005</v>
      </c>
      <c r="D458" t="s">
        <v>782</v>
      </c>
      <c r="E458" t="s">
        <v>668</v>
      </c>
      <c r="F458" t="s">
        <v>669</v>
      </c>
      <c r="G458" t="s">
        <v>669</v>
      </c>
      <c r="H458" t="s">
        <v>664</v>
      </c>
      <c r="I458" t="s">
        <v>665</v>
      </c>
      <c r="J458">
        <v>10200</v>
      </c>
      <c r="K458">
        <f t="shared" si="34"/>
        <v>1815600</v>
      </c>
      <c r="L458">
        <v>10200</v>
      </c>
      <c r="M458">
        <f>J458-L458</f>
        <v>0</v>
      </c>
      <c r="N458" t="s">
        <v>1413</v>
      </c>
      <c r="O458" t="str">
        <f>VLOOKUP(B458,Sheet!$D$2:$D$644,1,FALSE)</f>
        <v>1412-206-2</v>
      </c>
    </row>
    <row r="459" spans="1:15" x14ac:dyDescent="0.25">
      <c r="A459">
        <v>457</v>
      </c>
      <c r="B459" t="s">
        <v>568</v>
      </c>
      <c r="C459" t="s">
        <v>923</v>
      </c>
      <c r="D459" t="s">
        <v>1042</v>
      </c>
      <c r="E459" t="s">
        <v>1049</v>
      </c>
      <c r="F459" t="s">
        <v>971</v>
      </c>
      <c r="G459" t="s">
        <v>971</v>
      </c>
      <c r="H459" t="s">
        <v>664</v>
      </c>
      <c r="I459" t="s">
        <v>719</v>
      </c>
      <c r="J459">
        <v>5500</v>
      </c>
      <c r="K459">
        <f t="shared" si="34"/>
        <v>979000</v>
      </c>
      <c r="L459">
        <v>5500</v>
      </c>
      <c r="M459">
        <f>J459-L459</f>
        <v>0</v>
      </c>
      <c r="N459" t="s">
        <v>1414</v>
      </c>
      <c r="O459" t="str">
        <f>VLOOKUP(B459,Sheet!$D$2:$D$644,1,FALSE)</f>
        <v>1412-208-4</v>
      </c>
    </row>
    <row r="460" spans="1:15" x14ac:dyDescent="0.25">
      <c r="A460">
        <v>458</v>
      </c>
      <c r="B460" t="s">
        <v>569</v>
      </c>
      <c r="C460" t="s">
        <v>787</v>
      </c>
      <c r="D460" t="s">
        <v>717</v>
      </c>
      <c r="E460" t="s">
        <v>788</v>
      </c>
      <c r="F460" t="s">
        <v>669</v>
      </c>
      <c r="G460" t="s">
        <v>669</v>
      </c>
      <c r="H460" t="s">
        <v>664</v>
      </c>
      <c r="I460" t="s">
        <v>665</v>
      </c>
      <c r="J460">
        <v>11200</v>
      </c>
      <c r="K460">
        <f t="shared" si="34"/>
        <v>1993600</v>
      </c>
      <c r="L460">
        <v>11200</v>
      </c>
      <c r="M460">
        <f>J460-L460</f>
        <v>0</v>
      </c>
      <c r="N460" t="s">
        <v>1415</v>
      </c>
      <c r="O460" t="str">
        <f>VLOOKUP(B460,Sheet!$D$2:$D$644,1,FALSE)</f>
        <v>1412-209-5</v>
      </c>
    </row>
    <row r="461" spans="1:15" x14ac:dyDescent="0.25">
      <c r="A461">
        <v>459</v>
      </c>
      <c r="B461" t="s">
        <v>570</v>
      </c>
      <c r="C461" t="s">
        <v>787</v>
      </c>
      <c r="D461" t="s">
        <v>731</v>
      </c>
      <c r="E461" t="s">
        <v>1153</v>
      </c>
      <c r="F461" t="s">
        <v>1416</v>
      </c>
      <c r="G461" t="s">
        <v>1416</v>
      </c>
      <c r="H461" t="s">
        <v>664</v>
      </c>
      <c r="I461" t="s">
        <v>665</v>
      </c>
      <c r="J461">
        <v>17000</v>
      </c>
      <c r="K461">
        <f t="shared" si="34"/>
        <v>3026000</v>
      </c>
      <c r="L461">
        <v>17000</v>
      </c>
      <c r="M461">
        <f>J461-L461</f>
        <v>0</v>
      </c>
      <c r="N461" t="s">
        <v>1417</v>
      </c>
      <c r="O461" t="str">
        <f>VLOOKUP(B461,Sheet!$D$2:$D$644,1,FALSE)</f>
        <v>1412-210-8</v>
      </c>
    </row>
    <row r="462" spans="1:15" x14ac:dyDescent="0.25">
      <c r="A462">
        <v>460</v>
      </c>
      <c r="B462" t="s">
        <v>571</v>
      </c>
      <c r="C462" t="s">
        <v>923</v>
      </c>
      <c r="D462" t="s">
        <v>661</v>
      </c>
      <c r="E462" t="s">
        <v>1418</v>
      </c>
      <c r="F462" t="s">
        <v>971</v>
      </c>
      <c r="G462" t="s">
        <v>971</v>
      </c>
      <c r="H462" t="s">
        <v>664</v>
      </c>
      <c r="I462" t="s">
        <v>665</v>
      </c>
      <c r="J462">
        <v>5500</v>
      </c>
      <c r="K462">
        <f t="shared" si="34"/>
        <v>979000</v>
      </c>
      <c r="L462">
        <v>0</v>
      </c>
      <c r="N462" t="s">
        <v>1419</v>
      </c>
      <c r="O462" t="e">
        <f>VLOOKUP(B462,Sheet!$D$2:$D$644,1,FALSE)</f>
        <v>#N/A</v>
      </c>
    </row>
    <row r="463" spans="1:15" x14ac:dyDescent="0.25">
      <c r="A463">
        <v>461</v>
      </c>
      <c r="B463" t="s">
        <v>572</v>
      </c>
      <c r="C463" t="s">
        <v>787</v>
      </c>
      <c r="D463" t="s">
        <v>661</v>
      </c>
      <c r="E463" t="s">
        <v>788</v>
      </c>
      <c r="F463" t="s">
        <v>669</v>
      </c>
      <c r="G463" t="s">
        <v>669</v>
      </c>
      <c r="H463" t="s">
        <v>664</v>
      </c>
      <c r="I463" t="s">
        <v>665</v>
      </c>
      <c r="J463">
        <v>11200</v>
      </c>
      <c r="K463">
        <f t="shared" si="34"/>
        <v>1993600</v>
      </c>
      <c r="L463">
        <v>11200</v>
      </c>
      <c r="M463">
        <f>J463-L463</f>
        <v>0</v>
      </c>
      <c r="N463" t="s">
        <v>1420</v>
      </c>
      <c r="O463" t="str">
        <f>VLOOKUP(B463,Sheet!$D$2:$D$644,1,FALSE)</f>
        <v>1412-212-0</v>
      </c>
    </row>
    <row r="464" spans="1:15" x14ac:dyDescent="0.25">
      <c r="A464">
        <v>462</v>
      </c>
      <c r="B464" t="s">
        <v>573</v>
      </c>
      <c r="C464" t="s">
        <v>675</v>
      </c>
      <c r="D464" t="s">
        <v>681</v>
      </c>
      <c r="E464" t="s">
        <v>819</v>
      </c>
      <c r="F464" t="s">
        <v>663</v>
      </c>
      <c r="G464" t="s">
        <v>663</v>
      </c>
      <c r="H464" t="s">
        <v>693</v>
      </c>
      <c r="I464" t="s">
        <v>678</v>
      </c>
      <c r="J464">
        <v>9500</v>
      </c>
      <c r="K464">
        <f t="shared" si="34"/>
        <v>1691000</v>
      </c>
      <c r="L464">
        <v>0</v>
      </c>
      <c r="N464" t="s">
        <v>1421</v>
      </c>
      <c r="O464" t="e">
        <f>VLOOKUP(B464,Sheet!$D$2:$D$644,1,FALSE)</f>
        <v>#N/A</v>
      </c>
    </row>
    <row r="465" spans="1:15" x14ac:dyDescent="0.25">
      <c r="A465">
        <v>463</v>
      </c>
      <c r="B465" t="s">
        <v>574</v>
      </c>
      <c r="C465" t="s">
        <v>1167</v>
      </c>
      <c r="D465" t="s">
        <v>1010</v>
      </c>
      <c r="E465" t="s">
        <v>1168</v>
      </c>
      <c r="F465" t="s">
        <v>669</v>
      </c>
      <c r="G465" t="s">
        <v>669</v>
      </c>
      <c r="H465" t="s">
        <v>664</v>
      </c>
      <c r="I465" t="s">
        <v>665</v>
      </c>
      <c r="J465">
        <v>15500</v>
      </c>
      <c r="K465">
        <f t="shared" si="34"/>
        <v>2759000</v>
      </c>
      <c r="L465">
        <v>15500</v>
      </c>
      <c r="M465">
        <f>J465-L465</f>
        <v>0</v>
      </c>
      <c r="N465" t="s">
        <v>1422</v>
      </c>
      <c r="O465" t="str">
        <f>VLOOKUP(B465,Sheet!$D$2:$D$644,1,FALSE)</f>
        <v>1412-252-8</v>
      </c>
    </row>
    <row r="466" spans="1:15" x14ac:dyDescent="0.25">
      <c r="A466">
        <v>464</v>
      </c>
      <c r="B466" t="s">
        <v>575</v>
      </c>
      <c r="C466" t="s">
        <v>1167</v>
      </c>
      <c r="D466" t="s">
        <v>766</v>
      </c>
      <c r="E466" t="s">
        <v>1168</v>
      </c>
      <c r="I466" t="s">
        <v>1128</v>
      </c>
      <c r="J466">
        <v>15500</v>
      </c>
      <c r="K466">
        <f t="shared" si="34"/>
        <v>2759000</v>
      </c>
      <c r="L466">
        <v>0</v>
      </c>
      <c r="N466" t="s">
        <v>1423</v>
      </c>
      <c r="O466" t="str">
        <f>VLOOKUP(B466,Sheet!$D$2:$D$644,1,FALSE)</f>
        <v>1412-253-9</v>
      </c>
    </row>
    <row r="467" spans="1:15" x14ac:dyDescent="0.25">
      <c r="A467">
        <v>465</v>
      </c>
      <c r="B467" t="s">
        <v>576</v>
      </c>
      <c r="C467" t="s">
        <v>1167</v>
      </c>
      <c r="D467" t="s">
        <v>1179</v>
      </c>
      <c r="E467" t="s">
        <v>1168</v>
      </c>
      <c r="I467" t="s">
        <v>1128</v>
      </c>
      <c r="J467">
        <v>15500</v>
      </c>
      <c r="K467">
        <f t="shared" si="34"/>
        <v>2759000</v>
      </c>
      <c r="L467">
        <v>0</v>
      </c>
      <c r="N467" t="s">
        <v>1424</v>
      </c>
      <c r="O467" t="str">
        <f>VLOOKUP(B467,Sheet!$D$2:$D$644,1,FALSE)</f>
        <v>1412-254-0</v>
      </c>
    </row>
    <row r="468" spans="1:15" x14ac:dyDescent="0.25">
      <c r="A468">
        <v>466</v>
      </c>
      <c r="B468" t="s">
        <v>577</v>
      </c>
      <c r="C468" t="s">
        <v>1167</v>
      </c>
      <c r="D468" t="s">
        <v>1150</v>
      </c>
      <c r="E468" t="s">
        <v>1168</v>
      </c>
      <c r="F468" t="s">
        <v>669</v>
      </c>
      <c r="G468" t="s">
        <v>669</v>
      </c>
      <c r="H468" t="s">
        <v>664</v>
      </c>
      <c r="I468" t="s">
        <v>665</v>
      </c>
      <c r="J468">
        <v>15500</v>
      </c>
      <c r="K468">
        <f t="shared" si="34"/>
        <v>2759000</v>
      </c>
      <c r="L468">
        <v>0</v>
      </c>
      <c r="N468" t="s">
        <v>1425</v>
      </c>
      <c r="O468" t="e">
        <f>VLOOKUP(B468,Sheet!$D$2:$D$644,1,FALSE)</f>
        <v>#N/A</v>
      </c>
    </row>
    <row r="469" spans="1:15" x14ac:dyDescent="0.25">
      <c r="A469">
        <v>467</v>
      </c>
      <c r="B469" t="s">
        <v>578</v>
      </c>
      <c r="C469" t="s">
        <v>1005</v>
      </c>
      <c r="D469" t="s">
        <v>717</v>
      </c>
      <c r="E469" t="s">
        <v>668</v>
      </c>
      <c r="F469" t="s">
        <v>1416</v>
      </c>
      <c r="G469" t="s">
        <v>1416</v>
      </c>
      <c r="H469" t="s">
        <v>664</v>
      </c>
      <c r="I469" t="s">
        <v>665</v>
      </c>
      <c r="J469">
        <v>10100</v>
      </c>
      <c r="K469">
        <f t="shared" si="34"/>
        <v>1797800</v>
      </c>
      <c r="L469">
        <v>10100</v>
      </c>
      <c r="M469">
        <f>J469-L469</f>
        <v>0</v>
      </c>
      <c r="N469" t="s">
        <v>1426</v>
      </c>
      <c r="O469" t="str">
        <f>VLOOKUP(B469,Sheet!$D$2:$D$644,1,FALSE)</f>
        <v>1412-257-3</v>
      </c>
    </row>
    <row r="470" spans="1:15" x14ac:dyDescent="0.25">
      <c r="A470">
        <v>468</v>
      </c>
      <c r="B470" t="s">
        <v>579</v>
      </c>
      <c r="C470" t="s">
        <v>689</v>
      </c>
      <c r="D470" t="s">
        <v>766</v>
      </c>
      <c r="E470" t="s">
        <v>1367</v>
      </c>
      <c r="F470" t="s">
        <v>669</v>
      </c>
      <c r="G470" t="s">
        <v>669</v>
      </c>
      <c r="H470" t="s">
        <v>664</v>
      </c>
      <c r="I470" t="s">
        <v>1183</v>
      </c>
      <c r="J470">
        <v>22500</v>
      </c>
      <c r="K470">
        <f t="shared" si="34"/>
        <v>4005000</v>
      </c>
      <c r="L470">
        <v>22500</v>
      </c>
      <c r="M470">
        <f>J470-L470</f>
        <v>0</v>
      </c>
      <c r="N470" t="s">
        <v>1427</v>
      </c>
      <c r="O470" t="str">
        <f>VLOOKUP(B470,Sheet!$D$2:$D$644,1,FALSE)</f>
        <v>1412-258-4</v>
      </c>
    </row>
    <row r="471" spans="1:15" x14ac:dyDescent="0.25">
      <c r="A471">
        <v>469</v>
      </c>
      <c r="B471" t="s">
        <v>580</v>
      </c>
      <c r="C471" t="s">
        <v>1005</v>
      </c>
      <c r="D471" t="s">
        <v>743</v>
      </c>
      <c r="E471" t="s">
        <v>1109</v>
      </c>
      <c r="F471" t="s">
        <v>1416</v>
      </c>
      <c r="G471" t="s">
        <v>1416</v>
      </c>
      <c r="H471" t="s">
        <v>664</v>
      </c>
      <c r="I471" t="s">
        <v>694</v>
      </c>
      <c r="J471">
        <v>11000</v>
      </c>
      <c r="K471">
        <f t="shared" si="34"/>
        <v>1958000</v>
      </c>
      <c r="L471">
        <v>11000</v>
      </c>
      <c r="M471">
        <f>J471-L471</f>
        <v>0</v>
      </c>
      <c r="N471" t="s">
        <v>1428</v>
      </c>
      <c r="O471" t="str">
        <f>VLOOKUP(B471,Sheet!$D$2:$D$644,1,FALSE)</f>
        <v>1412-259-5</v>
      </c>
    </row>
    <row r="472" spans="1:15" x14ac:dyDescent="0.25">
      <c r="A472">
        <v>470</v>
      </c>
      <c r="B472" t="s">
        <v>581</v>
      </c>
      <c r="C472" t="s">
        <v>701</v>
      </c>
      <c r="E472" t="s">
        <v>1263</v>
      </c>
      <c r="F472" t="s">
        <v>703</v>
      </c>
      <c r="G472" t="s">
        <v>703</v>
      </c>
      <c r="H472" t="s">
        <v>664</v>
      </c>
      <c r="I472" t="s">
        <v>665</v>
      </c>
      <c r="J472">
        <v>21000</v>
      </c>
      <c r="K472">
        <f t="shared" si="34"/>
        <v>3738000</v>
      </c>
      <c r="L472">
        <v>21000</v>
      </c>
      <c r="M472">
        <f>J472-L472</f>
        <v>0</v>
      </c>
      <c r="N472" t="s">
        <v>1429</v>
      </c>
      <c r="O472" t="str">
        <f>VLOOKUP(B472,Sheet!$D$2:$D$644,1,FALSE)</f>
        <v>1412-260-8</v>
      </c>
    </row>
    <row r="473" spans="1:15" x14ac:dyDescent="0.25">
      <c r="A473">
        <v>471</v>
      </c>
      <c r="B473" t="s">
        <v>582</v>
      </c>
      <c r="C473" t="s">
        <v>787</v>
      </c>
      <c r="D473" t="s">
        <v>791</v>
      </c>
      <c r="E473" t="s">
        <v>800</v>
      </c>
      <c r="I473" t="s">
        <v>1207</v>
      </c>
      <c r="J473">
        <v>15000</v>
      </c>
      <c r="K473">
        <f t="shared" si="34"/>
        <v>2670000</v>
      </c>
      <c r="L473">
        <v>0</v>
      </c>
      <c r="N473" t="s">
        <v>1430</v>
      </c>
      <c r="O473" t="str">
        <f>VLOOKUP(B473,Sheet!$D$2:$D$644,1,FALSE)</f>
        <v>1412-261-9</v>
      </c>
    </row>
    <row r="474" spans="1:15" x14ac:dyDescent="0.25">
      <c r="A474">
        <v>472</v>
      </c>
      <c r="B474" t="s">
        <v>583</v>
      </c>
      <c r="C474" t="s">
        <v>675</v>
      </c>
      <c r="D474" t="s">
        <v>743</v>
      </c>
      <c r="E474" t="s">
        <v>815</v>
      </c>
      <c r="F474" t="s">
        <v>663</v>
      </c>
      <c r="G474" t="s">
        <v>663</v>
      </c>
      <c r="H474" t="s">
        <v>693</v>
      </c>
      <c r="I474" t="s">
        <v>665</v>
      </c>
      <c r="J474">
        <v>7500</v>
      </c>
      <c r="K474">
        <f t="shared" si="34"/>
        <v>1335000</v>
      </c>
      <c r="L474">
        <v>0</v>
      </c>
      <c r="N474" t="s">
        <v>1431</v>
      </c>
      <c r="O474" t="e">
        <f>VLOOKUP(B474,Sheet!$D$2:$D$644,1,FALSE)</f>
        <v>#N/A</v>
      </c>
    </row>
    <row r="475" spans="1:15" x14ac:dyDescent="0.25">
      <c r="A475">
        <v>473</v>
      </c>
      <c r="B475" t="s">
        <v>584</v>
      </c>
      <c r="C475" t="s">
        <v>1034</v>
      </c>
      <c r="D475" t="s">
        <v>684</v>
      </c>
      <c r="E475" t="s">
        <v>737</v>
      </c>
      <c r="F475" t="s">
        <v>1416</v>
      </c>
      <c r="G475" t="s">
        <v>1416</v>
      </c>
      <c r="H475" t="s">
        <v>693</v>
      </c>
      <c r="I475" t="s">
        <v>665</v>
      </c>
      <c r="J475">
        <v>14500</v>
      </c>
      <c r="K475">
        <f t="shared" si="34"/>
        <v>2581000</v>
      </c>
      <c r="L475">
        <v>14500</v>
      </c>
      <c r="M475">
        <f>J475-L475</f>
        <v>0</v>
      </c>
      <c r="N475" t="s">
        <v>1432</v>
      </c>
      <c r="O475" t="str">
        <f>VLOOKUP(B475,Sheet!$D$2:$D$644,1,FALSE)</f>
        <v>1412-263-1</v>
      </c>
    </row>
    <row r="476" spans="1:15" x14ac:dyDescent="0.25">
      <c r="A476">
        <v>474</v>
      </c>
      <c r="B476" t="s">
        <v>585</v>
      </c>
      <c r="C476" t="s">
        <v>1167</v>
      </c>
      <c r="E476" t="s">
        <v>1168</v>
      </c>
      <c r="F476" t="s">
        <v>1416</v>
      </c>
      <c r="G476" t="s">
        <v>1416</v>
      </c>
      <c r="H476" t="s">
        <v>664</v>
      </c>
      <c r="I476" t="s">
        <v>665</v>
      </c>
      <c r="J476">
        <v>19000</v>
      </c>
      <c r="K476">
        <f t="shared" si="34"/>
        <v>3382000</v>
      </c>
      <c r="L476">
        <v>0</v>
      </c>
      <c r="N476" t="s">
        <v>1433</v>
      </c>
      <c r="O476" t="e">
        <f>VLOOKUP(B476,Sheet!$D$2:$D$644,1,FALSE)</f>
        <v>#N/A</v>
      </c>
    </row>
    <row r="477" spans="1:15" x14ac:dyDescent="0.25">
      <c r="A477">
        <v>475</v>
      </c>
      <c r="B477" t="s">
        <v>586</v>
      </c>
      <c r="C477" t="s">
        <v>675</v>
      </c>
      <c r="D477" t="s">
        <v>802</v>
      </c>
      <c r="E477" t="s">
        <v>815</v>
      </c>
      <c r="I477" t="s">
        <v>1094</v>
      </c>
      <c r="J477">
        <v>7900</v>
      </c>
      <c r="K477">
        <f t="shared" si="34"/>
        <v>1406200</v>
      </c>
      <c r="L477">
        <v>0</v>
      </c>
      <c r="N477" t="s">
        <v>1434</v>
      </c>
      <c r="O477" t="str">
        <f>VLOOKUP(B477,Sheet!$D$2:$D$644,1,FALSE)</f>
        <v>1412-266-4</v>
      </c>
    </row>
    <row r="478" spans="1:15" x14ac:dyDescent="0.25">
      <c r="A478">
        <v>476</v>
      </c>
      <c r="B478" t="s">
        <v>587</v>
      </c>
      <c r="C478" t="s">
        <v>675</v>
      </c>
      <c r="D478" t="s">
        <v>713</v>
      </c>
      <c r="E478" t="s">
        <v>815</v>
      </c>
      <c r="F478" t="s">
        <v>663</v>
      </c>
      <c r="G478" t="s">
        <v>663</v>
      </c>
      <c r="H478" t="s">
        <v>693</v>
      </c>
      <c r="I478" t="s">
        <v>719</v>
      </c>
      <c r="J478">
        <v>8500</v>
      </c>
      <c r="K478">
        <f t="shared" si="34"/>
        <v>1513000</v>
      </c>
      <c r="L478">
        <v>8500</v>
      </c>
      <c r="M478">
        <f t="shared" ref="M478:M486" si="35">J478-L478</f>
        <v>0</v>
      </c>
      <c r="N478" t="s">
        <v>1435</v>
      </c>
      <c r="O478" t="str">
        <f>VLOOKUP(B478,Sheet!$D$2:$D$644,1,FALSE)</f>
        <v>1412-267-5</v>
      </c>
    </row>
    <row r="479" spans="1:15" x14ac:dyDescent="0.25">
      <c r="A479">
        <v>477</v>
      </c>
      <c r="B479" t="s">
        <v>588</v>
      </c>
      <c r="C479" t="s">
        <v>1167</v>
      </c>
      <c r="D479" t="s">
        <v>739</v>
      </c>
      <c r="E479" t="s">
        <v>1436</v>
      </c>
      <c r="F479" t="s">
        <v>669</v>
      </c>
      <c r="G479" t="s">
        <v>669</v>
      </c>
      <c r="H479" t="s">
        <v>664</v>
      </c>
      <c r="I479" t="s">
        <v>665</v>
      </c>
      <c r="J479">
        <v>15000</v>
      </c>
      <c r="K479">
        <f t="shared" si="34"/>
        <v>2670000</v>
      </c>
      <c r="L479">
        <v>15000</v>
      </c>
      <c r="M479">
        <f t="shared" si="35"/>
        <v>0</v>
      </c>
      <c r="N479" t="s">
        <v>1437</v>
      </c>
      <c r="O479" t="str">
        <f>VLOOKUP(B479,Sheet!$D$2:$D$644,1,FALSE)</f>
        <v>1412-268-6</v>
      </c>
    </row>
    <row r="480" spans="1:15" x14ac:dyDescent="0.25">
      <c r="A480">
        <v>478</v>
      </c>
      <c r="B480" t="s">
        <v>589</v>
      </c>
      <c r="C480" t="s">
        <v>675</v>
      </c>
      <c r="D480" t="s">
        <v>734</v>
      </c>
      <c r="E480" t="s">
        <v>819</v>
      </c>
      <c r="F480" t="s">
        <v>663</v>
      </c>
      <c r="G480" t="s">
        <v>663</v>
      </c>
      <c r="H480" t="s">
        <v>693</v>
      </c>
      <c r="I480" t="s">
        <v>665</v>
      </c>
      <c r="J480">
        <v>8300</v>
      </c>
      <c r="K480">
        <f t="shared" si="34"/>
        <v>1477400</v>
      </c>
      <c r="L480">
        <v>8300</v>
      </c>
      <c r="M480">
        <f t="shared" si="35"/>
        <v>0</v>
      </c>
      <c r="N480" t="s">
        <v>1438</v>
      </c>
      <c r="O480" t="str">
        <f>VLOOKUP(B480,Sheet!$D$2:$D$644,1,FALSE)</f>
        <v>1412-269-7</v>
      </c>
    </row>
    <row r="481" spans="1:15" x14ac:dyDescent="0.25">
      <c r="A481">
        <v>479</v>
      </c>
      <c r="B481" t="s">
        <v>590</v>
      </c>
      <c r="C481" t="s">
        <v>675</v>
      </c>
      <c r="D481" t="s">
        <v>684</v>
      </c>
      <c r="E481" t="s">
        <v>819</v>
      </c>
      <c r="F481" t="s">
        <v>663</v>
      </c>
      <c r="G481" t="s">
        <v>663</v>
      </c>
      <c r="H481" t="s">
        <v>693</v>
      </c>
      <c r="I481" t="s">
        <v>719</v>
      </c>
      <c r="J481">
        <v>8200</v>
      </c>
      <c r="K481">
        <f t="shared" si="34"/>
        <v>1459600</v>
      </c>
      <c r="L481">
        <v>8200</v>
      </c>
      <c r="M481">
        <f t="shared" si="35"/>
        <v>0</v>
      </c>
      <c r="N481" t="s">
        <v>1439</v>
      </c>
      <c r="O481" t="str">
        <f>VLOOKUP(B481,Sheet!$D$2:$D$644,1,FALSE)</f>
        <v>1412-270-0</v>
      </c>
    </row>
    <row r="482" spans="1:15" x14ac:dyDescent="0.25">
      <c r="A482">
        <v>480</v>
      </c>
      <c r="B482" t="s">
        <v>591</v>
      </c>
      <c r="C482" t="s">
        <v>675</v>
      </c>
      <c r="D482" t="s">
        <v>759</v>
      </c>
      <c r="E482" t="s">
        <v>819</v>
      </c>
      <c r="F482" t="s">
        <v>663</v>
      </c>
      <c r="G482" t="s">
        <v>663</v>
      </c>
      <c r="H482" t="s">
        <v>693</v>
      </c>
      <c r="I482" t="s">
        <v>694</v>
      </c>
      <c r="J482">
        <v>9200</v>
      </c>
      <c r="K482">
        <f t="shared" si="34"/>
        <v>1637600</v>
      </c>
      <c r="L482">
        <v>9200</v>
      </c>
      <c r="M482">
        <f t="shared" si="35"/>
        <v>0</v>
      </c>
      <c r="N482" t="s">
        <v>1440</v>
      </c>
      <c r="O482" t="str">
        <f>VLOOKUP(B482,Sheet!$D$2:$D$644,1,FALSE)</f>
        <v>1412-271-1</v>
      </c>
    </row>
    <row r="483" spans="1:15" x14ac:dyDescent="0.25">
      <c r="A483">
        <v>481</v>
      </c>
      <c r="B483" t="s">
        <v>592</v>
      </c>
      <c r="C483" t="s">
        <v>675</v>
      </c>
      <c r="D483" t="s">
        <v>684</v>
      </c>
      <c r="E483" t="s">
        <v>819</v>
      </c>
      <c r="F483" t="s">
        <v>663</v>
      </c>
      <c r="G483" t="s">
        <v>663</v>
      </c>
      <c r="H483" t="s">
        <v>693</v>
      </c>
      <c r="I483" t="s">
        <v>719</v>
      </c>
      <c r="J483">
        <v>9200</v>
      </c>
      <c r="K483">
        <f t="shared" si="34"/>
        <v>1637600</v>
      </c>
      <c r="L483">
        <v>9200</v>
      </c>
      <c r="M483">
        <f t="shared" si="35"/>
        <v>0</v>
      </c>
      <c r="N483" t="s">
        <v>1441</v>
      </c>
      <c r="O483" t="str">
        <f>VLOOKUP(B483,Sheet!$D$2:$D$644,1,FALSE)</f>
        <v>1412-272-2</v>
      </c>
    </row>
    <row r="484" spans="1:15" x14ac:dyDescent="0.25">
      <c r="A484">
        <v>482</v>
      </c>
      <c r="B484" t="s">
        <v>593</v>
      </c>
      <c r="C484" t="s">
        <v>675</v>
      </c>
      <c r="D484" t="s">
        <v>743</v>
      </c>
      <c r="E484" t="s">
        <v>956</v>
      </c>
      <c r="F484" t="s">
        <v>663</v>
      </c>
      <c r="G484" t="s">
        <v>663</v>
      </c>
      <c r="H484" t="s">
        <v>664</v>
      </c>
      <c r="I484" t="s">
        <v>665</v>
      </c>
      <c r="J484">
        <v>10000</v>
      </c>
      <c r="K484">
        <f t="shared" si="34"/>
        <v>1780000</v>
      </c>
      <c r="L484">
        <v>10000</v>
      </c>
      <c r="M484">
        <f t="shared" si="35"/>
        <v>0</v>
      </c>
      <c r="N484" t="s">
        <v>1442</v>
      </c>
      <c r="O484" t="str">
        <f>VLOOKUP(B484,Sheet!$D$2:$D$644,1,FALSE)</f>
        <v>1412-273-3</v>
      </c>
    </row>
    <row r="485" spans="1:15" x14ac:dyDescent="0.25">
      <c r="A485">
        <v>483</v>
      </c>
      <c r="B485" t="s">
        <v>594</v>
      </c>
      <c r="C485" t="s">
        <v>675</v>
      </c>
      <c r="D485" t="s">
        <v>1003</v>
      </c>
      <c r="E485" t="s">
        <v>956</v>
      </c>
      <c r="F485" t="s">
        <v>663</v>
      </c>
      <c r="G485" t="s">
        <v>663</v>
      </c>
      <c r="H485" t="s">
        <v>693</v>
      </c>
      <c r="I485" t="s">
        <v>665</v>
      </c>
      <c r="J485">
        <v>10500</v>
      </c>
      <c r="K485">
        <f t="shared" si="34"/>
        <v>1869000</v>
      </c>
      <c r="L485">
        <v>10500</v>
      </c>
      <c r="M485">
        <f t="shared" si="35"/>
        <v>0</v>
      </c>
      <c r="N485" t="s">
        <v>1443</v>
      </c>
      <c r="O485" t="str">
        <f>VLOOKUP(B485,Sheet!$D$2:$D$644,1,FALSE)</f>
        <v>1412-274-4</v>
      </c>
    </row>
    <row r="486" spans="1:15" x14ac:dyDescent="0.25">
      <c r="A486">
        <v>484</v>
      </c>
      <c r="B486" t="s">
        <v>595</v>
      </c>
      <c r="C486" t="s">
        <v>675</v>
      </c>
      <c r="E486" t="s">
        <v>956</v>
      </c>
      <c r="F486" t="s">
        <v>663</v>
      </c>
      <c r="G486" t="s">
        <v>663</v>
      </c>
      <c r="H486" t="s">
        <v>693</v>
      </c>
      <c r="I486" t="s">
        <v>1207</v>
      </c>
      <c r="J486">
        <v>10700</v>
      </c>
      <c r="K486">
        <f t="shared" si="34"/>
        <v>1904600</v>
      </c>
      <c r="L486">
        <v>10700</v>
      </c>
      <c r="M486">
        <f t="shared" si="35"/>
        <v>0</v>
      </c>
      <c r="N486" t="s">
        <v>1444</v>
      </c>
      <c r="O486" t="str">
        <f>VLOOKUP(B486,Sheet!$D$2:$D$644,1,FALSE)</f>
        <v>1412-275-5</v>
      </c>
    </row>
    <row r="487" spans="1:15" x14ac:dyDescent="0.25">
      <c r="A487">
        <v>485</v>
      </c>
      <c r="B487" t="s">
        <v>596</v>
      </c>
      <c r="C487" t="s">
        <v>675</v>
      </c>
      <c r="D487" t="s">
        <v>782</v>
      </c>
      <c r="E487" t="s">
        <v>874</v>
      </c>
      <c r="F487" t="s">
        <v>729</v>
      </c>
      <c r="G487" t="s">
        <v>729</v>
      </c>
      <c r="H487" t="s">
        <v>664</v>
      </c>
      <c r="I487" t="s">
        <v>1255</v>
      </c>
      <c r="J487">
        <v>13500</v>
      </c>
      <c r="K487">
        <f t="shared" si="34"/>
        <v>2403000</v>
      </c>
      <c r="L487">
        <v>0</v>
      </c>
      <c r="N487" t="s">
        <v>1445</v>
      </c>
      <c r="O487" t="e">
        <f>VLOOKUP(B487,Sheet!$D$2:$D$644,1,FALSE)</f>
        <v>#N/A</v>
      </c>
    </row>
    <row r="488" spans="1:15" x14ac:dyDescent="0.25">
      <c r="A488">
        <v>486</v>
      </c>
      <c r="B488" t="s">
        <v>597</v>
      </c>
      <c r="C488" t="s">
        <v>675</v>
      </c>
      <c r="D488" t="s">
        <v>1100</v>
      </c>
      <c r="E488" t="s">
        <v>1189</v>
      </c>
      <c r="I488" t="s">
        <v>1094</v>
      </c>
      <c r="J488">
        <v>14900</v>
      </c>
      <c r="K488">
        <f t="shared" si="34"/>
        <v>2652200</v>
      </c>
      <c r="L488">
        <v>0</v>
      </c>
      <c r="N488" t="s">
        <v>1446</v>
      </c>
      <c r="O488" t="str">
        <f>VLOOKUP(B488,Sheet!$D$2:$D$644,1,FALSE)</f>
        <v>1412-279-9</v>
      </c>
    </row>
    <row r="489" spans="1:15" x14ac:dyDescent="0.25">
      <c r="A489">
        <v>487</v>
      </c>
      <c r="B489" t="s">
        <v>598</v>
      </c>
      <c r="C489" t="s">
        <v>923</v>
      </c>
      <c r="D489" t="s">
        <v>782</v>
      </c>
      <c r="E489" t="s">
        <v>858</v>
      </c>
      <c r="F489" t="s">
        <v>859</v>
      </c>
      <c r="G489" t="s">
        <v>859</v>
      </c>
      <c r="H489" t="s">
        <v>664</v>
      </c>
      <c r="I489" t="s">
        <v>1094</v>
      </c>
      <c r="J489">
        <v>5400</v>
      </c>
      <c r="K489">
        <f t="shared" si="34"/>
        <v>961200</v>
      </c>
      <c r="L489">
        <v>5400</v>
      </c>
      <c r="M489">
        <f>J489-L489</f>
        <v>0</v>
      </c>
      <c r="N489" t="s">
        <v>1447</v>
      </c>
      <c r="O489" t="str">
        <f>VLOOKUP(B489,Sheet!$D$2:$D$644,1,FALSE)</f>
        <v>1412-280-2</v>
      </c>
    </row>
    <row r="490" spans="1:15" x14ac:dyDescent="0.25">
      <c r="A490">
        <v>488</v>
      </c>
      <c r="B490" t="s">
        <v>599</v>
      </c>
      <c r="C490" t="s">
        <v>675</v>
      </c>
      <c r="D490" t="s">
        <v>731</v>
      </c>
      <c r="E490" t="s">
        <v>1448</v>
      </c>
      <c r="F490" t="s">
        <v>1449</v>
      </c>
      <c r="G490" t="s">
        <v>1449</v>
      </c>
      <c r="H490" t="s">
        <v>693</v>
      </c>
      <c r="I490" t="s">
        <v>694</v>
      </c>
      <c r="J490">
        <v>9500</v>
      </c>
      <c r="K490">
        <f t="shared" si="34"/>
        <v>1691000</v>
      </c>
      <c r="L490">
        <v>0</v>
      </c>
      <c r="N490" t="s">
        <v>1450</v>
      </c>
      <c r="O490" t="e">
        <f>VLOOKUP(B490,Sheet!$D$2:$D$644,1,FALSE)</f>
        <v>#N/A</v>
      </c>
    </row>
    <row r="491" spans="1:15" x14ac:dyDescent="0.25">
      <c r="A491">
        <v>489</v>
      </c>
      <c r="B491" t="s">
        <v>600</v>
      </c>
      <c r="C491" t="s">
        <v>923</v>
      </c>
      <c r="D491" t="s">
        <v>1100</v>
      </c>
      <c r="E491" t="s">
        <v>924</v>
      </c>
      <c r="F491" t="s">
        <v>663</v>
      </c>
      <c r="G491" t="s">
        <v>663</v>
      </c>
      <c r="H491" t="s">
        <v>664</v>
      </c>
      <c r="I491" t="s">
        <v>1128</v>
      </c>
      <c r="J491">
        <v>8500</v>
      </c>
      <c r="K491">
        <f t="shared" si="34"/>
        <v>1513000</v>
      </c>
      <c r="L491">
        <v>0</v>
      </c>
      <c r="N491" t="s">
        <v>1451</v>
      </c>
      <c r="O491" t="e">
        <f>VLOOKUP(B491,Sheet!$D$2:$D$644,1,FALSE)</f>
        <v>#N/A</v>
      </c>
    </row>
    <row r="492" spans="1:15" x14ac:dyDescent="0.25">
      <c r="A492">
        <v>490</v>
      </c>
      <c r="B492" t="s">
        <v>601</v>
      </c>
      <c r="C492" t="s">
        <v>923</v>
      </c>
      <c r="D492" t="s">
        <v>1100</v>
      </c>
      <c r="E492" t="s">
        <v>970</v>
      </c>
      <c r="I492" t="s">
        <v>1183</v>
      </c>
      <c r="J492">
        <v>7000</v>
      </c>
      <c r="K492">
        <f t="shared" si="34"/>
        <v>1246000</v>
      </c>
      <c r="L492">
        <v>0</v>
      </c>
      <c r="N492" t="s">
        <v>1452</v>
      </c>
      <c r="O492" t="str">
        <f>VLOOKUP(B492,Sheet!$D$2:$D$644,1,FALSE)</f>
        <v>1412-285-7</v>
      </c>
    </row>
    <row r="493" spans="1:15" x14ac:dyDescent="0.25">
      <c r="A493">
        <v>491</v>
      </c>
      <c r="B493" t="s">
        <v>602</v>
      </c>
      <c r="C493" t="s">
        <v>1337</v>
      </c>
      <c r="D493" t="s">
        <v>969</v>
      </c>
      <c r="E493" t="s">
        <v>1338</v>
      </c>
      <c r="F493" t="s">
        <v>669</v>
      </c>
      <c r="G493" t="s">
        <v>669</v>
      </c>
      <c r="H493" t="s">
        <v>664</v>
      </c>
      <c r="I493" t="s">
        <v>1117</v>
      </c>
      <c r="J493">
        <v>11600</v>
      </c>
      <c r="K493">
        <f t="shared" si="34"/>
        <v>2064800</v>
      </c>
      <c r="L493">
        <v>11600</v>
      </c>
      <c r="M493">
        <f>J493-L493</f>
        <v>0</v>
      </c>
      <c r="N493" t="s">
        <v>1453</v>
      </c>
      <c r="O493" t="str">
        <f>VLOOKUP(B493,Sheet!$D$2:$D$644,1,FALSE)</f>
        <v>1412-286-8</v>
      </c>
    </row>
    <row r="494" spans="1:15" x14ac:dyDescent="0.25">
      <c r="A494">
        <v>492</v>
      </c>
      <c r="B494" t="s">
        <v>603</v>
      </c>
      <c r="C494" t="s">
        <v>1337</v>
      </c>
      <c r="E494" t="s">
        <v>1338</v>
      </c>
      <c r="F494" t="s">
        <v>669</v>
      </c>
      <c r="G494" t="s">
        <v>669</v>
      </c>
      <c r="H494" t="s">
        <v>664</v>
      </c>
      <c r="I494" t="s">
        <v>665</v>
      </c>
      <c r="J494">
        <v>12000</v>
      </c>
      <c r="K494">
        <f t="shared" si="34"/>
        <v>2136000</v>
      </c>
      <c r="L494">
        <v>12000</v>
      </c>
      <c r="M494">
        <f>J494-L494</f>
        <v>0</v>
      </c>
      <c r="N494" t="s">
        <v>1454</v>
      </c>
      <c r="O494" t="str">
        <f>VLOOKUP(B494,Sheet!$D$2:$D$644,1,FALSE)</f>
        <v>1412-287-9</v>
      </c>
    </row>
    <row r="495" spans="1:15" x14ac:dyDescent="0.25">
      <c r="A495">
        <v>493</v>
      </c>
      <c r="B495" t="s">
        <v>604</v>
      </c>
      <c r="C495" t="s">
        <v>1337</v>
      </c>
      <c r="D495" t="s">
        <v>1017</v>
      </c>
      <c r="E495" t="s">
        <v>1338</v>
      </c>
      <c r="F495" t="s">
        <v>669</v>
      </c>
      <c r="G495" t="s">
        <v>669</v>
      </c>
      <c r="H495" t="s">
        <v>664</v>
      </c>
      <c r="I495" t="s">
        <v>1117</v>
      </c>
      <c r="J495">
        <v>12400</v>
      </c>
      <c r="K495">
        <f t="shared" si="34"/>
        <v>2207200</v>
      </c>
      <c r="L495">
        <v>12400</v>
      </c>
      <c r="M495">
        <f>J495-L495</f>
        <v>0</v>
      </c>
      <c r="N495" t="s">
        <v>1455</v>
      </c>
      <c r="O495" t="str">
        <f>VLOOKUP(B495,Sheet!$D$2:$D$644,1,FALSE)</f>
        <v>1412-288-0</v>
      </c>
    </row>
    <row r="496" spans="1:15" x14ac:dyDescent="0.25">
      <c r="A496">
        <v>494</v>
      </c>
      <c r="B496" t="s">
        <v>605</v>
      </c>
      <c r="C496" t="s">
        <v>1337</v>
      </c>
      <c r="D496" t="s">
        <v>1000</v>
      </c>
      <c r="E496" t="s">
        <v>1338</v>
      </c>
      <c r="F496" t="s">
        <v>669</v>
      </c>
      <c r="G496" t="s">
        <v>669</v>
      </c>
      <c r="H496" t="s">
        <v>664</v>
      </c>
      <c r="I496" t="s">
        <v>1128</v>
      </c>
      <c r="J496">
        <v>12500</v>
      </c>
      <c r="K496">
        <f t="shared" si="34"/>
        <v>2225000</v>
      </c>
      <c r="L496">
        <v>12500</v>
      </c>
      <c r="M496">
        <f>J496-L496</f>
        <v>0</v>
      </c>
      <c r="N496" t="s">
        <v>1456</v>
      </c>
      <c r="O496" t="str">
        <f>VLOOKUP(B496,Sheet!$D$2:$D$644,1,FALSE)</f>
        <v>1412-289-1</v>
      </c>
    </row>
    <row r="497" spans="1:15" x14ac:dyDescent="0.25">
      <c r="A497">
        <v>495</v>
      </c>
      <c r="B497" t="s">
        <v>606</v>
      </c>
      <c r="C497" t="s">
        <v>675</v>
      </c>
      <c r="D497" t="s">
        <v>672</v>
      </c>
      <c r="E497" t="s">
        <v>819</v>
      </c>
      <c r="I497" t="s">
        <v>694</v>
      </c>
      <c r="J497">
        <v>8500</v>
      </c>
      <c r="K497">
        <f t="shared" si="34"/>
        <v>1513000</v>
      </c>
      <c r="L497">
        <v>0</v>
      </c>
      <c r="N497" t="s">
        <v>1457</v>
      </c>
      <c r="O497" t="str">
        <f>VLOOKUP(B497,Sheet!$D$2:$D$644,1,FALSE)</f>
        <v>1412-379-2</v>
      </c>
    </row>
    <row r="498" spans="1:15" x14ac:dyDescent="0.25">
      <c r="A498">
        <v>496</v>
      </c>
      <c r="B498" t="s">
        <v>607</v>
      </c>
      <c r="C498" t="s">
        <v>978</v>
      </c>
      <c r="D498" t="s">
        <v>828</v>
      </c>
      <c r="E498" t="s">
        <v>744</v>
      </c>
      <c r="I498" t="s">
        <v>694</v>
      </c>
      <c r="J498">
        <v>9500</v>
      </c>
      <c r="K498">
        <f t="shared" si="34"/>
        <v>1691000</v>
      </c>
      <c r="L498">
        <v>0</v>
      </c>
      <c r="N498" t="s">
        <v>1458</v>
      </c>
      <c r="O498" t="str">
        <f>VLOOKUP(B498,Sheet!$D$2:$D$644,1,FALSE)</f>
        <v>1412-386-1</v>
      </c>
    </row>
    <row r="499" spans="1:15" x14ac:dyDescent="0.25">
      <c r="A499">
        <v>497</v>
      </c>
      <c r="B499" t="s">
        <v>608</v>
      </c>
      <c r="C499" t="s">
        <v>787</v>
      </c>
      <c r="D499" t="s">
        <v>746</v>
      </c>
      <c r="E499" t="s">
        <v>800</v>
      </c>
      <c r="I499" t="s">
        <v>665</v>
      </c>
      <c r="J499">
        <v>14500</v>
      </c>
      <c r="K499">
        <f t="shared" si="34"/>
        <v>2581000</v>
      </c>
      <c r="L499">
        <v>0</v>
      </c>
      <c r="N499" t="s">
        <v>1459</v>
      </c>
      <c r="O499" t="str">
        <f>VLOOKUP(B499,Sheet!$D$2:$D$644,1,FALSE)</f>
        <v>1412-387-2</v>
      </c>
    </row>
    <row r="500" spans="1:15" x14ac:dyDescent="0.25">
      <c r="A500">
        <v>498</v>
      </c>
      <c r="B500" t="s">
        <v>609</v>
      </c>
      <c r="C500" t="s">
        <v>675</v>
      </c>
      <c r="D500" t="s">
        <v>898</v>
      </c>
      <c r="E500" t="s">
        <v>819</v>
      </c>
      <c r="I500" t="s">
        <v>678</v>
      </c>
      <c r="J500">
        <v>9000</v>
      </c>
      <c r="K500">
        <f t="shared" si="34"/>
        <v>1602000</v>
      </c>
      <c r="L500">
        <v>0</v>
      </c>
      <c r="N500" t="s">
        <v>1460</v>
      </c>
      <c r="O500" t="str">
        <f>VLOOKUP(B500,Sheet!$D$2:$D$644,1,FALSE)</f>
        <v>1412-390-7</v>
      </c>
    </row>
    <row r="501" spans="1:15" x14ac:dyDescent="0.25">
      <c r="A501">
        <v>499</v>
      </c>
      <c r="B501" t="s">
        <v>610</v>
      </c>
      <c r="C501" t="s">
        <v>675</v>
      </c>
      <c r="D501" t="s">
        <v>967</v>
      </c>
      <c r="E501" t="s">
        <v>819</v>
      </c>
      <c r="I501" t="s">
        <v>1105</v>
      </c>
      <c r="J501">
        <v>8600</v>
      </c>
      <c r="K501">
        <f t="shared" si="34"/>
        <v>1530800</v>
      </c>
      <c r="L501">
        <v>0</v>
      </c>
      <c r="N501" t="s">
        <v>1461</v>
      </c>
      <c r="O501" t="str">
        <f>VLOOKUP(B501,Sheet!$D$2:$D$644,1,FALSE)</f>
        <v>1412-393-0</v>
      </c>
    </row>
    <row r="502" spans="1:15" x14ac:dyDescent="0.25">
      <c r="A502">
        <v>500</v>
      </c>
      <c r="B502" t="s">
        <v>611</v>
      </c>
      <c r="C502" t="s">
        <v>675</v>
      </c>
      <c r="D502" t="s">
        <v>1017</v>
      </c>
      <c r="E502" t="s">
        <v>956</v>
      </c>
      <c r="I502" t="s">
        <v>1462</v>
      </c>
      <c r="J502">
        <v>12000</v>
      </c>
      <c r="K502">
        <f t="shared" si="34"/>
        <v>2136000</v>
      </c>
      <c r="L502">
        <v>0</v>
      </c>
      <c r="N502" t="s">
        <v>1463</v>
      </c>
      <c r="O502" t="str">
        <f>VLOOKUP(B502,Sheet!$D$2:$D$644,1,FALSE)</f>
        <v>1412-398-5</v>
      </c>
    </row>
    <row r="503" spans="1:15" x14ac:dyDescent="0.25">
      <c r="A503">
        <v>501</v>
      </c>
      <c r="B503" t="s">
        <v>612</v>
      </c>
      <c r="C503" t="s">
        <v>787</v>
      </c>
      <c r="D503" t="s">
        <v>724</v>
      </c>
      <c r="E503" t="s">
        <v>800</v>
      </c>
      <c r="I503" t="s">
        <v>981</v>
      </c>
      <c r="J503">
        <v>14600</v>
      </c>
      <c r="K503">
        <f t="shared" si="34"/>
        <v>2598800</v>
      </c>
      <c r="L503">
        <v>0</v>
      </c>
      <c r="N503" t="s">
        <v>1464</v>
      </c>
      <c r="O503" t="str">
        <f>VLOOKUP(B503,Sheet!$D$2:$D$644,1,FALSE)</f>
        <v>1412-399-6</v>
      </c>
    </row>
    <row r="504" spans="1:15" x14ac:dyDescent="0.25">
      <c r="A504">
        <v>502</v>
      </c>
      <c r="B504" t="s">
        <v>613</v>
      </c>
      <c r="C504" t="s">
        <v>1167</v>
      </c>
      <c r="D504" t="s">
        <v>1100</v>
      </c>
      <c r="E504" t="s">
        <v>1168</v>
      </c>
      <c r="I504" t="s">
        <v>1117</v>
      </c>
      <c r="J504">
        <v>15400</v>
      </c>
      <c r="K504">
        <f t="shared" si="34"/>
        <v>2741200</v>
      </c>
      <c r="L504">
        <v>0</v>
      </c>
      <c r="N504" t="s">
        <v>1465</v>
      </c>
      <c r="O504" t="str">
        <f>VLOOKUP(B504,Sheet!$D$2:$D$644,1,FALSE)</f>
        <v>1412-413-7</v>
      </c>
    </row>
    <row r="505" spans="1:15" x14ac:dyDescent="0.25">
      <c r="A505">
        <v>503</v>
      </c>
      <c r="B505" t="s">
        <v>614</v>
      </c>
      <c r="C505" t="s">
        <v>675</v>
      </c>
      <c r="D505" t="s">
        <v>1000</v>
      </c>
      <c r="E505" t="s">
        <v>956</v>
      </c>
      <c r="I505" t="s">
        <v>1128</v>
      </c>
      <c r="J505">
        <v>10500</v>
      </c>
      <c r="K505">
        <f t="shared" si="34"/>
        <v>1869000</v>
      </c>
      <c r="L505">
        <v>0</v>
      </c>
      <c r="N505" t="s">
        <v>1466</v>
      </c>
      <c r="O505" t="str">
        <f>VLOOKUP(B505,Sheet!$D$2:$D$644,1,FALSE)</f>
        <v>1412-416-0</v>
      </c>
    </row>
    <row r="506" spans="1:15" x14ac:dyDescent="0.25">
      <c r="A506">
        <v>504</v>
      </c>
      <c r="B506" t="s">
        <v>615</v>
      </c>
      <c r="C506" t="s">
        <v>1167</v>
      </c>
      <c r="D506" t="s">
        <v>782</v>
      </c>
      <c r="E506" t="s">
        <v>1168</v>
      </c>
      <c r="I506" t="s">
        <v>1128</v>
      </c>
      <c r="J506">
        <v>15500</v>
      </c>
      <c r="K506">
        <f t="shared" si="34"/>
        <v>2759000</v>
      </c>
      <c r="L506">
        <v>0</v>
      </c>
      <c r="N506" t="s">
        <v>1467</v>
      </c>
      <c r="O506" t="str">
        <f>VLOOKUP(B506,Sheet!$D$2:$D$644,1,FALSE)</f>
        <v>1412-417-1</v>
      </c>
    </row>
    <row r="507" spans="1:15" x14ac:dyDescent="0.25">
      <c r="A507">
        <v>505</v>
      </c>
      <c r="B507" t="s">
        <v>616</v>
      </c>
      <c r="C507" t="s">
        <v>696</v>
      </c>
      <c r="D507" t="s">
        <v>766</v>
      </c>
      <c r="E507" t="s">
        <v>755</v>
      </c>
      <c r="I507" t="s">
        <v>719</v>
      </c>
      <c r="J507">
        <v>11650</v>
      </c>
      <c r="K507">
        <f t="shared" si="34"/>
        <v>2073700</v>
      </c>
      <c r="L507">
        <v>0</v>
      </c>
      <c r="N507" t="s">
        <v>1468</v>
      </c>
      <c r="O507" t="str">
        <f>VLOOKUP(B507,Sheet!$D$2:$D$644,1,FALSE)</f>
        <v>1412-420-6</v>
      </c>
    </row>
    <row r="508" spans="1:15" x14ac:dyDescent="0.25">
      <c r="A508">
        <v>506</v>
      </c>
      <c r="B508" t="s">
        <v>617</v>
      </c>
      <c r="C508" t="s">
        <v>689</v>
      </c>
      <c r="D508" t="s">
        <v>1010</v>
      </c>
      <c r="E508" t="s">
        <v>1237</v>
      </c>
      <c r="I508" t="s">
        <v>1145</v>
      </c>
      <c r="J508">
        <v>34000</v>
      </c>
      <c r="K508">
        <f t="shared" si="34"/>
        <v>6052000</v>
      </c>
      <c r="L508">
        <v>0</v>
      </c>
      <c r="N508" t="s">
        <v>1469</v>
      </c>
      <c r="O508" t="str">
        <f>VLOOKUP(B508,Sheet!$D$2:$D$644,1,FALSE)</f>
        <v>1412-429-5</v>
      </c>
    </row>
    <row r="509" spans="1:15" x14ac:dyDescent="0.25">
      <c r="A509">
        <v>507</v>
      </c>
      <c r="B509" t="s">
        <v>618</v>
      </c>
      <c r="C509" t="s">
        <v>787</v>
      </c>
      <c r="D509" t="s">
        <v>717</v>
      </c>
      <c r="E509" t="s">
        <v>788</v>
      </c>
      <c r="I509" t="s">
        <v>665</v>
      </c>
      <c r="J509">
        <v>11000</v>
      </c>
      <c r="K509">
        <f t="shared" si="34"/>
        <v>1958000</v>
      </c>
      <c r="L509">
        <v>0</v>
      </c>
      <c r="N509" t="s">
        <v>1470</v>
      </c>
      <c r="O509" t="str">
        <f>VLOOKUP(B509,Sheet!$D$2:$D$644,1,FALSE)</f>
        <v>1412-430-8</v>
      </c>
    </row>
    <row r="510" spans="1:15" x14ac:dyDescent="0.25">
      <c r="A510">
        <v>508</v>
      </c>
      <c r="B510" t="s">
        <v>619</v>
      </c>
      <c r="C510" t="s">
        <v>787</v>
      </c>
      <c r="D510" t="s">
        <v>1100</v>
      </c>
      <c r="E510" t="s">
        <v>1160</v>
      </c>
      <c r="I510" t="s">
        <v>1128</v>
      </c>
      <c r="J510">
        <v>14500</v>
      </c>
      <c r="K510">
        <f t="shared" si="34"/>
        <v>2581000</v>
      </c>
      <c r="L510">
        <v>0</v>
      </c>
      <c r="N510" t="s">
        <v>1471</v>
      </c>
      <c r="O510" t="str">
        <f>VLOOKUP(B510,Sheet!$D$2:$D$644,1,FALSE)</f>
        <v>1412-431-9</v>
      </c>
    </row>
    <row r="511" spans="1:15" x14ac:dyDescent="0.25">
      <c r="A511">
        <v>509</v>
      </c>
      <c r="B511" t="s">
        <v>620</v>
      </c>
      <c r="C511" t="s">
        <v>787</v>
      </c>
      <c r="D511" t="s">
        <v>782</v>
      </c>
      <c r="E511" t="s">
        <v>1160</v>
      </c>
      <c r="I511" t="s">
        <v>1117</v>
      </c>
      <c r="J511">
        <v>14500</v>
      </c>
      <c r="K511">
        <f t="shared" si="34"/>
        <v>2581000</v>
      </c>
      <c r="L511">
        <v>0</v>
      </c>
      <c r="N511" t="s">
        <v>1472</v>
      </c>
      <c r="O511" t="str">
        <f>VLOOKUP(B511,Sheet!$D$2:$D$644,1,FALSE)</f>
        <v>1412-432-0</v>
      </c>
    </row>
    <row r="512" spans="1:15" x14ac:dyDescent="0.25">
      <c r="A512">
        <v>510</v>
      </c>
      <c r="B512" t="s">
        <v>621</v>
      </c>
      <c r="C512" t="s">
        <v>787</v>
      </c>
      <c r="D512" t="s">
        <v>782</v>
      </c>
      <c r="E512" t="s">
        <v>788</v>
      </c>
      <c r="I512" t="s">
        <v>1128</v>
      </c>
      <c r="J512">
        <v>11500</v>
      </c>
      <c r="K512">
        <f t="shared" si="34"/>
        <v>2047000</v>
      </c>
      <c r="L512">
        <v>0</v>
      </c>
      <c r="N512" t="s">
        <v>1473</v>
      </c>
      <c r="O512" t="str">
        <f>VLOOKUP(B512,Sheet!$D$2:$D$644,1,FALSE)</f>
        <v>1412-434-2</v>
      </c>
    </row>
    <row r="513" spans="1:15" x14ac:dyDescent="0.25">
      <c r="A513">
        <v>511</v>
      </c>
      <c r="B513" t="s">
        <v>622</v>
      </c>
      <c r="C513" t="s">
        <v>787</v>
      </c>
      <c r="D513" t="s">
        <v>973</v>
      </c>
      <c r="E513" t="s">
        <v>1160</v>
      </c>
      <c r="I513" t="s">
        <v>1128</v>
      </c>
      <c r="J513">
        <v>14500</v>
      </c>
      <c r="K513">
        <f t="shared" si="34"/>
        <v>2581000</v>
      </c>
      <c r="L513">
        <v>0</v>
      </c>
      <c r="N513" t="s">
        <v>1474</v>
      </c>
      <c r="O513" t="str">
        <f>VLOOKUP(B513,Sheet!$D$2:$D$644,1,FALSE)</f>
        <v>1412-435-3</v>
      </c>
    </row>
    <row r="514" spans="1:15" x14ac:dyDescent="0.25">
      <c r="A514">
        <v>512</v>
      </c>
      <c r="B514" t="s">
        <v>623</v>
      </c>
      <c r="C514" t="s">
        <v>808</v>
      </c>
      <c r="D514" t="s">
        <v>661</v>
      </c>
      <c r="E514" t="s">
        <v>673</v>
      </c>
      <c r="I514" t="s">
        <v>1128</v>
      </c>
      <c r="J514">
        <v>11500</v>
      </c>
      <c r="K514">
        <f t="shared" si="34"/>
        <v>2047000</v>
      </c>
      <c r="L514">
        <v>0</v>
      </c>
      <c r="N514" t="s">
        <v>1475</v>
      </c>
      <c r="O514" t="str">
        <f>VLOOKUP(B514,Sheet!$D$2:$D$644,1,FALSE)</f>
        <v>1412-436-4</v>
      </c>
    </row>
    <row r="515" spans="1:15" x14ac:dyDescent="0.25">
      <c r="A515">
        <v>513</v>
      </c>
      <c r="B515" t="s">
        <v>624</v>
      </c>
      <c r="C515" t="s">
        <v>1005</v>
      </c>
      <c r="D515" t="s">
        <v>684</v>
      </c>
      <c r="E515" t="s">
        <v>668</v>
      </c>
      <c r="I515" t="s">
        <v>1128</v>
      </c>
      <c r="J515">
        <v>10000</v>
      </c>
      <c r="K515">
        <f t="shared" ref="K515:K578" si="36">TEXT(J515, "¥#,##0") * 178</f>
        <v>1780000</v>
      </c>
      <c r="L515">
        <v>0</v>
      </c>
      <c r="N515" t="s">
        <v>1476</v>
      </c>
      <c r="O515" t="str">
        <f>VLOOKUP(B515,Sheet!$D$2:$D$644,1,FALSE)</f>
        <v>1412-450-2</v>
      </c>
    </row>
    <row r="516" spans="1:15" x14ac:dyDescent="0.25">
      <c r="A516">
        <v>514</v>
      </c>
      <c r="B516" t="s">
        <v>625</v>
      </c>
      <c r="C516" t="s">
        <v>1005</v>
      </c>
      <c r="D516" t="s">
        <v>713</v>
      </c>
      <c r="E516" t="s">
        <v>668</v>
      </c>
      <c r="I516" t="s">
        <v>694</v>
      </c>
      <c r="J516">
        <v>11000</v>
      </c>
      <c r="K516">
        <f t="shared" si="36"/>
        <v>1958000</v>
      </c>
      <c r="L516">
        <v>0</v>
      </c>
      <c r="N516" t="s">
        <v>1477</v>
      </c>
      <c r="O516" t="str">
        <f>VLOOKUP(B516,Sheet!$D$2:$D$644,1,FALSE)</f>
        <v>1412-451-3</v>
      </c>
    </row>
    <row r="517" spans="1:15" x14ac:dyDescent="0.25">
      <c r="A517">
        <v>515</v>
      </c>
      <c r="B517" t="s">
        <v>626</v>
      </c>
      <c r="C517" t="s">
        <v>999</v>
      </c>
      <c r="D517" t="s">
        <v>828</v>
      </c>
      <c r="E517" t="s">
        <v>767</v>
      </c>
      <c r="I517" t="s">
        <v>1128</v>
      </c>
      <c r="J517">
        <v>15000</v>
      </c>
      <c r="K517">
        <f t="shared" si="36"/>
        <v>2670000</v>
      </c>
      <c r="L517">
        <v>0</v>
      </c>
      <c r="N517" t="s">
        <v>1478</v>
      </c>
      <c r="O517" t="str">
        <f>VLOOKUP(B517,Sheet!$D$2:$D$644,1,FALSE)</f>
        <v>1412-454-6</v>
      </c>
    </row>
    <row r="518" spans="1:15" x14ac:dyDescent="0.25">
      <c r="A518">
        <v>516</v>
      </c>
      <c r="B518" t="s">
        <v>627</v>
      </c>
      <c r="C518" t="s">
        <v>1005</v>
      </c>
      <c r="D518" t="s">
        <v>991</v>
      </c>
      <c r="E518" t="s">
        <v>892</v>
      </c>
      <c r="I518" t="s">
        <v>1145</v>
      </c>
      <c r="J518">
        <v>12000</v>
      </c>
      <c r="K518">
        <f t="shared" si="36"/>
        <v>2136000</v>
      </c>
      <c r="L518">
        <v>0</v>
      </c>
      <c r="N518" t="s">
        <v>1479</v>
      </c>
      <c r="O518" t="str">
        <f>VLOOKUP(B518,Sheet!$D$2:$D$644,1,FALSE)</f>
        <v>1412-458-0</v>
      </c>
    </row>
    <row r="519" spans="1:15" x14ac:dyDescent="0.25">
      <c r="A519">
        <v>517</v>
      </c>
      <c r="B519" t="s">
        <v>628</v>
      </c>
      <c r="C519" t="s">
        <v>1005</v>
      </c>
      <c r="D519" t="s">
        <v>1042</v>
      </c>
      <c r="E519" t="s">
        <v>668</v>
      </c>
      <c r="I519" t="s">
        <v>1128</v>
      </c>
      <c r="J519">
        <v>10500</v>
      </c>
      <c r="K519">
        <f t="shared" si="36"/>
        <v>1869000</v>
      </c>
      <c r="L519">
        <v>0</v>
      </c>
      <c r="N519" t="s">
        <v>1480</v>
      </c>
      <c r="O519" t="str">
        <f>VLOOKUP(B519,Sheet!$D$2:$D$644,1,FALSE)</f>
        <v>1412-459-1</v>
      </c>
    </row>
    <row r="520" spans="1:15" x14ac:dyDescent="0.25">
      <c r="A520">
        <v>518</v>
      </c>
      <c r="B520" t="s">
        <v>629</v>
      </c>
      <c r="C520" t="s">
        <v>1337</v>
      </c>
      <c r="D520" t="s">
        <v>1017</v>
      </c>
      <c r="E520" t="s">
        <v>1338</v>
      </c>
      <c r="I520" t="s">
        <v>1128</v>
      </c>
      <c r="J520">
        <v>11400</v>
      </c>
      <c r="K520">
        <f t="shared" si="36"/>
        <v>2029200</v>
      </c>
      <c r="L520">
        <v>0</v>
      </c>
      <c r="N520" t="s">
        <v>1481</v>
      </c>
      <c r="O520" t="str">
        <f>VLOOKUP(B520,Sheet!$D$2:$D$644,1,FALSE)</f>
        <v>1412-462-6</v>
      </c>
    </row>
    <row r="521" spans="1:15" x14ac:dyDescent="0.25">
      <c r="A521">
        <v>519</v>
      </c>
      <c r="B521" t="s">
        <v>630</v>
      </c>
      <c r="C521" t="s">
        <v>923</v>
      </c>
      <c r="D521" t="s">
        <v>1179</v>
      </c>
      <c r="E521" t="s">
        <v>995</v>
      </c>
      <c r="I521" t="s">
        <v>1207</v>
      </c>
      <c r="J521">
        <v>10600</v>
      </c>
      <c r="K521">
        <f t="shared" si="36"/>
        <v>1886800</v>
      </c>
      <c r="L521">
        <v>0</v>
      </c>
      <c r="N521" t="s">
        <v>1482</v>
      </c>
      <c r="O521" t="str">
        <f>VLOOKUP(B521,Sheet!$D$2:$D$644,1,FALSE)</f>
        <v>1412-465-9</v>
      </c>
    </row>
    <row r="522" spans="1:15" x14ac:dyDescent="0.25">
      <c r="A522">
        <v>520</v>
      </c>
      <c r="B522" t="s">
        <v>631</v>
      </c>
      <c r="C522" t="s">
        <v>680</v>
      </c>
      <c r="D522" t="s">
        <v>1010</v>
      </c>
      <c r="E522" t="s">
        <v>992</v>
      </c>
      <c r="I522" t="s">
        <v>1128</v>
      </c>
      <c r="J522">
        <v>14000</v>
      </c>
      <c r="K522">
        <f t="shared" si="36"/>
        <v>2492000</v>
      </c>
      <c r="L522">
        <v>0</v>
      </c>
      <c r="N522" t="s">
        <v>1483</v>
      </c>
      <c r="O522" t="str">
        <f>VLOOKUP(B522,Sheet!$D$2:$D$644,1,FALSE)</f>
        <v>1412-477-3</v>
      </c>
    </row>
    <row r="523" spans="1:15" x14ac:dyDescent="0.25">
      <c r="A523">
        <v>521</v>
      </c>
      <c r="B523" t="s">
        <v>632</v>
      </c>
      <c r="C523" t="s">
        <v>1039</v>
      </c>
      <c r="D523" t="s">
        <v>782</v>
      </c>
      <c r="E523" t="s">
        <v>945</v>
      </c>
      <c r="I523" t="s">
        <v>1128</v>
      </c>
      <c r="J523">
        <v>10000</v>
      </c>
      <c r="K523">
        <f t="shared" si="36"/>
        <v>1780000</v>
      </c>
      <c r="L523">
        <v>0</v>
      </c>
      <c r="N523" t="s">
        <v>1484</v>
      </c>
      <c r="O523" t="str">
        <f>VLOOKUP(B523,Sheet!$D$2:$D$644,1,FALSE)</f>
        <v>1412-795-4</v>
      </c>
    </row>
    <row r="524" spans="1:15" x14ac:dyDescent="0.25">
      <c r="A524">
        <v>522</v>
      </c>
      <c r="B524" t="s">
        <v>633</v>
      </c>
      <c r="C524" t="s">
        <v>1034</v>
      </c>
      <c r="D524" t="s">
        <v>746</v>
      </c>
      <c r="E524" t="s">
        <v>737</v>
      </c>
      <c r="I524" t="s">
        <v>665</v>
      </c>
      <c r="J524">
        <v>15000</v>
      </c>
      <c r="K524">
        <f t="shared" si="36"/>
        <v>2670000</v>
      </c>
      <c r="L524">
        <v>0</v>
      </c>
      <c r="N524" t="s">
        <v>1485</v>
      </c>
      <c r="O524" t="str">
        <f>VLOOKUP(B524,Sheet!$D$2:$D$644,1,FALSE)</f>
        <v>1412-796-5</v>
      </c>
    </row>
    <row r="525" spans="1:15" x14ac:dyDescent="0.25">
      <c r="A525">
        <v>523</v>
      </c>
      <c r="B525" t="s">
        <v>634</v>
      </c>
      <c r="C525" t="s">
        <v>1034</v>
      </c>
      <c r="D525" t="s">
        <v>759</v>
      </c>
      <c r="E525" t="s">
        <v>737</v>
      </c>
      <c r="I525" t="s">
        <v>981</v>
      </c>
      <c r="J525">
        <v>15100</v>
      </c>
      <c r="K525">
        <f t="shared" si="36"/>
        <v>2687800</v>
      </c>
      <c r="L525">
        <v>0</v>
      </c>
      <c r="N525" t="s">
        <v>1486</v>
      </c>
      <c r="O525" t="str">
        <f>VLOOKUP(B525,Sheet!$D$2:$D$644,1,FALSE)</f>
        <v>1412-797-6</v>
      </c>
    </row>
    <row r="526" spans="1:15" x14ac:dyDescent="0.25">
      <c r="A526">
        <v>524</v>
      </c>
      <c r="B526" t="s">
        <v>635</v>
      </c>
      <c r="C526" t="s">
        <v>1167</v>
      </c>
      <c r="D526" t="s">
        <v>1010</v>
      </c>
      <c r="E526" t="s">
        <v>1168</v>
      </c>
      <c r="I526" t="s">
        <v>1128</v>
      </c>
      <c r="J526">
        <v>15500</v>
      </c>
      <c r="K526">
        <f t="shared" si="36"/>
        <v>2759000</v>
      </c>
      <c r="L526">
        <v>0</v>
      </c>
      <c r="N526" t="s">
        <v>1487</v>
      </c>
      <c r="O526" t="str">
        <f>VLOOKUP(B526,Sheet!$D$2:$D$644,1,FALSE)</f>
        <v>1412-798-7</v>
      </c>
    </row>
    <row r="527" spans="1:15" x14ac:dyDescent="0.25">
      <c r="A527">
        <v>525</v>
      </c>
      <c r="B527" t="s">
        <v>636</v>
      </c>
      <c r="C527" t="s">
        <v>1029</v>
      </c>
      <c r="D527" t="s">
        <v>1179</v>
      </c>
      <c r="E527" t="s">
        <v>888</v>
      </c>
      <c r="I527" t="s">
        <v>1128</v>
      </c>
      <c r="J527">
        <v>11000</v>
      </c>
      <c r="K527">
        <f t="shared" si="36"/>
        <v>1958000</v>
      </c>
      <c r="L527">
        <v>0</v>
      </c>
      <c r="N527" t="s">
        <v>1488</v>
      </c>
      <c r="O527" t="str">
        <f>VLOOKUP(B527,Sheet!$D$2:$D$644,1,FALSE)</f>
        <v>1412-802-6</v>
      </c>
    </row>
    <row r="528" spans="1:15" x14ac:dyDescent="0.25">
      <c r="A528">
        <v>526</v>
      </c>
      <c r="B528" t="s">
        <v>637</v>
      </c>
      <c r="C528" t="s">
        <v>923</v>
      </c>
      <c r="D528" t="s">
        <v>1000</v>
      </c>
      <c r="E528" t="s">
        <v>995</v>
      </c>
      <c r="I528" t="s">
        <v>778</v>
      </c>
      <c r="J528">
        <v>10600</v>
      </c>
      <c r="K528">
        <f t="shared" si="36"/>
        <v>1886800</v>
      </c>
      <c r="L528">
        <v>0</v>
      </c>
      <c r="N528" t="s">
        <v>1489</v>
      </c>
      <c r="O528" t="str">
        <f>VLOOKUP(B528,Sheet!$D$2:$D$644,1,FALSE)</f>
        <v>1412-807-1</v>
      </c>
    </row>
    <row r="529" spans="1:15" x14ac:dyDescent="0.25">
      <c r="A529">
        <v>527</v>
      </c>
      <c r="B529" t="s">
        <v>638</v>
      </c>
      <c r="C529" t="s">
        <v>1337</v>
      </c>
      <c r="D529" t="s">
        <v>1150</v>
      </c>
      <c r="E529" t="s">
        <v>1338</v>
      </c>
      <c r="I529" t="s">
        <v>665</v>
      </c>
      <c r="J529">
        <v>11000</v>
      </c>
      <c r="K529">
        <f t="shared" si="36"/>
        <v>1958000</v>
      </c>
      <c r="L529">
        <v>0</v>
      </c>
      <c r="N529" t="s">
        <v>1490</v>
      </c>
      <c r="O529" t="str">
        <f>VLOOKUP(B529,Sheet!$D$2:$D$644,1,FALSE)</f>
        <v>1412-808-2</v>
      </c>
    </row>
    <row r="530" spans="1:15" x14ac:dyDescent="0.25">
      <c r="A530">
        <v>528</v>
      </c>
      <c r="B530" t="s">
        <v>639</v>
      </c>
      <c r="C530" t="s">
        <v>1167</v>
      </c>
      <c r="D530" t="s">
        <v>973</v>
      </c>
      <c r="E530" t="s">
        <v>1168</v>
      </c>
      <c r="I530" t="s">
        <v>665</v>
      </c>
      <c r="J530">
        <v>15000</v>
      </c>
      <c r="K530">
        <f t="shared" si="36"/>
        <v>2670000</v>
      </c>
      <c r="L530">
        <v>0</v>
      </c>
      <c r="N530" t="s">
        <v>1491</v>
      </c>
      <c r="O530" t="str">
        <f>VLOOKUP(B530,Sheet!$D$2:$D$644,1,FALSE)</f>
        <v>1412-809-3</v>
      </c>
    </row>
    <row r="531" spans="1:15" x14ac:dyDescent="0.25">
      <c r="A531">
        <v>529</v>
      </c>
      <c r="B531" t="s">
        <v>640</v>
      </c>
      <c r="C531" t="s">
        <v>1167</v>
      </c>
      <c r="D531" t="s">
        <v>1150</v>
      </c>
      <c r="E531" t="s">
        <v>1168</v>
      </c>
      <c r="I531" t="s">
        <v>1117</v>
      </c>
      <c r="J531">
        <v>18900</v>
      </c>
      <c r="K531">
        <f t="shared" si="36"/>
        <v>3364200</v>
      </c>
      <c r="L531">
        <v>0</v>
      </c>
      <c r="N531" t="s">
        <v>1492</v>
      </c>
      <c r="O531" t="str">
        <f>VLOOKUP(B531,Sheet!$D$2:$D$644,1,FALSE)</f>
        <v>1412-810-6</v>
      </c>
    </row>
    <row r="532" spans="1:15" x14ac:dyDescent="0.25">
      <c r="A532">
        <v>530</v>
      </c>
      <c r="B532" t="s">
        <v>641</v>
      </c>
      <c r="C532" t="s">
        <v>1039</v>
      </c>
      <c r="D532" t="s">
        <v>991</v>
      </c>
      <c r="E532" t="s">
        <v>945</v>
      </c>
      <c r="I532" t="s">
        <v>1128</v>
      </c>
      <c r="J532">
        <v>10000</v>
      </c>
      <c r="K532">
        <f t="shared" si="36"/>
        <v>1780000</v>
      </c>
      <c r="L532">
        <v>0</v>
      </c>
      <c r="N532" t="s">
        <v>1493</v>
      </c>
      <c r="O532" t="str">
        <f>VLOOKUP(B532,Sheet!$D$2:$D$644,1,FALSE)</f>
        <v>1412-811-7</v>
      </c>
    </row>
    <row r="533" spans="1:15" x14ac:dyDescent="0.25">
      <c r="A533">
        <v>531</v>
      </c>
      <c r="B533" t="s">
        <v>642</v>
      </c>
      <c r="C533" t="s">
        <v>903</v>
      </c>
      <c r="D533" t="s">
        <v>1150</v>
      </c>
      <c r="E533" t="s">
        <v>1494</v>
      </c>
      <c r="I533" t="s">
        <v>678</v>
      </c>
      <c r="J533">
        <v>43000</v>
      </c>
      <c r="K533">
        <f t="shared" si="36"/>
        <v>7654000</v>
      </c>
      <c r="L533">
        <v>0</v>
      </c>
      <c r="N533" t="s">
        <v>1495</v>
      </c>
      <c r="O533" t="str">
        <f>VLOOKUP(B533,Sheet!$D$2:$D$644,1,FALSE)</f>
        <v>1412-815-1</v>
      </c>
    </row>
    <row r="534" spans="1:15" x14ac:dyDescent="0.25">
      <c r="A534">
        <v>532</v>
      </c>
      <c r="B534" t="s">
        <v>643</v>
      </c>
      <c r="C534" t="s">
        <v>675</v>
      </c>
      <c r="D534" t="s">
        <v>828</v>
      </c>
      <c r="E534" t="s">
        <v>686</v>
      </c>
      <c r="I534" t="s">
        <v>1114</v>
      </c>
      <c r="J534">
        <v>8900</v>
      </c>
      <c r="K534">
        <f t="shared" si="36"/>
        <v>1584200</v>
      </c>
      <c r="L534">
        <v>0</v>
      </c>
      <c r="N534" t="s">
        <v>1496</v>
      </c>
      <c r="O534" t="str">
        <f>VLOOKUP(B534,Sheet!$D$2:$D$644,1,FALSE)</f>
        <v>1412-822-0</v>
      </c>
    </row>
    <row r="535" spans="1:15" x14ac:dyDescent="0.25">
      <c r="A535">
        <v>533</v>
      </c>
      <c r="B535" t="s">
        <v>644</v>
      </c>
      <c r="C535" t="s">
        <v>675</v>
      </c>
      <c r="D535" t="s">
        <v>766</v>
      </c>
      <c r="E535" t="s">
        <v>686</v>
      </c>
      <c r="I535" t="s">
        <v>719</v>
      </c>
      <c r="J535">
        <v>8500</v>
      </c>
      <c r="K535">
        <f t="shared" si="36"/>
        <v>1513000</v>
      </c>
      <c r="L535">
        <v>0</v>
      </c>
      <c r="N535" t="s">
        <v>1497</v>
      </c>
      <c r="O535" t="str">
        <f>VLOOKUP(B535,Sheet!$D$2:$D$644,1,FALSE)</f>
        <v>1412-827-5</v>
      </c>
    </row>
    <row r="536" spans="1:15" x14ac:dyDescent="0.25">
      <c r="A536">
        <v>534</v>
      </c>
      <c r="B536" t="s">
        <v>645</v>
      </c>
      <c r="C536" t="s">
        <v>675</v>
      </c>
      <c r="D536" t="s">
        <v>743</v>
      </c>
      <c r="E536" t="s">
        <v>849</v>
      </c>
      <c r="I536" t="s">
        <v>694</v>
      </c>
      <c r="J536">
        <v>7500</v>
      </c>
      <c r="K536">
        <f t="shared" si="36"/>
        <v>1335000</v>
      </c>
      <c r="L536">
        <v>0</v>
      </c>
      <c r="N536" t="s">
        <v>1498</v>
      </c>
      <c r="O536" t="str">
        <f>VLOOKUP(B536,Sheet!$D$2:$D$644,1,FALSE)</f>
        <v>1412-828-6</v>
      </c>
    </row>
    <row r="537" spans="1:15" x14ac:dyDescent="0.25">
      <c r="A537">
        <v>535</v>
      </c>
      <c r="B537" t="s">
        <v>646</v>
      </c>
      <c r="C537" t="s">
        <v>999</v>
      </c>
      <c r="D537" t="s">
        <v>1003</v>
      </c>
      <c r="E537" t="s">
        <v>767</v>
      </c>
      <c r="I537" t="s">
        <v>1128</v>
      </c>
      <c r="J537">
        <v>17000</v>
      </c>
      <c r="K537">
        <f t="shared" si="36"/>
        <v>3026000</v>
      </c>
      <c r="L537">
        <v>0</v>
      </c>
      <c r="N537" t="s">
        <v>1499</v>
      </c>
      <c r="O537" t="str">
        <f>VLOOKUP(B537,Sheet!$D$2:$D$644,1,FALSE)</f>
        <v>1412-833-3</v>
      </c>
    </row>
  </sheetData>
  <autoFilter ref="A2:O537" xr:uid="{00000000-0001-0000-0100-000000000000}"/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17"/>
  <sheetViews>
    <sheetView workbookViewId="0"/>
  </sheetViews>
  <sheetFormatPr defaultRowHeight="12.75" x14ac:dyDescent="0.25"/>
  <sheetData>
    <row r="1" spans="2:11" x14ac:dyDescent="0.25">
      <c r="B1" t="s">
        <v>648</v>
      </c>
      <c r="C1" t="s">
        <v>649</v>
      </c>
      <c r="D1" t="s">
        <v>650</v>
      </c>
      <c r="E1" t="s">
        <v>651</v>
      </c>
      <c r="F1" t="s">
        <v>652</v>
      </c>
      <c r="G1" t="s">
        <v>1500</v>
      </c>
      <c r="H1" t="s">
        <v>654</v>
      </c>
      <c r="I1" t="s">
        <v>655</v>
      </c>
      <c r="J1" t="s">
        <v>656</v>
      </c>
      <c r="K1" t="s">
        <v>657</v>
      </c>
    </row>
    <row r="2" spans="2:11" x14ac:dyDescent="0.25">
      <c r="J2" t="str">
        <f ca="1">SUM(J1:J2)</f>
        <v/>
      </c>
      <c r="K2" t="str">
        <f ca="1">SUM(K1:K2)</f>
        <v/>
      </c>
    </row>
    <row r="3" spans="2:11" x14ac:dyDescent="0.25">
      <c r="B3" t="s">
        <v>10</v>
      </c>
      <c r="C3" t="s">
        <v>671</v>
      </c>
      <c r="D3" t="s">
        <v>684</v>
      </c>
      <c r="E3" t="s">
        <v>673</v>
      </c>
      <c r="F3" t="s">
        <v>669</v>
      </c>
      <c r="G3" t="s">
        <v>669</v>
      </c>
      <c r="H3" t="s">
        <v>664</v>
      </c>
      <c r="I3" t="s">
        <v>665</v>
      </c>
      <c r="J3">
        <v>10500</v>
      </c>
      <c r="K3">
        <f t="shared" ref="K3:K34" si="0">J3*178</f>
        <v>1869000</v>
      </c>
    </row>
    <row r="4" spans="2:11" x14ac:dyDescent="0.25">
      <c r="B4" t="s">
        <v>24</v>
      </c>
      <c r="C4" t="s">
        <v>689</v>
      </c>
      <c r="D4" t="s">
        <v>731</v>
      </c>
      <c r="E4" t="s">
        <v>732</v>
      </c>
      <c r="F4" t="s">
        <v>669</v>
      </c>
      <c r="G4" t="s">
        <v>669</v>
      </c>
      <c r="H4" t="s">
        <v>664</v>
      </c>
      <c r="I4" t="s">
        <v>665</v>
      </c>
      <c r="J4">
        <v>55000</v>
      </c>
      <c r="K4">
        <f t="shared" si="0"/>
        <v>9790000</v>
      </c>
    </row>
    <row r="5" spans="2:11" x14ac:dyDescent="0.25">
      <c r="B5" t="s">
        <v>39</v>
      </c>
      <c r="C5" t="s">
        <v>716</v>
      </c>
      <c r="D5" t="s">
        <v>734</v>
      </c>
      <c r="E5" t="s">
        <v>725</v>
      </c>
      <c r="F5" t="s">
        <v>663</v>
      </c>
      <c r="G5" t="s">
        <v>663</v>
      </c>
      <c r="H5" t="s">
        <v>677</v>
      </c>
      <c r="I5" t="s">
        <v>719</v>
      </c>
      <c r="J5">
        <v>24200</v>
      </c>
      <c r="K5">
        <f t="shared" si="0"/>
        <v>4307600</v>
      </c>
    </row>
    <row r="6" spans="2:11" x14ac:dyDescent="0.25">
      <c r="B6" t="s">
        <v>40</v>
      </c>
      <c r="C6" t="s">
        <v>667</v>
      </c>
      <c r="D6" t="s">
        <v>717</v>
      </c>
      <c r="E6" t="s">
        <v>668</v>
      </c>
      <c r="F6" t="s">
        <v>669</v>
      </c>
      <c r="G6" t="s">
        <v>669</v>
      </c>
      <c r="H6" t="s">
        <v>664</v>
      </c>
      <c r="I6" t="s">
        <v>665</v>
      </c>
      <c r="J6">
        <v>9800</v>
      </c>
      <c r="K6">
        <f t="shared" si="0"/>
        <v>1744400</v>
      </c>
    </row>
    <row r="7" spans="2:11" x14ac:dyDescent="0.25">
      <c r="B7" t="s">
        <v>51</v>
      </c>
      <c r="C7" t="s">
        <v>765</v>
      </c>
      <c r="D7" t="s">
        <v>782</v>
      </c>
      <c r="E7" t="s">
        <v>767</v>
      </c>
      <c r="F7" t="s">
        <v>768</v>
      </c>
      <c r="G7" t="s">
        <v>768</v>
      </c>
      <c r="H7" t="s">
        <v>664</v>
      </c>
      <c r="I7" t="s">
        <v>665</v>
      </c>
      <c r="J7">
        <v>14500</v>
      </c>
      <c r="K7">
        <f t="shared" si="0"/>
        <v>2581000</v>
      </c>
    </row>
    <row r="8" spans="2:11" x14ac:dyDescent="0.25">
      <c r="B8" t="s">
        <v>52</v>
      </c>
      <c r="C8" t="s">
        <v>754</v>
      </c>
      <c r="D8" t="s">
        <v>707</v>
      </c>
      <c r="E8" t="s">
        <v>784</v>
      </c>
      <c r="F8" t="s">
        <v>785</v>
      </c>
      <c r="G8" t="s">
        <v>785</v>
      </c>
      <c r="H8" t="s">
        <v>664</v>
      </c>
      <c r="I8" t="s">
        <v>694</v>
      </c>
      <c r="J8">
        <v>8900</v>
      </c>
      <c r="K8">
        <f t="shared" si="0"/>
        <v>1584200</v>
      </c>
    </row>
    <row r="9" spans="2:11" x14ac:dyDescent="0.25">
      <c r="B9" t="s">
        <v>66</v>
      </c>
      <c r="C9" t="s">
        <v>770</v>
      </c>
      <c r="D9" t="s">
        <v>802</v>
      </c>
      <c r="E9" t="s">
        <v>788</v>
      </c>
      <c r="F9" t="s">
        <v>669</v>
      </c>
      <c r="G9" t="s">
        <v>669</v>
      </c>
      <c r="H9" t="s">
        <v>664</v>
      </c>
      <c r="I9" t="s">
        <v>665</v>
      </c>
      <c r="J9">
        <v>10000</v>
      </c>
      <c r="K9">
        <f t="shared" si="0"/>
        <v>1780000</v>
      </c>
    </row>
    <row r="10" spans="2:11" x14ac:dyDescent="0.25">
      <c r="B10" t="s">
        <v>126</v>
      </c>
      <c r="C10" t="s">
        <v>810</v>
      </c>
      <c r="D10" t="s">
        <v>681</v>
      </c>
      <c r="E10" t="s">
        <v>819</v>
      </c>
      <c r="F10" t="s">
        <v>663</v>
      </c>
      <c r="G10" t="s">
        <v>663</v>
      </c>
      <c r="H10" t="s">
        <v>693</v>
      </c>
      <c r="I10" t="s">
        <v>678</v>
      </c>
      <c r="J10">
        <v>7500</v>
      </c>
      <c r="K10">
        <f t="shared" si="0"/>
        <v>1335000</v>
      </c>
    </row>
    <row r="11" spans="2:11" x14ac:dyDescent="0.25">
      <c r="B11" t="s">
        <v>141</v>
      </c>
      <c r="C11" t="s">
        <v>667</v>
      </c>
      <c r="D11" t="s">
        <v>891</v>
      </c>
      <c r="E11" t="s">
        <v>892</v>
      </c>
      <c r="F11" t="s">
        <v>703</v>
      </c>
      <c r="G11" t="s">
        <v>703</v>
      </c>
      <c r="H11" t="s">
        <v>664</v>
      </c>
      <c r="I11" t="s">
        <v>665</v>
      </c>
      <c r="J11">
        <v>11200</v>
      </c>
      <c r="K11">
        <f t="shared" si="0"/>
        <v>1993600</v>
      </c>
    </row>
    <row r="12" spans="2:11" x14ac:dyDescent="0.25">
      <c r="B12" t="s">
        <v>159</v>
      </c>
      <c r="C12" t="s">
        <v>923</v>
      </c>
      <c r="E12" t="s">
        <v>924</v>
      </c>
      <c r="F12" t="s">
        <v>663</v>
      </c>
      <c r="G12" t="s">
        <v>663</v>
      </c>
      <c r="H12" t="s">
        <v>664</v>
      </c>
      <c r="I12" t="s">
        <v>719</v>
      </c>
      <c r="J12">
        <v>7800</v>
      </c>
      <c r="K12">
        <f t="shared" si="0"/>
        <v>1388400</v>
      </c>
    </row>
    <row r="13" spans="2:11" x14ac:dyDescent="0.25">
      <c r="B13" t="s">
        <v>173</v>
      </c>
      <c r="C13" t="s">
        <v>943</v>
      </c>
      <c r="D13" t="s">
        <v>944</v>
      </c>
      <c r="E13" t="s">
        <v>945</v>
      </c>
      <c r="F13" t="s">
        <v>946</v>
      </c>
      <c r="G13" t="s">
        <v>946</v>
      </c>
      <c r="H13" t="s">
        <v>664</v>
      </c>
      <c r="I13" t="s">
        <v>665</v>
      </c>
      <c r="J13">
        <v>9000</v>
      </c>
      <c r="K13">
        <f t="shared" si="0"/>
        <v>1602000</v>
      </c>
    </row>
    <row r="14" spans="2:11" x14ac:dyDescent="0.25">
      <c r="B14" t="s">
        <v>183</v>
      </c>
      <c r="C14" t="s">
        <v>675</v>
      </c>
      <c r="D14" t="s">
        <v>731</v>
      </c>
      <c r="E14" t="s">
        <v>956</v>
      </c>
      <c r="F14" t="s">
        <v>663</v>
      </c>
      <c r="G14" t="s">
        <v>663</v>
      </c>
      <c r="H14" t="s">
        <v>664</v>
      </c>
      <c r="I14" t="s">
        <v>665</v>
      </c>
      <c r="J14">
        <v>10500</v>
      </c>
      <c r="K14">
        <f t="shared" si="0"/>
        <v>1869000</v>
      </c>
    </row>
    <row r="15" spans="2:11" x14ac:dyDescent="0.25">
      <c r="B15" t="s">
        <v>190</v>
      </c>
      <c r="C15" t="s">
        <v>810</v>
      </c>
      <c r="D15" t="s">
        <v>964</v>
      </c>
      <c r="E15" t="s">
        <v>965</v>
      </c>
      <c r="F15" t="s">
        <v>663</v>
      </c>
      <c r="G15" t="s">
        <v>663</v>
      </c>
      <c r="H15" t="s">
        <v>693</v>
      </c>
      <c r="I15" t="s">
        <v>912</v>
      </c>
      <c r="J15">
        <v>6200</v>
      </c>
      <c r="K15">
        <f t="shared" si="0"/>
        <v>1103600</v>
      </c>
    </row>
    <row r="16" spans="2:11" x14ac:dyDescent="0.25">
      <c r="B16" t="s">
        <v>191</v>
      </c>
      <c r="C16" t="s">
        <v>810</v>
      </c>
      <c r="D16" t="s">
        <v>967</v>
      </c>
      <c r="E16" t="s">
        <v>815</v>
      </c>
      <c r="F16" t="s">
        <v>663</v>
      </c>
      <c r="G16" t="s">
        <v>663</v>
      </c>
      <c r="H16" t="s">
        <v>693</v>
      </c>
      <c r="I16" t="s">
        <v>719</v>
      </c>
      <c r="J16">
        <v>7000</v>
      </c>
      <c r="K16">
        <f t="shared" si="0"/>
        <v>1246000</v>
      </c>
    </row>
    <row r="17" spans="2:11" x14ac:dyDescent="0.25">
      <c r="B17" t="s">
        <v>198</v>
      </c>
      <c r="C17" t="s">
        <v>978</v>
      </c>
      <c r="D17" t="s">
        <v>983</v>
      </c>
      <c r="E17" t="s">
        <v>980</v>
      </c>
      <c r="F17" t="s">
        <v>663</v>
      </c>
      <c r="G17" t="s">
        <v>663</v>
      </c>
      <c r="H17" t="s">
        <v>693</v>
      </c>
      <c r="I17" t="s">
        <v>678</v>
      </c>
      <c r="J17">
        <v>7000</v>
      </c>
      <c r="K17">
        <f t="shared" si="0"/>
        <v>1246000</v>
      </c>
    </row>
    <row r="18" spans="2:11" x14ac:dyDescent="0.25">
      <c r="B18" t="s">
        <v>215</v>
      </c>
      <c r="C18" t="s">
        <v>675</v>
      </c>
      <c r="E18" t="s">
        <v>1014</v>
      </c>
      <c r="F18" t="s">
        <v>1015</v>
      </c>
      <c r="G18" t="s">
        <v>1015</v>
      </c>
      <c r="H18" t="s">
        <v>664</v>
      </c>
      <c r="I18" t="s">
        <v>719</v>
      </c>
      <c r="J18">
        <v>8600</v>
      </c>
      <c r="K18">
        <f t="shared" si="0"/>
        <v>1530800</v>
      </c>
    </row>
    <row r="19" spans="2:11" x14ac:dyDescent="0.25">
      <c r="B19" t="s">
        <v>239</v>
      </c>
      <c r="C19" t="s">
        <v>923</v>
      </c>
      <c r="D19" t="s">
        <v>717</v>
      </c>
      <c r="E19" t="s">
        <v>1047</v>
      </c>
      <c r="F19" t="s">
        <v>971</v>
      </c>
      <c r="G19" t="s">
        <v>971</v>
      </c>
      <c r="H19" t="s">
        <v>664</v>
      </c>
      <c r="I19" t="s">
        <v>778</v>
      </c>
      <c r="J19">
        <v>5800</v>
      </c>
      <c r="K19">
        <f t="shared" si="0"/>
        <v>1032400</v>
      </c>
    </row>
    <row r="20" spans="2:11" x14ac:dyDescent="0.25">
      <c r="B20" t="s">
        <v>241</v>
      </c>
      <c r="C20" t="s">
        <v>787</v>
      </c>
      <c r="D20" t="s">
        <v>983</v>
      </c>
      <c r="E20" t="s">
        <v>884</v>
      </c>
      <c r="F20" t="s">
        <v>669</v>
      </c>
      <c r="G20" t="s">
        <v>669</v>
      </c>
      <c r="H20" t="s">
        <v>664</v>
      </c>
      <c r="I20" t="s">
        <v>665</v>
      </c>
      <c r="J20">
        <v>14600</v>
      </c>
      <c r="K20">
        <f t="shared" si="0"/>
        <v>2598800</v>
      </c>
    </row>
    <row r="21" spans="2:11" x14ac:dyDescent="0.25">
      <c r="B21" t="s">
        <v>253</v>
      </c>
      <c r="C21" t="s">
        <v>696</v>
      </c>
      <c r="D21" t="s">
        <v>661</v>
      </c>
      <c r="E21" t="s">
        <v>755</v>
      </c>
      <c r="F21" t="s">
        <v>669</v>
      </c>
      <c r="G21" t="s">
        <v>669</v>
      </c>
      <c r="H21" t="s">
        <v>664</v>
      </c>
      <c r="I21" t="s">
        <v>719</v>
      </c>
      <c r="J21">
        <v>12700</v>
      </c>
      <c r="K21">
        <f t="shared" si="0"/>
        <v>2260600</v>
      </c>
    </row>
    <row r="22" spans="2:11" x14ac:dyDescent="0.25">
      <c r="B22" t="s">
        <v>257</v>
      </c>
      <c r="C22" t="s">
        <v>680</v>
      </c>
      <c r="D22" t="s">
        <v>724</v>
      </c>
      <c r="E22" t="s">
        <v>682</v>
      </c>
      <c r="F22" t="s">
        <v>669</v>
      </c>
      <c r="G22" t="s">
        <v>669</v>
      </c>
      <c r="H22" t="s">
        <v>664</v>
      </c>
      <c r="I22" t="s">
        <v>665</v>
      </c>
      <c r="J22">
        <v>10000</v>
      </c>
      <c r="K22">
        <f t="shared" si="0"/>
        <v>1780000</v>
      </c>
    </row>
    <row r="23" spans="2:11" x14ac:dyDescent="0.25">
      <c r="B23" t="s">
        <v>270</v>
      </c>
      <c r="C23" t="s">
        <v>1005</v>
      </c>
      <c r="D23" t="s">
        <v>724</v>
      </c>
      <c r="E23" t="s">
        <v>668</v>
      </c>
      <c r="F23" t="s">
        <v>669</v>
      </c>
      <c r="G23" t="s">
        <v>669</v>
      </c>
      <c r="H23" t="s">
        <v>664</v>
      </c>
      <c r="I23" t="s">
        <v>694</v>
      </c>
      <c r="J23">
        <v>11300</v>
      </c>
      <c r="K23">
        <f t="shared" si="0"/>
        <v>2011400</v>
      </c>
    </row>
    <row r="24" spans="2:11" x14ac:dyDescent="0.25">
      <c r="B24" t="s">
        <v>272</v>
      </c>
      <c r="C24" t="s">
        <v>696</v>
      </c>
      <c r="E24" t="s">
        <v>1080</v>
      </c>
      <c r="F24" t="s">
        <v>669</v>
      </c>
      <c r="G24" t="s">
        <v>669</v>
      </c>
      <c r="H24" t="s">
        <v>664</v>
      </c>
      <c r="I24" t="s">
        <v>1032</v>
      </c>
      <c r="J24">
        <v>16000</v>
      </c>
      <c r="K24">
        <f t="shared" si="0"/>
        <v>2848000</v>
      </c>
    </row>
    <row r="25" spans="2:11" x14ac:dyDescent="0.25">
      <c r="B25" t="s">
        <v>278</v>
      </c>
      <c r="C25" t="s">
        <v>675</v>
      </c>
      <c r="E25" t="s">
        <v>1085</v>
      </c>
      <c r="F25" t="s">
        <v>663</v>
      </c>
      <c r="G25" t="s">
        <v>663</v>
      </c>
      <c r="H25" t="s">
        <v>664</v>
      </c>
      <c r="I25" t="s">
        <v>694</v>
      </c>
      <c r="J25">
        <v>14800</v>
      </c>
      <c r="K25">
        <f t="shared" si="0"/>
        <v>2634400</v>
      </c>
    </row>
    <row r="26" spans="2:11" x14ac:dyDescent="0.25">
      <c r="B26" t="s">
        <v>288</v>
      </c>
      <c r="C26" t="s">
        <v>675</v>
      </c>
      <c r="D26" t="s">
        <v>983</v>
      </c>
      <c r="E26" t="s">
        <v>901</v>
      </c>
      <c r="F26" t="s">
        <v>663</v>
      </c>
      <c r="G26" t="s">
        <v>663</v>
      </c>
      <c r="H26" t="s">
        <v>693</v>
      </c>
      <c r="I26" t="s">
        <v>665</v>
      </c>
      <c r="J26">
        <v>7500</v>
      </c>
      <c r="K26">
        <f t="shared" si="0"/>
        <v>1335000</v>
      </c>
    </row>
    <row r="27" spans="2:11" x14ac:dyDescent="0.25">
      <c r="B27" t="s">
        <v>329</v>
      </c>
      <c r="C27" t="s">
        <v>903</v>
      </c>
      <c r="D27" t="s">
        <v>717</v>
      </c>
      <c r="E27" t="s">
        <v>1027</v>
      </c>
      <c r="F27" t="s">
        <v>663</v>
      </c>
      <c r="G27" t="s">
        <v>663</v>
      </c>
      <c r="H27" t="s">
        <v>664</v>
      </c>
      <c r="I27" t="s">
        <v>1138</v>
      </c>
      <c r="J27">
        <v>27500</v>
      </c>
      <c r="K27">
        <f t="shared" si="0"/>
        <v>4895000</v>
      </c>
    </row>
    <row r="28" spans="2:11" x14ac:dyDescent="0.25">
      <c r="B28" t="s">
        <v>330</v>
      </c>
      <c r="C28" t="s">
        <v>1007</v>
      </c>
      <c r="D28" t="s">
        <v>743</v>
      </c>
      <c r="E28" t="s">
        <v>1140</v>
      </c>
      <c r="F28" t="s">
        <v>971</v>
      </c>
      <c r="G28" t="s">
        <v>971</v>
      </c>
      <c r="H28" t="s">
        <v>664</v>
      </c>
      <c r="I28" t="s">
        <v>678</v>
      </c>
      <c r="J28">
        <v>7000</v>
      </c>
      <c r="K28">
        <f t="shared" si="0"/>
        <v>1246000</v>
      </c>
    </row>
    <row r="29" spans="2:11" x14ac:dyDescent="0.25">
      <c r="B29" t="s">
        <v>331</v>
      </c>
      <c r="C29" t="s">
        <v>923</v>
      </c>
      <c r="D29" t="s">
        <v>791</v>
      </c>
      <c r="E29" t="s">
        <v>1047</v>
      </c>
      <c r="F29" t="s">
        <v>971</v>
      </c>
      <c r="G29" t="s">
        <v>971</v>
      </c>
      <c r="H29" t="s">
        <v>664</v>
      </c>
      <c r="I29" t="s">
        <v>665</v>
      </c>
      <c r="J29">
        <v>5700</v>
      </c>
      <c r="K29">
        <f t="shared" si="0"/>
        <v>1014600</v>
      </c>
    </row>
    <row r="30" spans="2:11" x14ac:dyDescent="0.25">
      <c r="B30" t="s">
        <v>345</v>
      </c>
      <c r="C30" t="s">
        <v>675</v>
      </c>
      <c r="D30" t="s">
        <v>739</v>
      </c>
      <c r="E30" t="s">
        <v>1071</v>
      </c>
      <c r="F30" t="s">
        <v>663</v>
      </c>
      <c r="G30" t="s">
        <v>663</v>
      </c>
      <c r="H30" t="s">
        <v>693</v>
      </c>
      <c r="I30" t="s">
        <v>694</v>
      </c>
      <c r="J30">
        <v>13200</v>
      </c>
      <c r="K30">
        <f t="shared" si="0"/>
        <v>2349600</v>
      </c>
    </row>
    <row r="31" spans="2:11" x14ac:dyDescent="0.25">
      <c r="B31" t="s">
        <v>349</v>
      </c>
      <c r="C31" t="s">
        <v>787</v>
      </c>
      <c r="D31" t="s">
        <v>1150</v>
      </c>
      <c r="E31" t="s">
        <v>1160</v>
      </c>
      <c r="F31" t="s">
        <v>669</v>
      </c>
      <c r="G31" t="s">
        <v>669</v>
      </c>
      <c r="H31" t="s">
        <v>664</v>
      </c>
      <c r="I31" t="s">
        <v>665</v>
      </c>
      <c r="J31">
        <v>14200</v>
      </c>
      <c r="K31">
        <f t="shared" si="0"/>
        <v>2527600</v>
      </c>
    </row>
    <row r="32" spans="2:11" x14ac:dyDescent="0.25">
      <c r="B32" t="s">
        <v>367</v>
      </c>
      <c r="C32" t="s">
        <v>696</v>
      </c>
      <c r="D32" t="s">
        <v>1179</v>
      </c>
      <c r="E32" t="s">
        <v>1180</v>
      </c>
      <c r="F32" t="s">
        <v>698</v>
      </c>
      <c r="G32" t="s">
        <v>698</v>
      </c>
      <c r="H32" t="s">
        <v>664</v>
      </c>
      <c r="I32" t="s">
        <v>1032</v>
      </c>
      <c r="J32">
        <v>17000</v>
      </c>
      <c r="K32">
        <f t="shared" si="0"/>
        <v>3026000</v>
      </c>
    </row>
    <row r="33" spans="2:11" x14ac:dyDescent="0.25">
      <c r="B33" t="s">
        <v>385</v>
      </c>
      <c r="C33" t="s">
        <v>923</v>
      </c>
      <c r="D33" t="s">
        <v>828</v>
      </c>
      <c r="E33" t="s">
        <v>924</v>
      </c>
      <c r="F33" t="s">
        <v>663</v>
      </c>
      <c r="G33" t="s">
        <v>663</v>
      </c>
      <c r="H33" t="s">
        <v>664</v>
      </c>
      <c r="I33" t="s">
        <v>778</v>
      </c>
      <c r="J33">
        <v>8400</v>
      </c>
      <c r="K33">
        <f t="shared" si="0"/>
        <v>1495200</v>
      </c>
    </row>
    <row r="34" spans="2:11" x14ac:dyDescent="0.25">
      <c r="B34" t="s">
        <v>387</v>
      </c>
      <c r="C34" t="s">
        <v>675</v>
      </c>
      <c r="D34" t="s">
        <v>898</v>
      </c>
      <c r="E34" t="s">
        <v>901</v>
      </c>
      <c r="F34" t="s">
        <v>663</v>
      </c>
      <c r="G34" t="s">
        <v>663</v>
      </c>
      <c r="H34" t="s">
        <v>693</v>
      </c>
      <c r="I34" t="s">
        <v>678</v>
      </c>
      <c r="J34">
        <v>7500</v>
      </c>
      <c r="K34">
        <f t="shared" si="0"/>
        <v>1335000</v>
      </c>
    </row>
    <row r="35" spans="2:11" x14ac:dyDescent="0.25">
      <c r="B35" t="s">
        <v>389</v>
      </c>
      <c r="C35" t="s">
        <v>675</v>
      </c>
      <c r="D35" t="s">
        <v>1010</v>
      </c>
      <c r="E35" t="s">
        <v>1203</v>
      </c>
      <c r="F35" t="s">
        <v>729</v>
      </c>
      <c r="G35" t="s">
        <v>729</v>
      </c>
      <c r="H35" t="s">
        <v>664</v>
      </c>
      <c r="I35" t="s">
        <v>1177</v>
      </c>
      <c r="J35">
        <v>14900</v>
      </c>
      <c r="K35">
        <f t="shared" ref="K35:K66" si="1">J35*178</f>
        <v>2652200</v>
      </c>
    </row>
    <row r="36" spans="2:11" x14ac:dyDescent="0.25">
      <c r="B36" t="s">
        <v>395</v>
      </c>
      <c r="C36" t="s">
        <v>1034</v>
      </c>
      <c r="D36" t="s">
        <v>967</v>
      </c>
      <c r="E36" t="s">
        <v>737</v>
      </c>
      <c r="F36" t="s">
        <v>669</v>
      </c>
      <c r="G36" t="s">
        <v>669</v>
      </c>
      <c r="H36" t="s">
        <v>664</v>
      </c>
      <c r="I36" t="s">
        <v>665</v>
      </c>
      <c r="J36">
        <v>14300</v>
      </c>
      <c r="K36">
        <f t="shared" si="1"/>
        <v>2545400</v>
      </c>
    </row>
    <row r="37" spans="2:11" x14ac:dyDescent="0.25">
      <c r="B37" t="s">
        <v>397</v>
      </c>
      <c r="C37" t="s">
        <v>675</v>
      </c>
      <c r="D37" t="s">
        <v>731</v>
      </c>
      <c r="E37" t="s">
        <v>1210</v>
      </c>
      <c r="F37" t="s">
        <v>859</v>
      </c>
      <c r="G37" t="s">
        <v>859</v>
      </c>
      <c r="H37" t="s">
        <v>664</v>
      </c>
      <c r="I37" t="s">
        <v>665</v>
      </c>
      <c r="J37">
        <v>8500</v>
      </c>
      <c r="K37">
        <f t="shared" si="1"/>
        <v>1513000</v>
      </c>
    </row>
    <row r="38" spans="2:11" x14ac:dyDescent="0.25">
      <c r="B38" t="s">
        <v>400</v>
      </c>
      <c r="C38" t="s">
        <v>675</v>
      </c>
      <c r="D38" t="s">
        <v>1100</v>
      </c>
      <c r="E38" t="s">
        <v>956</v>
      </c>
      <c r="F38" t="s">
        <v>663</v>
      </c>
      <c r="G38" t="s">
        <v>663</v>
      </c>
      <c r="H38" t="s">
        <v>693</v>
      </c>
      <c r="I38" t="s">
        <v>778</v>
      </c>
      <c r="J38">
        <v>10500</v>
      </c>
      <c r="K38">
        <f t="shared" si="1"/>
        <v>1869000</v>
      </c>
    </row>
    <row r="39" spans="2:11" x14ac:dyDescent="0.25">
      <c r="B39" t="s">
        <v>401</v>
      </c>
      <c r="C39" t="s">
        <v>675</v>
      </c>
      <c r="D39" t="s">
        <v>1017</v>
      </c>
      <c r="E39" t="s">
        <v>956</v>
      </c>
      <c r="F39" t="s">
        <v>663</v>
      </c>
      <c r="G39" t="s">
        <v>663</v>
      </c>
      <c r="H39" t="s">
        <v>693</v>
      </c>
      <c r="I39" t="s">
        <v>1183</v>
      </c>
      <c r="J39">
        <v>11200</v>
      </c>
      <c r="K39">
        <f t="shared" si="1"/>
        <v>1993600</v>
      </c>
    </row>
    <row r="40" spans="2:11" x14ac:dyDescent="0.25">
      <c r="B40" t="s">
        <v>404</v>
      </c>
      <c r="C40" t="s">
        <v>675</v>
      </c>
      <c r="D40" t="s">
        <v>684</v>
      </c>
      <c r="E40" t="s">
        <v>815</v>
      </c>
      <c r="F40" t="s">
        <v>663</v>
      </c>
      <c r="G40" t="s">
        <v>663</v>
      </c>
      <c r="H40" t="s">
        <v>693</v>
      </c>
      <c r="I40" t="s">
        <v>694</v>
      </c>
      <c r="J40">
        <v>7700</v>
      </c>
      <c r="K40">
        <f t="shared" si="1"/>
        <v>1370600</v>
      </c>
    </row>
    <row r="41" spans="2:11" x14ac:dyDescent="0.25">
      <c r="B41" t="s">
        <v>413</v>
      </c>
      <c r="C41" t="s">
        <v>675</v>
      </c>
      <c r="D41" t="s">
        <v>1056</v>
      </c>
      <c r="E41" t="s">
        <v>819</v>
      </c>
      <c r="F41" t="s">
        <v>663</v>
      </c>
      <c r="G41" t="s">
        <v>663</v>
      </c>
      <c r="H41" t="s">
        <v>693</v>
      </c>
      <c r="I41" t="s">
        <v>1138</v>
      </c>
      <c r="J41">
        <v>8800</v>
      </c>
      <c r="K41">
        <f t="shared" si="1"/>
        <v>1566400</v>
      </c>
    </row>
    <row r="42" spans="2:11" x14ac:dyDescent="0.25">
      <c r="B42" t="s">
        <v>416</v>
      </c>
      <c r="C42" t="s">
        <v>675</v>
      </c>
      <c r="D42" t="s">
        <v>746</v>
      </c>
      <c r="E42" t="s">
        <v>819</v>
      </c>
      <c r="F42" t="s">
        <v>663</v>
      </c>
      <c r="G42" t="s">
        <v>663</v>
      </c>
      <c r="H42" t="s">
        <v>693</v>
      </c>
      <c r="I42" t="s">
        <v>678</v>
      </c>
      <c r="J42">
        <v>8300</v>
      </c>
      <c r="K42">
        <f t="shared" si="1"/>
        <v>1477400</v>
      </c>
    </row>
    <row r="43" spans="2:11" x14ac:dyDescent="0.25">
      <c r="B43" t="s">
        <v>418</v>
      </c>
      <c r="C43" t="s">
        <v>675</v>
      </c>
      <c r="D43" t="s">
        <v>724</v>
      </c>
      <c r="E43" t="s">
        <v>819</v>
      </c>
      <c r="F43" t="s">
        <v>663</v>
      </c>
      <c r="G43" t="s">
        <v>663</v>
      </c>
      <c r="H43" t="s">
        <v>693</v>
      </c>
      <c r="I43" t="s">
        <v>694</v>
      </c>
      <c r="J43">
        <v>9200</v>
      </c>
      <c r="K43">
        <f t="shared" si="1"/>
        <v>1637600</v>
      </c>
    </row>
    <row r="44" spans="2:11" x14ac:dyDescent="0.25">
      <c r="B44" t="s">
        <v>432</v>
      </c>
      <c r="C44" t="s">
        <v>675</v>
      </c>
      <c r="D44" t="s">
        <v>1246</v>
      </c>
      <c r="E44" t="s">
        <v>1247</v>
      </c>
      <c r="F44" t="s">
        <v>859</v>
      </c>
      <c r="G44" t="s">
        <v>859</v>
      </c>
      <c r="H44" t="s">
        <v>677</v>
      </c>
      <c r="I44" t="s">
        <v>832</v>
      </c>
      <c r="J44">
        <v>12000</v>
      </c>
      <c r="K44">
        <f t="shared" si="1"/>
        <v>2136000</v>
      </c>
    </row>
    <row r="45" spans="2:11" x14ac:dyDescent="0.25">
      <c r="B45" t="s">
        <v>450</v>
      </c>
      <c r="C45" t="s">
        <v>689</v>
      </c>
      <c r="D45" t="s">
        <v>1003</v>
      </c>
      <c r="E45" t="s">
        <v>1276</v>
      </c>
      <c r="F45" t="s">
        <v>669</v>
      </c>
      <c r="G45" t="s">
        <v>669</v>
      </c>
      <c r="H45" t="s">
        <v>664</v>
      </c>
      <c r="I45" t="s">
        <v>1128</v>
      </c>
      <c r="J45">
        <v>25000</v>
      </c>
      <c r="K45">
        <f t="shared" si="1"/>
        <v>4450000</v>
      </c>
    </row>
    <row r="46" spans="2:11" x14ac:dyDescent="0.25">
      <c r="B46" t="s">
        <v>477</v>
      </c>
      <c r="C46" t="s">
        <v>903</v>
      </c>
      <c r="D46" t="s">
        <v>871</v>
      </c>
      <c r="E46" t="s">
        <v>872</v>
      </c>
      <c r="F46" t="s">
        <v>663</v>
      </c>
      <c r="G46" t="s">
        <v>663</v>
      </c>
      <c r="H46" t="s">
        <v>677</v>
      </c>
      <c r="I46" t="s">
        <v>678</v>
      </c>
      <c r="J46">
        <v>20000</v>
      </c>
      <c r="K46">
        <f t="shared" si="1"/>
        <v>3560000</v>
      </c>
    </row>
    <row r="47" spans="2:11" x14ac:dyDescent="0.25">
      <c r="B47" t="s">
        <v>478</v>
      </c>
      <c r="C47" t="s">
        <v>675</v>
      </c>
      <c r="D47" t="s">
        <v>969</v>
      </c>
      <c r="E47" t="s">
        <v>1299</v>
      </c>
      <c r="F47" t="s">
        <v>1015</v>
      </c>
      <c r="G47" t="s">
        <v>1015</v>
      </c>
      <c r="H47" t="s">
        <v>664</v>
      </c>
      <c r="I47" t="s">
        <v>1252</v>
      </c>
      <c r="J47">
        <v>11000</v>
      </c>
      <c r="K47">
        <f t="shared" si="1"/>
        <v>1958000</v>
      </c>
    </row>
    <row r="48" spans="2:11" x14ac:dyDescent="0.25">
      <c r="B48" t="s">
        <v>479</v>
      </c>
      <c r="C48" t="s">
        <v>675</v>
      </c>
      <c r="D48" t="s">
        <v>731</v>
      </c>
      <c r="E48" t="s">
        <v>1076</v>
      </c>
      <c r="F48" t="s">
        <v>1015</v>
      </c>
      <c r="G48" t="s">
        <v>1015</v>
      </c>
      <c r="H48" t="s">
        <v>664</v>
      </c>
      <c r="I48" t="s">
        <v>665</v>
      </c>
      <c r="J48">
        <v>7300</v>
      </c>
      <c r="K48">
        <f t="shared" si="1"/>
        <v>1299400</v>
      </c>
    </row>
    <row r="49" spans="2:11" x14ac:dyDescent="0.25">
      <c r="B49" t="s">
        <v>487</v>
      </c>
      <c r="C49" t="s">
        <v>675</v>
      </c>
      <c r="D49" t="s">
        <v>1010</v>
      </c>
      <c r="E49" t="s">
        <v>1304</v>
      </c>
      <c r="F49" t="s">
        <v>729</v>
      </c>
      <c r="G49" t="s">
        <v>729</v>
      </c>
      <c r="H49" t="s">
        <v>664</v>
      </c>
      <c r="I49" t="s">
        <v>1230</v>
      </c>
      <c r="J49">
        <v>11600</v>
      </c>
      <c r="K49">
        <f t="shared" si="1"/>
        <v>2064800</v>
      </c>
    </row>
    <row r="50" spans="2:11" x14ac:dyDescent="0.25">
      <c r="B50" t="s">
        <v>498</v>
      </c>
      <c r="C50" t="s">
        <v>675</v>
      </c>
      <c r="D50" t="s">
        <v>782</v>
      </c>
      <c r="E50" t="s">
        <v>1323</v>
      </c>
      <c r="I50" t="s">
        <v>687</v>
      </c>
      <c r="J50">
        <v>5500</v>
      </c>
      <c r="K50">
        <f t="shared" si="1"/>
        <v>979000</v>
      </c>
    </row>
    <row r="51" spans="2:11" x14ac:dyDescent="0.25">
      <c r="B51" t="s">
        <v>501</v>
      </c>
      <c r="C51" t="s">
        <v>675</v>
      </c>
      <c r="D51" t="s">
        <v>1100</v>
      </c>
      <c r="E51" t="s">
        <v>874</v>
      </c>
      <c r="I51" t="s">
        <v>1114</v>
      </c>
      <c r="J51">
        <v>12400</v>
      </c>
      <c r="K51">
        <f t="shared" si="1"/>
        <v>2207200</v>
      </c>
    </row>
    <row r="52" spans="2:11" x14ac:dyDescent="0.25">
      <c r="B52" t="s">
        <v>502</v>
      </c>
      <c r="C52" t="s">
        <v>903</v>
      </c>
      <c r="D52" t="s">
        <v>746</v>
      </c>
      <c r="E52" t="s">
        <v>1329</v>
      </c>
      <c r="F52" t="s">
        <v>663</v>
      </c>
      <c r="G52" t="s">
        <v>663</v>
      </c>
      <c r="H52" t="s">
        <v>677</v>
      </c>
      <c r="I52" t="s">
        <v>678</v>
      </c>
      <c r="J52">
        <v>21500</v>
      </c>
      <c r="K52">
        <f t="shared" si="1"/>
        <v>3827000</v>
      </c>
    </row>
    <row r="53" spans="2:11" x14ac:dyDescent="0.25">
      <c r="B53" t="s">
        <v>509</v>
      </c>
      <c r="C53" t="s">
        <v>1337</v>
      </c>
      <c r="D53" t="s">
        <v>828</v>
      </c>
      <c r="E53" t="s">
        <v>1338</v>
      </c>
      <c r="F53" t="s">
        <v>669</v>
      </c>
      <c r="G53" t="s">
        <v>669</v>
      </c>
      <c r="H53" t="s">
        <v>664</v>
      </c>
      <c r="I53" t="s">
        <v>665</v>
      </c>
      <c r="J53">
        <v>11600</v>
      </c>
      <c r="K53">
        <f t="shared" si="1"/>
        <v>2064800</v>
      </c>
    </row>
    <row r="54" spans="2:11" x14ac:dyDescent="0.25">
      <c r="B54" t="s">
        <v>510</v>
      </c>
      <c r="C54" t="s">
        <v>1337</v>
      </c>
      <c r="D54" t="s">
        <v>782</v>
      </c>
      <c r="E54" t="s">
        <v>1338</v>
      </c>
      <c r="I54" t="s">
        <v>1117</v>
      </c>
      <c r="J54">
        <v>12000</v>
      </c>
      <c r="K54">
        <f t="shared" si="1"/>
        <v>2136000</v>
      </c>
    </row>
    <row r="55" spans="2:11" x14ac:dyDescent="0.25">
      <c r="B55" t="s">
        <v>523</v>
      </c>
      <c r="C55" t="s">
        <v>787</v>
      </c>
      <c r="D55" t="s">
        <v>684</v>
      </c>
      <c r="E55" t="s">
        <v>788</v>
      </c>
      <c r="F55" t="s">
        <v>669</v>
      </c>
      <c r="G55" t="s">
        <v>669</v>
      </c>
      <c r="H55" t="s">
        <v>664</v>
      </c>
      <c r="I55" t="s">
        <v>665</v>
      </c>
      <c r="J55">
        <v>11400</v>
      </c>
      <c r="K55">
        <f t="shared" si="1"/>
        <v>2029200</v>
      </c>
    </row>
    <row r="56" spans="2:11" x14ac:dyDescent="0.25">
      <c r="B56" t="s">
        <v>529</v>
      </c>
      <c r="C56" t="s">
        <v>689</v>
      </c>
      <c r="D56" t="s">
        <v>1000</v>
      </c>
      <c r="E56" t="s">
        <v>1237</v>
      </c>
      <c r="F56" t="s">
        <v>669</v>
      </c>
      <c r="G56" t="s">
        <v>669</v>
      </c>
      <c r="H56" t="s">
        <v>664</v>
      </c>
      <c r="I56" t="s">
        <v>1128</v>
      </c>
      <c r="J56">
        <v>32500</v>
      </c>
      <c r="K56">
        <f t="shared" si="1"/>
        <v>5785000</v>
      </c>
    </row>
    <row r="57" spans="2:11" x14ac:dyDescent="0.25">
      <c r="B57" t="s">
        <v>538</v>
      </c>
      <c r="C57" t="s">
        <v>675</v>
      </c>
      <c r="D57" t="s">
        <v>717</v>
      </c>
      <c r="E57" t="s">
        <v>1374</v>
      </c>
      <c r="F57" t="s">
        <v>859</v>
      </c>
      <c r="G57" t="s">
        <v>859</v>
      </c>
      <c r="H57" t="s">
        <v>693</v>
      </c>
      <c r="I57" t="s">
        <v>678</v>
      </c>
      <c r="J57">
        <v>7300</v>
      </c>
      <c r="K57">
        <f t="shared" si="1"/>
        <v>1299400</v>
      </c>
    </row>
    <row r="58" spans="2:11" x14ac:dyDescent="0.25">
      <c r="B58" t="s">
        <v>548</v>
      </c>
      <c r="C58" t="s">
        <v>675</v>
      </c>
      <c r="D58" t="s">
        <v>713</v>
      </c>
      <c r="E58" t="s">
        <v>815</v>
      </c>
      <c r="F58" t="s">
        <v>1270</v>
      </c>
      <c r="G58" t="s">
        <v>1270</v>
      </c>
      <c r="H58" t="s">
        <v>693</v>
      </c>
      <c r="I58" t="s">
        <v>687</v>
      </c>
      <c r="J58">
        <v>7500</v>
      </c>
      <c r="K58">
        <f t="shared" si="1"/>
        <v>1335000</v>
      </c>
    </row>
    <row r="59" spans="2:11" x14ac:dyDescent="0.25">
      <c r="B59" t="s">
        <v>556</v>
      </c>
      <c r="C59" t="s">
        <v>675</v>
      </c>
      <c r="D59" t="s">
        <v>802</v>
      </c>
      <c r="E59" t="s">
        <v>819</v>
      </c>
      <c r="F59" t="s">
        <v>663</v>
      </c>
      <c r="G59" t="s">
        <v>663</v>
      </c>
      <c r="H59" t="s">
        <v>693</v>
      </c>
      <c r="I59" t="s">
        <v>1398</v>
      </c>
      <c r="J59">
        <v>9500</v>
      </c>
      <c r="K59">
        <f t="shared" si="1"/>
        <v>1691000</v>
      </c>
    </row>
    <row r="60" spans="2:11" x14ac:dyDescent="0.25">
      <c r="B60" t="s">
        <v>563</v>
      </c>
      <c r="C60" t="s">
        <v>978</v>
      </c>
      <c r="D60" t="s">
        <v>731</v>
      </c>
      <c r="E60" t="s">
        <v>1407</v>
      </c>
      <c r="F60" t="s">
        <v>663</v>
      </c>
      <c r="G60" t="s">
        <v>663</v>
      </c>
      <c r="H60" t="s">
        <v>693</v>
      </c>
      <c r="I60" t="s">
        <v>678</v>
      </c>
      <c r="J60">
        <v>11000</v>
      </c>
      <c r="K60">
        <f t="shared" si="1"/>
        <v>1958000</v>
      </c>
    </row>
    <row r="61" spans="2:11" x14ac:dyDescent="0.25">
      <c r="B61" t="s">
        <v>566</v>
      </c>
      <c r="C61" t="s">
        <v>675</v>
      </c>
      <c r="D61" t="s">
        <v>1003</v>
      </c>
      <c r="E61" t="s">
        <v>1090</v>
      </c>
      <c r="F61" t="s">
        <v>729</v>
      </c>
      <c r="G61" t="s">
        <v>729</v>
      </c>
      <c r="H61" t="s">
        <v>664</v>
      </c>
      <c r="I61" t="s">
        <v>778</v>
      </c>
      <c r="J61">
        <v>10200</v>
      </c>
      <c r="K61">
        <f t="shared" si="1"/>
        <v>1815600</v>
      </c>
    </row>
    <row r="62" spans="2:11" x14ac:dyDescent="0.25">
      <c r="B62" t="s">
        <v>571</v>
      </c>
      <c r="C62" t="s">
        <v>923</v>
      </c>
      <c r="D62" t="s">
        <v>661</v>
      </c>
      <c r="E62" t="s">
        <v>1418</v>
      </c>
      <c r="F62" t="s">
        <v>971</v>
      </c>
      <c r="G62" t="s">
        <v>971</v>
      </c>
      <c r="H62" t="s">
        <v>664</v>
      </c>
      <c r="I62" t="s">
        <v>665</v>
      </c>
      <c r="J62">
        <v>5500</v>
      </c>
      <c r="K62">
        <f t="shared" si="1"/>
        <v>979000</v>
      </c>
    </row>
    <row r="63" spans="2:11" x14ac:dyDescent="0.25">
      <c r="B63" t="s">
        <v>573</v>
      </c>
      <c r="C63" t="s">
        <v>675</v>
      </c>
      <c r="D63" t="s">
        <v>681</v>
      </c>
      <c r="E63" t="s">
        <v>819</v>
      </c>
      <c r="F63" t="s">
        <v>663</v>
      </c>
      <c r="G63" t="s">
        <v>663</v>
      </c>
      <c r="H63" t="s">
        <v>693</v>
      </c>
      <c r="I63" t="s">
        <v>678</v>
      </c>
      <c r="J63">
        <v>9500</v>
      </c>
      <c r="K63">
        <f t="shared" si="1"/>
        <v>1691000</v>
      </c>
    </row>
    <row r="64" spans="2:11" x14ac:dyDescent="0.25">
      <c r="B64" t="s">
        <v>575</v>
      </c>
      <c r="C64" t="s">
        <v>1167</v>
      </c>
      <c r="D64" t="s">
        <v>766</v>
      </c>
      <c r="E64" t="s">
        <v>1168</v>
      </c>
      <c r="I64" t="s">
        <v>1128</v>
      </c>
      <c r="J64">
        <v>15500</v>
      </c>
      <c r="K64">
        <f t="shared" si="1"/>
        <v>2759000</v>
      </c>
    </row>
    <row r="65" spans="2:11" x14ac:dyDescent="0.25">
      <c r="B65" t="s">
        <v>576</v>
      </c>
      <c r="C65" t="s">
        <v>1167</v>
      </c>
      <c r="D65" t="s">
        <v>1179</v>
      </c>
      <c r="E65" t="s">
        <v>1168</v>
      </c>
      <c r="I65" t="s">
        <v>1128</v>
      </c>
      <c r="J65">
        <v>15500</v>
      </c>
      <c r="K65">
        <f t="shared" si="1"/>
        <v>2759000</v>
      </c>
    </row>
    <row r="66" spans="2:11" x14ac:dyDescent="0.25">
      <c r="B66" t="s">
        <v>577</v>
      </c>
      <c r="C66" t="s">
        <v>1167</v>
      </c>
      <c r="D66" t="s">
        <v>1150</v>
      </c>
      <c r="E66" t="s">
        <v>1168</v>
      </c>
      <c r="F66" t="s">
        <v>669</v>
      </c>
      <c r="G66" t="s">
        <v>669</v>
      </c>
      <c r="H66" t="s">
        <v>664</v>
      </c>
      <c r="I66" t="s">
        <v>665</v>
      </c>
      <c r="J66">
        <v>15500</v>
      </c>
      <c r="K66">
        <f t="shared" si="1"/>
        <v>2759000</v>
      </c>
    </row>
    <row r="67" spans="2:11" x14ac:dyDescent="0.25">
      <c r="B67" t="s">
        <v>582</v>
      </c>
      <c r="C67" t="s">
        <v>787</v>
      </c>
      <c r="D67" t="s">
        <v>791</v>
      </c>
      <c r="E67" t="s">
        <v>800</v>
      </c>
      <c r="I67" t="s">
        <v>1207</v>
      </c>
      <c r="J67">
        <v>15000</v>
      </c>
      <c r="K67">
        <f t="shared" ref="K67:K98" si="2">J67*178</f>
        <v>2670000</v>
      </c>
    </row>
    <row r="68" spans="2:11" x14ac:dyDescent="0.25">
      <c r="B68" t="s">
        <v>583</v>
      </c>
      <c r="C68" t="s">
        <v>675</v>
      </c>
      <c r="D68" t="s">
        <v>743</v>
      </c>
      <c r="E68" t="s">
        <v>815</v>
      </c>
      <c r="F68" t="s">
        <v>663</v>
      </c>
      <c r="G68" t="s">
        <v>663</v>
      </c>
      <c r="H68" t="s">
        <v>693</v>
      </c>
      <c r="I68" t="s">
        <v>665</v>
      </c>
      <c r="J68">
        <v>7500</v>
      </c>
      <c r="K68">
        <f t="shared" si="2"/>
        <v>1335000</v>
      </c>
    </row>
    <row r="69" spans="2:11" x14ac:dyDescent="0.25">
      <c r="B69" t="s">
        <v>585</v>
      </c>
      <c r="C69" t="s">
        <v>1167</v>
      </c>
      <c r="E69" t="s">
        <v>1168</v>
      </c>
      <c r="F69" t="s">
        <v>1416</v>
      </c>
      <c r="G69" t="s">
        <v>1416</v>
      </c>
      <c r="H69" t="s">
        <v>664</v>
      </c>
      <c r="I69" t="s">
        <v>665</v>
      </c>
      <c r="J69">
        <v>19000</v>
      </c>
      <c r="K69">
        <f t="shared" si="2"/>
        <v>3382000</v>
      </c>
    </row>
    <row r="70" spans="2:11" x14ac:dyDescent="0.25">
      <c r="B70" t="s">
        <v>586</v>
      </c>
      <c r="C70" t="s">
        <v>675</v>
      </c>
      <c r="D70" t="s">
        <v>802</v>
      </c>
      <c r="E70" t="s">
        <v>815</v>
      </c>
      <c r="I70" t="s">
        <v>1094</v>
      </c>
      <c r="J70">
        <v>7900</v>
      </c>
      <c r="K70">
        <f t="shared" si="2"/>
        <v>1406200</v>
      </c>
    </row>
    <row r="71" spans="2:11" x14ac:dyDescent="0.25">
      <c r="B71" t="s">
        <v>596</v>
      </c>
      <c r="C71" t="s">
        <v>675</v>
      </c>
      <c r="D71" t="s">
        <v>782</v>
      </c>
      <c r="E71" t="s">
        <v>874</v>
      </c>
      <c r="F71" t="s">
        <v>729</v>
      </c>
      <c r="G71" t="s">
        <v>729</v>
      </c>
      <c r="H71" t="s">
        <v>664</v>
      </c>
      <c r="I71" t="s">
        <v>1255</v>
      </c>
      <c r="J71">
        <v>13500</v>
      </c>
      <c r="K71">
        <f t="shared" si="2"/>
        <v>2403000</v>
      </c>
    </row>
    <row r="72" spans="2:11" x14ac:dyDescent="0.25">
      <c r="B72" t="s">
        <v>597</v>
      </c>
      <c r="C72" t="s">
        <v>675</v>
      </c>
      <c r="D72" t="s">
        <v>1100</v>
      </c>
      <c r="E72" t="s">
        <v>1189</v>
      </c>
      <c r="I72" t="s">
        <v>1094</v>
      </c>
      <c r="J72">
        <v>14900</v>
      </c>
      <c r="K72">
        <f t="shared" si="2"/>
        <v>2652200</v>
      </c>
    </row>
    <row r="73" spans="2:11" x14ac:dyDescent="0.25">
      <c r="B73" t="s">
        <v>599</v>
      </c>
      <c r="C73" t="s">
        <v>675</v>
      </c>
      <c r="D73" t="s">
        <v>731</v>
      </c>
      <c r="E73" t="s">
        <v>1448</v>
      </c>
      <c r="F73" t="s">
        <v>1449</v>
      </c>
      <c r="G73" t="s">
        <v>1449</v>
      </c>
      <c r="H73" t="s">
        <v>693</v>
      </c>
      <c r="I73" t="s">
        <v>694</v>
      </c>
      <c r="J73">
        <v>9500</v>
      </c>
      <c r="K73">
        <f t="shared" si="2"/>
        <v>1691000</v>
      </c>
    </row>
    <row r="74" spans="2:11" x14ac:dyDescent="0.25">
      <c r="B74" t="s">
        <v>600</v>
      </c>
      <c r="C74" t="s">
        <v>923</v>
      </c>
      <c r="D74" t="s">
        <v>1100</v>
      </c>
      <c r="E74" t="s">
        <v>924</v>
      </c>
      <c r="F74" t="s">
        <v>663</v>
      </c>
      <c r="G74" t="s">
        <v>663</v>
      </c>
      <c r="H74" t="s">
        <v>664</v>
      </c>
      <c r="I74" t="s">
        <v>1128</v>
      </c>
      <c r="J74">
        <v>8500</v>
      </c>
      <c r="K74">
        <f t="shared" si="2"/>
        <v>1513000</v>
      </c>
    </row>
    <row r="75" spans="2:11" x14ac:dyDescent="0.25">
      <c r="B75" t="s">
        <v>601</v>
      </c>
      <c r="C75" t="s">
        <v>923</v>
      </c>
      <c r="D75" t="s">
        <v>1100</v>
      </c>
      <c r="E75" t="s">
        <v>970</v>
      </c>
      <c r="I75" t="s">
        <v>1183</v>
      </c>
      <c r="J75">
        <v>7000</v>
      </c>
      <c r="K75">
        <f t="shared" si="2"/>
        <v>1246000</v>
      </c>
    </row>
    <row r="76" spans="2:11" x14ac:dyDescent="0.25">
      <c r="B76" t="s">
        <v>606</v>
      </c>
      <c r="C76" t="s">
        <v>675</v>
      </c>
      <c r="D76" t="s">
        <v>672</v>
      </c>
      <c r="E76" t="s">
        <v>819</v>
      </c>
      <c r="I76" t="s">
        <v>694</v>
      </c>
      <c r="J76">
        <v>8500</v>
      </c>
      <c r="K76">
        <f t="shared" si="2"/>
        <v>1513000</v>
      </c>
    </row>
    <row r="77" spans="2:11" x14ac:dyDescent="0.25">
      <c r="B77" t="s">
        <v>607</v>
      </c>
      <c r="C77" t="s">
        <v>978</v>
      </c>
      <c r="D77" t="s">
        <v>828</v>
      </c>
      <c r="E77" t="s">
        <v>744</v>
      </c>
      <c r="I77" t="s">
        <v>694</v>
      </c>
      <c r="J77">
        <v>9500</v>
      </c>
      <c r="K77">
        <f t="shared" si="2"/>
        <v>1691000</v>
      </c>
    </row>
    <row r="78" spans="2:11" x14ac:dyDescent="0.25">
      <c r="B78" t="s">
        <v>608</v>
      </c>
      <c r="C78" t="s">
        <v>787</v>
      </c>
      <c r="D78" t="s">
        <v>746</v>
      </c>
      <c r="E78" t="s">
        <v>800</v>
      </c>
      <c r="I78" t="s">
        <v>665</v>
      </c>
      <c r="J78">
        <v>14500</v>
      </c>
      <c r="K78">
        <f t="shared" si="2"/>
        <v>2581000</v>
      </c>
    </row>
    <row r="79" spans="2:11" x14ac:dyDescent="0.25">
      <c r="B79" t="s">
        <v>609</v>
      </c>
      <c r="C79" t="s">
        <v>675</v>
      </c>
      <c r="D79" t="s">
        <v>898</v>
      </c>
      <c r="E79" t="s">
        <v>819</v>
      </c>
      <c r="I79" t="s">
        <v>678</v>
      </c>
      <c r="J79">
        <v>9000</v>
      </c>
      <c r="K79">
        <f t="shared" si="2"/>
        <v>1602000</v>
      </c>
    </row>
    <row r="80" spans="2:11" x14ac:dyDescent="0.25">
      <c r="B80" t="s">
        <v>610</v>
      </c>
      <c r="C80" t="s">
        <v>675</v>
      </c>
      <c r="D80" t="s">
        <v>967</v>
      </c>
      <c r="E80" t="s">
        <v>819</v>
      </c>
      <c r="I80" t="s">
        <v>1105</v>
      </c>
      <c r="J80">
        <v>8600</v>
      </c>
      <c r="K80">
        <f t="shared" si="2"/>
        <v>1530800</v>
      </c>
    </row>
    <row r="81" spans="2:11" x14ac:dyDescent="0.25">
      <c r="B81" t="s">
        <v>611</v>
      </c>
      <c r="C81" t="s">
        <v>675</v>
      </c>
      <c r="D81" t="s">
        <v>1017</v>
      </c>
      <c r="E81" t="s">
        <v>956</v>
      </c>
      <c r="I81" t="s">
        <v>1462</v>
      </c>
      <c r="J81">
        <v>12000</v>
      </c>
      <c r="K81">
        <f t="shared" si="2"/>
        <v>2136000</v>
      </c>
    </row>
    <row r="82" spans="2:11" x14ac:dyDescent="0.25">
      <c r="B82" t="s">
        <v>612</v>
      </c>
      <c r="C82" t="s">
        <v>787</v>
      </c>
      <c r="D82" t="s">
        <v>724</v>
      </c>
      <c r="E82" t="s">
        <v>800</v>
      </c>
      <c r="I82" t="s">
        <v>981</v>
      </c>
      <c r="J82">
        <v>14600</v>
      </c>
      <c r="K82">
        <f t="shared" si="2"/>
        <v>2598800</v>
      </c>
    </row>
    <row r="83" spans="2:11" x14ac:dyDescent="0.25">
      <c r="B83" t="s">
        <v>613</v>
      </c>
      <c r="C83" t="s">
        <v>1167</v>
      </c>
      <c r="D83" t="s">
        <v>1100</v>
      </c>
      <c r="E83" t="s">
        <v>1168</v>
      </c>
      <c r="I83" t="s">
        <v>1117</v>
      </c>
      <c r="J83">
        <v>15400</v>
      </c>
      <c r="K83">
        <f t="shared" si="2"/>
        <v>2741200</v>
      </c>
    </row>
    <row r="84" spans="2:11" x14ac:dyDescent="0.25">
      <c r="B84" t="s">
        <v>614</v>
      </c>
      <c r="C84" t="s">
        <v>675</v>
      </c>
      <c r="D84" t="s">
        <v>1000</v>
      </c>
      <c r="E84" t="s">
        <v>956</v>
      </c>
      <c r="I84" t="s">
        <v>1128</v>
      </c>
      <c r="J84">
        <v>10500</v>
      </c>
      <c r="K84">
        <f t="shared" si="2"/>
        <v>1869000</v>
      </c>
    </row>
    <row r="85" spans="2:11" x14ac:dyDescent="0.25">
      <c r="B85" t="s">
        <v>615</v>
      </c>
      <c r="C85" t="s">
        <v>1167</v>
      </c>
      <c r="D85" t="s">
        <v>782</v>
      </c>
      <c r="E85" t="s">
        <v>1168</v>
      </c>
      <c r="I85" t="s">
        <v>1128</v>
      </c>
      <c r="J85">
        <v>15500</v>
      </c>
      <c r="K85">
        <f t="shared" si="2"/>
        <v>2759000</v>
      </c>
    </row>
    <row r="86" spans="2:11" x14ac:dyDescent="0.25">
      <c r="B86" t="s">
        <v>616</v>
      </c>
      <c r="C86" t="s">
        <v>696</v>
      </c>
      <c r="D86" t="s">
        <v>766</v>
      </c>
      <c r="E86" t="s">
        <v>755</v>
      </c>
      <c r="I86" t="s">
        <v>719</v>
      </c>
      <c r="J86">
        <v>11650</v>
      </c>
      <c r="K86">
        <f t="shared" si="2"/>
        <v>2073700</v>
      </c>
    </row>
    <row r="87" spans="2:11" x14ac:dyDescent="0.25">
      <c r="B87" t="s">
        <v>617</v>
      </c>
      <c r="C87" t="s">
        <v>689</v>
      </c>
      <c r="D87" t="s">
        <v>1010</v>
      </c>
      <c r="E87" t="s">
        <v>1237</v>
      </c>
      <c r="I87" t="s">
        <v>1145</v>
      </c>
      <c r="J87">
        <v>34000</v>
      </c>
      <c r="K87">
        <f t="shared" si="2"/>
        <v>6052000</v>
      </c>
    </row>
    <row r="88" spans="2:11" x14ac:dyDescent="0.25">
      <c r="B88" t="s">
        <v>618</v>
      </c>
      <c r="C88" t="s">
        <v>787</v>
      </c>
      <c r="D88" t="s">
        <v>717</v>
      </c>
      <c r="E88" t="s">
        <v>788</v>
      </c>
      <c r="I88" t="s">
        <v>665</v>
      </c>
      <c r="J88">
        <v>11000</v>
      </c>
      <c r="K88">
        <f t="shared" si="2"/>
        <v>1958000</v>
      </c>
    </row>
    <row r="89" spans="2:11" x14ac:dyDescent="0.25">
      <c r="B89" t="s">
        <v>619</v>
      </c>
      <c r="C89" t="s">
        <v>787</v>
      </c>
      <c r="D89" t="s">
        <v>1100</v>
      </c>
      <c r="E89" t="s">
        <v>1160</v>
      </c>
      <c r="I89" t="s">
        <v>1128</v>
      </c>
      <c r="J89">
        <v>14500</v>
      </c>
      <c r="K89">
        <f t="shared" si="2"/>
        <v>2581000</v>
      </c>
    </row>
    <row r="90" spans="2:11" x14ac:dyDescent="0.25">
      <c r="B90" t="s">
        <v>620</v>
      </c>
      <c r="C90" t="s">
        <v>787</v>
      </c>
      <c r="D90" t="s">
        <v>782</v>
      </c>
      <c r="E90" t="s">
        <v>1160</v>
      </c>
      <c r="I90" t="s">
        <v>1117</v>
      </c>
      <c r="J90">
        <v>14500</v>
      </c>
      <c r="K90">
        <f t="shared" si="2"/>
        <v>2581000</v>
      </c>
    </row>
    <row r="91" spans="2:11" x14ac:dyDescent="0.25">
      <c r="B91" t="s">
        <v>621</v>
      </c>
      <c r="C91" t="s">
        <v>787</v>
      </c>
      <c r="D91" t="s">
        <v>782</v>
      </c>
      <c r="E91" t="s">
        <v>788</v>
      </c>
      <c r="I91" t="s">
        <v>1128</v>
      </c>
      <c r="J91">
        <v>11500</v>
      </c>
      <c r="K91">
        <f t="shared" si="2"/>
        <v>2047000</v>
      </c>
    </row>
    <row r="92" spans="2:11" x14ac:dyDescent="0.25">
      <c r="B92" t="s">
        <v>622</v>
      </c>
      <c r="C92" t="s">
        <v>787</v>
      </c>
      <c r="D92" t="s">
        <v>973</v>
      </c>
      <c r="E92" t="s">
        <v>1160</v>
      </c>
      <c r="I92" t="s">
        <v>1128</v>
      </c>
      <c r="J92">
        <v>14500</v>
      </c>
      <c r="K92">
        <f t="shared" si="2"/>
        <v>2581000</v>
      </c>
    </row>
    <row r="93" spans="2:11" x14ac:dyDescent="0.25">
      <c r="B93" t="s">
        <v>623</v>
      </c>
      <c r="C93" t="s">
        <v>808</v>
      </c>
      <c r="D93" t="s">
        <v>661</v>
      </c>
      <c r="E93" t="s">
        <v>673</v>
      </c>
      <c r="I93" t="s">
        <v>1128</v>
      </c>
      <c r="J93">
        <v>11500</v>
      </c>
      <c r="K93">
        <f t="shared" si="2"/>
        <v>2047000</v>
      </c>
    </row>
    <row r="94" spans="2:11" x14ac:dyDescent="0.25">
      <c r="B94" t="s">
        <v>624</v>
      </c>
      <c r="C94" t="s">
        <v>1005</v>
      </c>
      <c r="D94" t="s">
        <v>684</v>
      </c>
      <c r="E94" t="s">
        <v>668</v>
      </c>
      <c r="I94" t="s">
        <v>1128</v>
      </c>
      <c r="J94">
        <v>10000</v>
      </c>
      <c r="K94">
        <f t="shared" si="2"/>
        <v>1780000</v>
      </c>
    </row>
    <row r="95" spans="2:11" x14ac:dyDescent="0.25">
      <c r="B95" t="s">
        <v>625</v>
      </c>
      <c r="C95" t="s">
        <v>1005</v>
      </c>
      <c r="D95" t="s">
        <v>713</v>
      </c>
      <c r="E95" t="s">
        <v>668</v>
      </c>
      <c r="I95" t="s">
        <v>694</v>
      </c>
      <c r="J95">
        <v>11000</v>
      </c>
      <c r="K95">
        <f t="shared" si="2"/>
        <v>1958000</v>
      </c>
    </row>
    <row r="96" spans="2:11" x14ac:dyDescent="0.25">
      <c r="B96" t="s">
        <v>626</v>
      </c>
      <c r="C96" t="s">
        <v>999</v>
      </c>
      <c r="D96" t="s">
        <v>828</v>
      </c>
      <c r="E96" t="s">
        <v>767</v>
      </c>
      <c r="I96" t="s">
        <v>1128</v>
      </c>
      <c r="J96">
        <v>15000</v>
      </c>
      <c r="K96">
        <f t="shared" si="2"/>
        <v>2670000</v>
      </c>
    </row>
    <row r="97" spans="2:11" x14ac:dyDescent="0.25">
      <c r="B97" t="s">
        <v>627</v>
      </c>
      <c r="C97" t="s">
        <v>1005</v>
      </c>
      <c r="D97" t="s">
        <v>991</v>
      </c>
      <c r="E97" t="s">
        <v>892</v>
      </c>
      <c r="I97" t="s">
        <v>1145</v>
      </c>
      <c r="J97">
        <v>12000</v>
      </c>
      <c r="K97">
        <f t="shared" si="2"/>
        <v>2136000</v>
      </c>
    </row>
    <row r="98" spans="2:11" x14ac:dyDescent="0.25">
      <c r="B98" t="s">
        <v>628</v>
      </c>
      <c r="C98" t="s">
        <v>1005</v>
      </c>
      <c r="D98" t="s">
        <v>1042</v>
      </c>
      <c r="E98" t="s">
        <v>668</v>
      </c>
      <c r="I98" t="s">
        <v>1128</v>
      </c>
      <c r="J98">
        <v>10500</v>
      </c>
      <c r="K98">
        <f t="shared" si="2"/>
        <v>1869000</v>
      </c>
    </row>
    <row r="99" spans="2:11" x14ac:dyDescent="0.25">
      <c r="B99" t="s">
        <v>629</v>
      </c>
      <c r="C99" t="s">
        <v>1337</v>
      </c>
      <c r="D99" t="s">
        <v>1017</v>
      </c>
      <c r="E99" t="s">
        <v>1338</v>
      </c>
      <c r="I99" t="s">
        <v>1128</v>
      </c>
      <c r="J99">
        <v>11400</v>
      </c>
      <c r="K99">
        <f t="shared" ref="K99:K130" si="3">J99*178</f>
        <v>2029200</v>
      </c>
    </row>
    <row r="100" spans="2:11" x14ac:dyDescent="0.25">
      <c r="B100" t="s">
        <v>630</v>
      </c>
      <c r="C100" t="s">
        <v>923</v>
      </c>
      <c r="D100" t="s">
        <v>1179</v>
      </c>
      <c r="E100" t="s">
        <v>995</v>
      </c>
      <c r="I100" t="s">
        <v>1207</v>
      </c>
      <c r="J100">
        <v>10600</v>
      </c>
      <c r="K100">
        <f t="shared" si="3"/>
        <v>1886800</v>
      </c>
    </row>
    <row r="101" spans="2:11" x14ac:dyDescent="0.25">
      <c r="B101" t="s">
        <v>631</v>
      </c>
      <c r="C101" t="s">
        <v>680</v>
      </c>
      <c r="D101" t="s">
        <v>1010</v>
      </c>
      <c r="E101" t="s">
        <v>992</v>
      </c>
      <c r="I101" t="s">
        <v>1128</v>
      </c>
      <c r="J101">
        <v>14000</v>
      </c>
      <c r="K101">
        <f t="shared" si="3"/>
        <v>2492000</v>
      </c>
    </row>
    <row r="102" spans="2:11" x14ac:dyDescent="0.25">
      <c r="B102" t="s">
        <v>632</v>
      </c>
      <c r="C102" t="s">
        <v>1039</v>
      </c>
      <c r="D102" t="s">
        <v>782</v>
      </c>
      <c r="E102" t="s">
        <v>945</v>
      </c>
      <c r="I102" t="s">
        <v>1128</v>
      </c>
      <c r="J102">
        <v>10000</v>
      </c>
      <c r="K102">
        <f t="shared" si="3"/>
        <v>1780000</v>
      </c>
    </row>
    <row r="103" spans="2:11" x14ac:dyDescent="0.25">
      <c r="B103" t="s">
        <v>633</v>
      </c>
      <c r="C103" t="s">
        <v>1034</v>
      </c>
      <c r="D103" t="s">
        <v>746</v>
      </c>
      <c r="E103" t="s">
        <v>737</v>
      </c>
      <c r="I103" t="s">
        <v>665</v>
      </c>
      <c r="J103">
        <v>15000</v>
      </c>
      <c r="K103">
        <f t="shared" si="3"/>
        <v>2670000</v>
      </c>
    </row>
    <row r="104" spans="2:11" x14ac:dyDescent="0.25">
      <c r="B104" t="s">
        <v>634</v>
      </c>
      <c r="C104" t="s">
        <v>1034</v>
      </c>
      <c r="D104" t="s">
        <v>759</v>
      </c>
      <c r="E104" t="s">
        <v>737</v>
      </c>
      <c r="I104" t="s">
        <v>981</v>
      </c>
      <c r="J104">
        <v>15100</v>
      </c>
      <c r="K104">
        <f t="shared" si="3"/>
        <v>2687800</v>
      </c>
    </row>
    <row r="105" spans="2:11" x14ac:dyDescent="0.25">
      <c r="B105" t="s">
        <v>635</v>
      </c>
      <c r="C105" t="s">
        <v>1167</v>
      </c>
      <c r="D105" t="s">
        <v>1010</v>
      </c>
      <c r="E105" t="s">
        <v>1168</v>
      </c>
      <c r="I105" t="s">
        <v>1128</v>
      </c>
      <c r="J105">
        <v>15500</v>
      </c>
      <c r="K105">
        <f t="shared" si="3"/>
        <v>2759000</v>
      </c>
    </row>
    <row r="106" spans="2:11" x14ac:dyDescent="0.25">
      <c r="B106" t="s">
        <v>636</v>
      </c>
      <c r="C106" t="s">
        <v>1029</v>
      </c>
      <c r="D106" t="s">
        <v>1179</v>
      </c>
      <c r="E106" t="s">
        <v>888</v>
      </c>
      <c r="I106" t="s">
        <v>1128</v>
      </c>
      <c r="J106">
        <v>11000</v>
      </c>
      <c r="K106">
        <f t="shared" si="3"/>
        <v>1958000</v>
      </c>
    </row>
    <row r="107" spans="2:11" x14ac:dyDescent="0.25">
      <c r="B107" t="s">
        <v>637</v>
      </c>
      <c r="C107" t="s">
        <v>923</v>
      </c>
      <c r="D107" t="s">
        <v>1000</v>
      </c>
      <c r="E107" t="s">
        <v>995</v>
      </c>
      <c r="I107" t="s">
        <v>778</v>
      </c>
      <c r="J107">
        <v>10600</v>
      </c>
      <c r="K107">
        <f t="shared" si="3"/>
        <v>1886800</v>
      </c>
    </row>
    <row r="108" spans="2:11" x14ac:dyDescent="0.25">
      <c r="B108" t="s">
        <v>638</v>
      </c>
      <c r="C108" t="s">
        <v>1337</v>
      </c>
      <c r="D108" t="s">
        <v>1150</v>
      </c>
      <c r="E108" t="s">
        <v>1338</v>
      </c>
      <c r="I108" t="s">
        <v>665</v>
      </c>
      <c r="J108">
        <v>11000</v>
      </c>
      <c r="K108">
        <f t="shared" si="3"/>
        <v>1958000</v>
      </c>
    </row>
    <row r="109" spans="2:11" x14ac:dyDescent="0.25">
      <c r="B109" t="s">
        <v>639</v>
      </c>
      <c r="C109" t="s">
        <v>1167</v>
      </c>
      <c r="D109" t="s">
        <v>973</v>
      </c>
      <c r="E109" t="s">
        <v>1168</v>
      </c>
      <c r="I109" t="s">
        <v>665</v>
      </c>
      <c r="J109">
        <v>15000</v>
      </c>
      <c r="K109">
        <f t="shared" si="3"/>
        <v>2670000</v>
      </c>
    </row>
    <row r="110" spans="2:11" x14ac:dyDescent="0.25">
      <c r="B110" t="s">
        <v>640</v>
      </c>
      <c r="C110" t="s">
        <v>1167</v>
      </c>
      <c r="D110" t="s">
        <v>1150</v>
      </c>
      <c r="E110" t="s">
        <v>1168</v>
      </c>
      <c r="I110" t="s">
        <v>1117</v>
      </c>
      <c r="J110">
        <v>18900</v>
      </c>
      <c r="K110">
        <f t="shared" si="3"/>
        <v>3364200</v>
      </c>
    </row>
    <row r="111" spans="2:11" x14ac:dyDescent="0.25">
      <c r="B111" t="s">
        <v>641</v>
      </c>
      <c r="C111" t="s">
        <v>1039</v>
      </c>
      <c r="D111" t="s">
        <v>991</v>
      </c>
      <c r="E111" t="s">
        <v>945</v>
      </c>
      <c r="I111" t="s">
        <v>1128</v>
      </c>
      <c r="J111">
        <v>10000</v>
      </c>
      <c r="K111">
        <f t="shared" si="3"/>
        <v>1780000</v>
      </c>
    </row>
    <row r="112" spans="2:11" x14ac:dyDescent="0.25">
      <c r="B112" t="s">
        <v>642</v>
      </c>
      <c r="C112" t="s">
        <v>903</v>
      </c>
      <c r="D112" t="s">
        <v>1150</v>
      </c>
      <c r="E112" t="s">
        <v>1494</v>
      </c>
      <c r="I112" t="s">
        <v>678</v>
      </c>
      <c r="J112">
        <v>43000</v>
      </c>
      <c r="K112">
        <f t="shared" si="3"/>
        <v>7654000</v>
      </c>
    </row>
    <row r="113" spans="2:11" x14ac:dyDescent="0.25">
      <c r="B113" t="s">
        <v>643</v>
      </c>
      <c r="C113" t="s">
        <v>675</v>
      </c>
      <c r="D113" t="s">
        <v>828</v>
      </c>
      <c r="E113" t="s">
        <v>686</v>
      </c>
      <c r="I113" t="s">
        <v>1114</v>
      </c>
      <c r="J113">
        <v>8900</v>
      </c>
      <c r="K113">
        <f t="shared" si="3"/>
        <v>1584200</v>
      </c>
    </row>
    <row r="114" spans="2:11" x14ac:dyDescent="0.25">
      <c r="B114" t="s">
        <v>644</v>
      </c>
      <c r="C114" t="s">
        <v>675</v>
      </c>
      <c r="D114" t="s">
        <v>766</v>
      </c>
      <c r="E114" t="s">
        <v>686</v>
      </c>
      <c r="I114" t="s">
        <v>719</v>
      </c>
      <c r="J114">
        <v>8500</v>
      </c>
      <c r="K114">
        <f t="shared" si="3"/>
        <v>1513000</v>
      </c>
    </row>
    <row r="115" spans="2:11" x14ac:dyDescent="0.25">
      <c r="B115" t="s">
        <v>645</v>
      </c>
      <c r="C115" t="s">
        <v>675</v>
      </c>
      <c r="D115" t="s">
        <v>743</v>
      </c>
      <c r="E115" t="s">
        <v>849</v>
      </c>
      <c r="I115" t="s">
        <v>694</v>
      </c>
      <c r="J115">
        <v>7500</v>
      </c>
      <c r="K115">
        <f t="shared" si="3"/>
        <v>1335000</v>
      </c>
    </row>
    <row r="116" spans="2:11" x14ac:dyDescent="0.25">
      <c r="B116" t="s">
        <v>646</v>
      </c>
      <c r="C116" t="s">
        <v>999</v>
      </c>
      <c r="D116" t="s">
        <v>1003</v>
      </c>
      <c r="E116" t="s">
        <v>767</v>
      </c>
      <c r="I116" t="s">
        <v>1128</v>
      </c>
      <c r="J116">
        <v>17000</v>
      </c>
      <c r="K116">
        <f t="shared" si="3"/>
        <v>3026000</v>
      </c>
    </row>
    <row r="117" spans="2:11" x14ac:dyDescent="0.25">
      <c r="J117">
        <f>SUM(J3:J115)</f>
        <v>1433650</v>
      </c>
      <c r="K117">
        <f>SUM(K3:K115)</f>
        <v>255189700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</vt:lpstr>
      <vt:lpstr>2024-06-24</vt:lpstr>
      <vt:lpstr>2024-06-24出入り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テレワーク ３</cp:lastModifiedBy>
  <dcterms:created xsi:type="dcterms:W3CDTF">2024-06-24T01:47:33Z</dcterms:created>
  <dcterms:modified xsi:type="dcterms:W3CDTF">2024-06-24T02:16:31Z</dcterms:modified>
</cp:coreProperties>
</file>