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monthall\TOURNEAU CPO(ブヘラUSA版-販売)-readmeok-\BuchererDatas\"/>
    </mc:Choice>
  </mc:AlternateContent>
  <xr:revisionPtr revIDLastSave="0" documentId="13_ncr:1_{5ADAB830-541B-4842-B95B-D06FDE9C373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" sheetId="1" r:id="rId1"/>
    <sheet name="2024-07-26" sheetId="2" r:id="rId2"/>
    <sheet name="2024-07-26出入り" sheetId="3" r:id="rId3"/>
  </sheets>
  <definedNames>
    <definedName name="_xlnm._FilterDatabase" localSheetId="1" hidden="1">'2024-07-26'!$A$2:$P$510</definedName>
    <definedName name="_xlnm._FilterDatabase" localSheetId="0" hidden="1">Sheet!$A$2:$D$791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5" i="2" l="1"/>
  <c r="O485" i="2"/>
  <c r="P485" i="2"/>
  <c r="K481" i="2"/>
  <c r="O481" i="2"/>
  <c r="P481" i="2"/>
  <c r="K482" i="2"/>
  <c r="O482" i="2"/>
  <c r="P482" i="2"/>
  <c r="K476" i="2"/>
  <c r="O476" i="2"/>
  <c r="P476" i="2"/>
  <c r="K474" i="2"/>
  <c r="O474" i="2"/>
  <c r="P474" i="2"/>
  <c r="K471" i="2"/>
  <c r="O471" i="2"/>
  <c r="P471" i="2"/>
  <c r="K469" i="2"/>
  <c r="O469" i="2"/>
  <c r="P469" i="2"/>
  <c r="K467" i="2"/>
  <c r="O467" i="2"/>
  <c r="P467" i="2"/>
  <c r="K463" i="2"/>
  <c r="O463" i="2"/>
  <c r="P463" i="2"/>
  <c r="K459" i="2"/>
  <c r="O459" i="2"/>
  <c r="P459" i="2"/>
  <c r="K451" i="2"/>
  <c r="O451" i="2"/>
  <c r="P451" i="2"/>
  <c r="K438" i="2"/>
  <c r="O438" i="2"/>
  <c r="P438" i="2"/>
  <c r="K429" i="2"/>
  <c r="O429" i="2"/>
  <c r="P429" i="2"/>
  <c r="K430" i="2"/>
  <c r="O430" i="2"/>
  <c r="P430" i="2"/>
  <c r="K426" i="2"/>
  <c r="O426" i="2"/>
  <c r="P426" i="2"/>
  <c r="K421" i="2"/>
  <c r="O421" i="2"/>
  <c r="P421" i="2"/>
  <c r="K417" i="2"/>
  <c r="O417" i="2"/>
  <c r="P417" i="2"/>
  <c r="K415" i="2"/>
  <c r="O415" i="2"/>
  <c r="P415" i="2"/>
  <c r="K413" i="2"/>
  <c r="O413" i="2"/>
  <c r="P413" i="2"/>
  <c r="K409" i="2"/>
  <c r="O409" i="2"/>
  <c r="P409" i="2"/>
  <c r="K410" i="2"/>
  <c r="O410" i="2"/>
  <c r="P410" i="2"/>
  <c r="K400" i="2"/>
  <c r="O400" i="2"/>
  <c r="P400" i="2"/>
  <c r="K394" i="2"/>
  <c r="O394" i="2"/>
  <c r="P394" i="2"/>
  <c r="K384" i="2"/>
  <c r="O384" i="2"/>
  <c r="P384" i="2"/>
  <c r="K376" i="2"/>
  <c r="O376" i="2"/>
  <c r="P376" i="2"/>
  <c r="K370" i="2"/>
  <c r="O370" i="2"/>
  <c r="P370" i="2"/>
  <c r="K367" i="2"/>
  <c r="O367" i="2"/>
  <c r="P367" i="2"/>
  <c r="K363" i="2"/>
  <c r="O363" i="2"/>
  <c r="P363" i="2"/>
  <c r="K364" i="2"/>
  <c r="O364" i="2"/>
  <c r="P364" i="2"/>
  <c r="K358" i="2"/>
  <c r="O358" i="2"/>
  <c r="P358" i="2"/>
  <c r="K348" i="2"/>
  <c r="O348" i="2"/>
  <c r="P348" i="2"/>
  <c r="K349" i="2"/>
  <c r="O349" i="2"/>
  <c r="P349" i="2"/>
  <c r="K350" i="2"/>
  <c r="O350" i="2"/>
  <c r="P350" i="2"/>
  <c r="K344" i="2"/>
  <c r="O344" i="2"/>
  <c r="P344" i="2"/>
  <c r="K338" i="2"/>
  <c r="O338" i="2"/>
  <c r="P338" i="2"/>
  <c r="K333" i="2"/>
  <c r="O333" i="2"/>
  <c r="P333" i="2"/>
  <c r="K334" i="2"/>
  <c r="O334" i="2"/>
  <c r="P334" i="2"/>
  <c r="K326" i="2"/>
  <c r="O326" i="2"/>
  <c r="P326" i="2"/>
  <c r="K324" i="2"/>
  <c r="O324" i="2"/>
  <c r="P324" i="2"/>
  <c r="K319" i="2"/>
  <c r="O319" i="2"/>
  <c r="P319" i="2"/>
  <c r="K312" i="2"/>
  <c r="O312" i="2"/>
  <c r="P312" i="2"/>
  <c r="K310" i="2"/>
  <c r="O310" i="2"/>
  <c r="P310" i="2"/>
  <c r="K304" i="2"/>
  <c r="O304" i="2"/>
  <c r="P304" i="2"/>
  <c r="K300" i="2"/>
  <c r="O300" i="2"/>
  <c r="P300" i="2"/>
  <c r="K294" i="2"/>
  <c r="O294" i="2"/>
  <c r="P294" i="2"/>
  <c r="K285" i="2"/>
  <c r="O285" i="2"/>
  <c r="P285" i="2"/>
  <c r="K279" i="2"/>
  <c r="O279" i="2"/>
  <c r="P279" i="2"/>
  <c r="K280" i="2"/>
  <c r="O280" i="2"/>
  <c r="P280" i="2"/>
  <c r="K272" i="2"/>
  <c r="O272" i="2"/>
  <c r="P272" i="2"/>
  <c r="K273" i="2"/>
  <c r="O273" i="2"/>
  <c r="P273" i="2"/>
  <c r="K268" i="2"/>
  <c r="O268" i="2"/>
  <c r="P268" i="2"/>
  <c r="K269" i="2"/>
  <c r="O269" i="2"/>
  <c r="P269" i="2"/>
  <c r="K263" i="2"/>
  <c r="O263" i="2"/>
  <c r="P263" i="2"/>
  <c r="K260" i="2"/>
  <c r="O260" i="2"/>
  <c r="P260" i="2"/>
  <c r="K255" i="2"/>
  <c r="O255" i="2"/>
  <c r="P255" i="2"/>
  <c r="K219" i="2"/>
  <c r="O219" i="2"/>
  <c r="P219" i="2"/>
  <c r="K211" i="2"/>
  <c r="O211" i="2"/>
  <c r="P211" i="2"/>
  <c r="K202" i="2"/>
  <c r="O202" i="2"/>
  <c r="P202" i="2"/>
  <c r="K190" i="2"/>
  <c r="O190" i="2"/>
  <c r="P190" i="2"/>
  <c r="K186" i="2"/>
  <c r="O186" i="2"/>
  <c r="P186" i="2"/>
  <c r="K187" i="2"/>
  <c r="O187" i="2"/>
  <c r="P187" i="2"/>
  <c r="K188" i="2"/>
  <c r="O188" i="2"/>
  <c r="P188" i="2"/>
  <c r="K183" i="2"/>
  <c r="O183" i="2"/>
  <c r="P183" i="2"/>
  <c r="K184" i="2"/>
  <c r="O184" i="2"/>
  <c r="P184" i="2"/>
  <c r="K181" i="2"/>
  <c r="O181" i="2"/>
  <c r="P181" i="2"/>
  <c r="K177" i="2"/>
  <c r="O177" i="2"/>
  <c r="P177" i="2"/>
  <c r="K174" i="2"/>
  <c r="O174" i="2"/>
  <c r="P174" i="2"/>
  <c r="K164" i="2"/>
  <c r="O164" i="2"/>
  <c r="P164" i="2"/>
  <c r="K165" i="2"/>
  <c r="O165" i="2"/>
  <c r="P165" i="2"/>
  <c r="K166" i="2"/>
  <c r="O166" i="2"/>
  <c r="P166" i="2"/>
  <c r="K162" i="2"/>
  <c r="O162" i="2"/>
  <c r="P162" i="2"/>
  <c r="K145" i="2"/>
  <c r="O145" i="2"/>
  <c r="P145" i="2"/>
  <c r="K135" i="2"/>
  <c r="O135" i="2"/>
  <c r="P135" i="2"/>
  <c r="K131" i="2"/>
  <c r="O131" i="2"/>
  <c r="P131" i="2"/>
  <c r="K128" i="2"/>
  <c r="O128" i="2"/>
  <c r="P128" i="2"/>
  <c r="K124" i="2"/>
  <c r="O124" i="2"/>
  <c r="P124" i="2"/>
  <c r="K103" i="2"/>
  <c r="O103" i="2"/>
  <c r="P103" i="2"/>
  <c r="K98" i="2"/>
  <c r="O98" i="2"/>
  <c r="P98" i="2"/>
  <c r="K84" i="2"/>
  <c r="O84" i="2"/>
  <c r="P84" i="2"/>
  <c r="K85" i="2"/>
  <c r="O85" i="2"/>
  <c r="P85" i="2"/>
  <c r="K76" i="2"/>
  <c r="O76" i="2"/>
  <c r="P76" i="2"/>
  <c r="K77" i="2"/>
  <c r="O77" i="2"/>
  <c r="P77" i="2"/>
  <c r="K78" i="2"/>
  <c r="O78" i="2"/>
  <c r="P78" i="2"/>
  <c r="K79" i="2"/>
  <c r="O79" i="2"/>
  <c r="P79" i="2"/>
  <c r="K69" i="2"/>
  <c r="O69" i="2"/>
  <c r="P69" i="2"/>
  <c r="K65" i="2"/>
  <c r="O65" i="2"/>
  <c r="P65" i="2"/>
  <c r="K66" i="2"/>
  <c r="O66" i="2"/>
  <c r="P66" i="2"/>
  <c r="K62" i="2"/>
  <c r="O62" i="2"/>
  <c r="P62" i="2"/>
  <c r="K63" i="2"/>
  <c r="O63" i="2"/>
  <c r="P63" i="2"/>
  <c r="K58" i="2"/>
  <c r="O58" i="2"/>
  <c r="P58" i="2"/>
  <c r="K59" i="2"/>
  <c r="O59" i="2"/>
  <c r="P59" i="2"/>
  <c r="K54" i="2"/>
  <c r="O54" i="2"/>
  <c r="P54" i="2"/>
  <c r="K47" i="2"/>
  <c r="O47" i="2"/>
  <c r="P47" i="2"/>
  <c r="K31" i="2"/>
  <c r="O31" i="2"/>
  <c r="P31" i="2"/>
  <c r="K28" i="2"/>
  <c r="O28" i="2"/>
  <c r="P28" i="2"/>
  <c r="K29" i="2"/>
  <c r="O29" i="2"/>
  <c r="P29" i="2"/>
  <c r="K25" i="2"/>
  <c r="O25" i="2"/>
  <c r="P25" i="2"/>
  <c r="K22" i="2"/>
  <c r="O22" i="2"/>
  <c r="P22" i="2"/>
  <c r="K19" i="2"/>
  <c r="O19" i="2"/>
  <c r="P19" i="2"/>
  <c r="K15" i="2"/>
  <c r="O15" i="2"/>
  <c r="P15" i="2"/>
  <c r="K10" i="2"/>
  <c r="O10" i="2"/>
  <c r="P10" i="2"/>
  <c r="K3" i="2"/>
  <c r="O3" i="2"/>
  <c r="P3" i="2"/>
  <c r="P4" i="2"/>
  <c r="P5" i="2"/>
  <c r="P6" i="2"/>
  <c r="P7" i="2"/>
  <c r="P8" i="2"/>
  <c r="P9" i="2"/>
  <c r="P11" i="2"/>
  <c r="P12" i="2"/>
  <c r="P13" i="2"/>
  <c r="P14" i="2"/>
  <c r="P16" i="2"/>
  <c r="P17" i="2"/>
  <c r="P18" i="2"/>
  <c r="P20" i="2"/>
  <c r="P21" i="2"/>
  <c r="P23" i="2"/>
  <c r="P24" i="2"/>
  <c r="P26" i="2"/>
  <c r="P27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8" i="2"/>
  <c r="P49" i="2"/>
  <c r="P50" i="2"/>
  <c r="P51" i="2"/>
  <c r="P52" i="2"/>
  <c r="P53" i="2"/>
  <c r="P55" i="2"/>
  <c r="P56" i="2"/>
  <c r="P57" i="2"/>
  <c r="P60" i="2"/>
  <c r="P61" i="2"/>
  <c r="P64" i="2"/>
  <c r="P67" i="2"/>
  <c r="P68" i="2"/>
  <c r="P70" i="2"/>
  <c r="P71" i="2"/>
  <c r="P72" i="2"/>
  <c r="P73" i="2"/>
  <c r="P74" i="2"/>
  <c r="P75" i="2"/>
  <c r="P80" i="2"/>
  <c r="P81" i="2"/>
  <c r="P82" i="2"/>
  <c r="P83" i="2"/>
  <c r="P86" i="2"/>
  <c r="P87" i="2"/>
  <c r="P88" i="2"/>
  <c r="P89" i="2"/>
  <c r="P90" i="2"/>
  <c r="P91" i="2"/>
  <c r="P92" i="2"/>
  <c r="P93" i="2"/>
  <c r="P94" i="2"/>
  <c r="P95" i="2"/>
  <c r="P96" i="2"/>
  <c r="P97" i="2"/>
  <c r="P99" i="2"/>
  <c r="P100" i="2"/>
  <c r="P101" i="2"/>
  <c r="P102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5" i="2"/>
  <c r="P126" i="2"/>
  <c r="P127" i="2"/>
  <c r="P129" i="2"/>
  <c r="P130" i="2"/>
  <c r="P132" i="2"/>
  <c r="P133" i="2"/>
  <c r="P134" i="2"/>
  <c r="P136" i="2"/>
  <c r="P137" i="2"/>
  <c r="P138" i="2"/>
  <c r="P139" i="2"/>
  <c r="P140" i="2"/>
  <c r="P141" i="2"/>
  <c r="P142" i="2"/>
  <c r="P143" i="2"/>
  <c r="P144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3" i="2"/>
  <c r="P167" i="2"/>
  <c r="P168" i="2"/>
  <c r="P169" i="2"/>
  <c r="P170" i="2"/>
  <c r="P171" i="2"/>
  <c r="P172" i="2"/>
  <c r="P173" i="2"/>
  <c r="P175" i="2"/>
  <c r="P176" i="2"/>
  <c r="P178" i="2"/>
  <c r="P179" i="2"/>
  <c r="P180" i="2"/>
  <c r="P182" i="2"/>
  <c r="P185" i="2"/>
  <c r="P189" i="2"/>
  <c r="P191" i="2"/>
  <c r="P192" i="2"/>
  <c r="P193" i="2"/>
  <c r="P194" i="2"/>
  <c r="P195" i="2"/>
  <c r="P196" i="2"/>
  <c r="P197" i="2"/>
  <c r="P198" i="2"/>
  <c r="P199" i="2"/>
  <c r="P200" i="2"/>
  <c r="P201" i="2"/>
  <c r="P203" i="2"/>
  <c r="P204" i="2"/>
  <c r="P205" i="2"/>
  <c r="P206" i="2"/>
  <c r="P207" i="2"/>
  <c r="P208" i="2"/>
  <c r="P209" i="2"/>
  <c r="P210" i="2"/>
  <c r="P212" i="2"/>
  <c r="P213" i="2"/>
  <c r="P214" i="2"/>
  <c r="P215" i="2"/>
  <c r="P216" i="2"/>
  <c r="P217" i="2"/>
  <c r="P218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6" i="2"/>
  <c r="P257" i="2"/>
  <c r="P258" i="2"/>
  <c r="P259" i="2"/>
  <c r="P261" i="2"/>
  <c r="P262" i="2"/>
  <c r="P264" i="2"/>
  <c r="P265" i="2"/>
  <c r="P266" i="2"/>
  <c r="P267" i="2"/>
  <c r="P270" i="2"/>
  <c r="P271" i="2"/>
  <c r="P274" i="2"/>
  <c r="P275" i="2"/>
  <c r="P276" i="2"/>
  <c r="P277" i="2"/>
  <c r="P278" i="2"/>
  <c r="P281" i="2"/>
  <c r="P282" i="2"/>
  <c r="P283" i="2"/>
  <c r="P284" i="2"/>
  <c r="P286" i="2"/>
  <c r="P287" i="2"/>
  <c r="P288" i="2"/>
  <c r="P289" i="2"/>
  <c r="P290" i="2"/>
  <c r="P291" i="2"/>
  <c r="P292" i="2"/>
  <c r="P293" i="2"/>
  <c r="P295" i="2"/>
  <c r="P296" i="2"/>
  <c r="P297" i="2"/>
  <c r="P298" i="2"/>
  <c r="P299" i="2"/>
  <c r="P301" i="2"/>
  <c r="P302" i="2"/>
  <c r="P303" i="2"/>
  <c r="P305" i="2"/>
  <c r="P306" i="2"/>
  <c r="P307" i="2"/>
  <c r="P308" i="2"/>
  <c r="P309" i="2"/>
  <c r="P311" i="2"/>
  <c r="P313" i="2"/>
  <c r="P314" i="2"/>
  <c r="P315" i="2"/>
  <c r="P316" i="2"/>
  <c r="P317" i="2"/>
  <c r="P318" i="2"/>
  <c r="P320" i="2"/>
  <c r="P321" i="2"/>
  <c r="P322" i="2"/>
  <c r="P323" i="2"/>
  <c r="P325" i="2"/>
  <c r="P327" i="2"/>
  <c r="P328" i="2"/>
  <c r="P329" i="2"/>
  <c r="P330" i="2"/>
  <c r="P331" i="2"/>
  <c r="P332" i="2"/>
  <c r="P335" i="2"/>
  <c r="P336" i="2"/>
  <c r="P337" i="2"/>
  <c r="P339" i="2"/>
  <c r="P340" i="2"/>
  <c r="P341" i="2"/>
  <c r="P342" i="2"/>
  <c r="P343" i="2"/>
  <c r="P345" i="2"/>
  <c r="P346" i="2"/>
  <c r="P347" i="2"/>
  <c r="P351" i="2"/>
  <c r="P352" i="2"/>
  <c r="P353" i="2"/>
  <c r="P354" i="2"/>
  <c r="P355" i="2"/>
  <c r="P356" i="2"/>
  <c r="P357" i="2"/>
  <c r="P359" i="2"/>
  <c r="P360" i="2"/>
  <c r="P361" i="2"/>
  <c r="P362" i="2"/>
  <c r="P365" i="2"/>
  <c r="P366" i="2"/>
  <c r="P368" i="2"/>
  <c r="P369" i="2"/>
  <c r="P371" i="2"/>
  <c r="P372" i="2"/>
  <c r="P373" i="2"/>
  <c r="P374" i="2"/>
  <c r="P375" i="2"/>
  <c r="P377" i="2"/>
  <c r="P378" i="2"/>
  <c r="P379" i="2"/>
  <c r="P380" i="2"/>
  <c r="P381" i="2"/>
  <c r="P382" i="2"/>
  <c r="P383" i="2"/>
  <c r="P385" i="2"/>
  <c r="P386" i="2"/>
  <c r="P387" i="2"/>
  <c r="P388" i="2"/>
  <c r="P389" i="2"/>
  <c r="P390" i="2"/>
  <c r="P391" i="2"/>
  <c r="P392" i="2"/>
  <c r="P393" i="2"/>
  <c r="P395" i="2"/>
  <c r="P396" i="2"/>
  <c r="P397" i="2"/>
  <c r="P398" i="2"/>
  <c r="P399" i="2"/>
  <c r="P401" i="2"/>
  <c r="P402" i="2"/>
  <c r="P403" i="2"/>
  <c r="P404" i="2"/>
  <c r="P405" i="2"/>
  <c r="P406" i="2"/>
  <c r="P407" i="2"/>
  <c r="P408" i="2"/>
  <c r="P411" i="2"/>
  <c r="P412" i="2"/>
  <c r="P414" i="2"/>
  <c r="P416" i="2"/>
  <c r="P418" i="2"/>
  <c r="P419" i="2"/>
  <c r="P420" i="2"/>
  <c r="P422" i="2"/>
  <c r="P423" i="2"/>
  <c r="P424" i="2"/>
  <c r="P425" i="2"/>
  <c r="P427" i="2"/>
  <c r="P428" i="2"/>
  <c r="P431" i="2"/>
  <c r="P432" i="2"/>
  <c r="P433" i="2"/>
  <c r="P434" i="2"/>
  <c r="P435" i="2"/>
  <c r="P436" i="2"/>
  <c r="P437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2" i="2"/>
  <c r="P453" i="2"/>
  <c r="P454" i="2"/>
  <c r="P455" i="2"/>
  <c r="P456" i="2"/>
  <c r="P457" i="2"/>
  <c r="P458" i="2"/>
  <c r="P460" i="2"/>
  <c r="P461" i="2"/>
  <c r="P462" i="2"/>
  <c r="P464" i="2"/>
  <c r="P465" i="2"/>
  <c r="P466" i="2"/>
  <c r="P468" i="2"/>
  <c r="P470" i="2"/>
  <c r="P472" i="2"/>
  <c r="P473" i="2"/>
  <c r="P475" i="2"/>
  <c r="P477" i="2"/>
  <c r="P478" i="2"/>
  <c r="P479" i="2"/>
  <c r="P480" i="2"/>
  <c r="P483" i="2"/>
  <c r="P484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O4" i="2"/>
  <c r="O5" i="2"/>
  <c r="O6" i="2"/>
  <c r="O7" i="2"/>
  <c r="O8" i="2"/>
  <c r="O9" i="2"/>
  <c r="O11" i="2"/>
  <c r="O12" i="2"/>
  <c r="O13" i="2"/>
  <c r="O14" i="2"/>
  <c r="O16" i="2"/>
  <c r="O17" i="2"/>
  <c r="O18" i="2"/>
  <c r="O20" i="2"/>
  <c r="O21" i="2"/>
  <c r="O23" i="2"/>
  <c r="O24" i="2"/>
  <c r="O26" i="2"/>
  <c r="O27" i="2"/>
  <c r="O30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8" i="2"/>
  <c r="O49" i="2"/>
  <c r="O50" i="2"/>
  <c r="O51" i="2"/>
  <c r="O52" i="2"/>
  <c r="O53" i="2"/>
  <c r="O55" i="2"/>
  <c r="O56" i="2"/>
  <c r="O57" i="2"/>
  <c r="O60" i="2"/>
  <c r="O61" i="2"/>
  <c r="O64" i="2"/>
  <c r="O67" i="2"/>
  <c r="O68" i="2"/>
  <c r="O70" i="2"/>
  <c r="O71" i="2"/>
  <c r="O72" i="2"/>
  <c r="O73" i="2"/>
  <c r="O74" i="2"/>
  <c r="O75" i="2"/>
  <c r="O80" i="2"/>
  <c r="O81" i="2"/>
  <c r="O82" i="2"/>
  <c r="O83" i="2"/>
  <c r="O86" i="2"/>
  <c r="O87" i="2"/>
  <c r="O88" i="2"/>
  <c r="O89" i="2"/>
  <c r="O90" i="2"/>
  <c r="O91" i="2"/>
  <c r="O92" i="2"/>
  <c r="O93" i="2"/>
  <c r="O94" i="2"/>
  <c r="O95" i="2"/>
  <c r="O96" i="2"/>
  <c r="O97" i="2"/>
  <c r="O99" i="2"/>
  <c r="O100" i="2"/>
  <c r="O101" i="2"/>
  <c r="O102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5" i="2"/>
  <c r="O126" i="2"/>
  <c r="O127" i="2"/>
  <c r="O129" i="2"/>
  <c r="O130" i="2"/>
  <c r="O132" i="2"/>
  <c r="O133" i="2"/>
  <c r="O134" i="2"/>
  <c r="O136" i="2"/>
  <c r="O137" i="2"/>
  <c r="O138" i="2"/>
  <c r="O139" i="2"/>
  <c r="O140" i="2"/>
  <c r="O141" i="2"/>
  <c r="O142" i="2"/>
  <c r="O143" i="2"/>
  <c r="O144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3" i="2"/>
  <c r="O167" i="2"/>
  <c r="O168" i="2"/>
  <c r="O169" i="2"/>
  <c r="O170" i="2"/>
  <c r="O171" i="2"/>
  <c r="O172" i="2"/>
  <c r="O173" i="2"/>
  <c r="O175" i="2"/>
  <c r="O176" i="2"/>
  <c r="O178" i="2"/>
  <c r="O179" i="2"/>
  <c r="O180" i="2"/>
  <c r="O182" i="2"/>
  <c r="O185" i="2"/>
  <c r="O189" i="2"/>
  <c r="O191" i="2"/>
  <c r="O192" i="2"/>
  <c r="O193" i="2"/>
  <c r="O194" i="2"/>
  <c r="O195" i="2"/>
  <c r="O196" i="2"/>
  <c r="O197" i="2"/>
  <c r="O198" i="2"/>
  <c r="O199" i="2"/>
  <c r="O200" i="2"/>
  <c r="O201" i="2"/>
  <c r="O203" i="2"/>
  <c r="O204" i="2"/>
  <c r="O205" i="2"/>
  <c r="O206" i="2"/>
  <c r="O207" i="2"/>
  <c r="O208" i="2"/>
  <c r="O209" i="2"/>
  <c r="O210" i="2"/>
  <c r="O212" i="2"/>
  <c r="O213" i="2"/>
  <c r="O214" i="2"/>
  <c r="O215" i="2"/>
  <c r="O216" i="2"/>
  <c r="O217" i="2"/>
  <c r="O218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6" i="2"/>
  <c r="O257" i="2"/>
  <c r="O258" i="2"/>
  <c r="O259" i="2"/>
  <c r="O261" i="2"/>
  <c r="O262" i="2"/>
  <c r="O264" i="2"/>
  <c r="O265" i="2"/>
  <c r="O266" i="2"/>
  <c r="O267" i="2"/>
  <c r="O270" i="2"/>
  <c r="O271" i="2"/>
  <c r="O274" i="2"/>
  <c r="O275" i="2"/>
  <c r="O276" i="2"/>
  <c r="O277" i="2"/>
  <c r="O278" i="2"/>
  <c r="O281" i="2"/>
  <c r="O282" i="2"/>
  <c r="O283" i="2"/>
  <c r="O284" i="2"/>
  <c r="O286" i="2"/>
  <c r="O287" i="2"/>
  <c r="O288" i="2"/>
  <c r="O289" i="2"/>
  <c r="O290" i="2"/>
  <c r="O291" i="2"/>
  <c r="O292" i="2"/>
  <c r="O293" i="2"/>
  <c r="O295" i="2"/>
  <c r="O296" i="2"/>
  <c r="O297" i="2"/>
  <c r="O298" i="2"/>
  <c r="O299" i="2"/>
  <c r="O301" i="2"/>
  <c r="O302" i="2"/>
  <c r="O303" i="2"/>
  <c r="O305" i="2"/>
  <c r="O306" i="2"/>
  <c r="O307" i="2"/>
  <c r="O308" i="2"/>
  <c r="O309" i="2"/>
  <c r="O311" i="2"/>
  <c r="O313" i="2"/>
  <c r="O314" i="2"/>
  <c r="O315" i="2"/>
  <c r="O316" i="2"/>
  <c r="O317" i="2"/>
  <c r="O318" i="2"/>
  <c r="O320" i="2"/>
  <c r="O321" i="2"/>
  <c r="O322" i="2"/>
  <c r="O323" i="2"/>
  <c r="O325" i="2"/>
  <c r="O327" i="2"/>
  <c r="O328" i="2"/>
  <c r="O329" i="2"/>
  <c r="O330" i="2"/>
  <c r="O331" i="2"/>
  <c r="O332" i="2"/>
  <c r="O335" i="2"/>
  <c r="O336" i="2"/>
  <c r="O337" i="2"/>
  <c r="O339" i="2"/>
  <c r="O340" i="2"/>
  <c r="O341" i="2"/>
  <c r="O342" i="2"/>
  <c r="O343" i="2"/>
  <c r="O345" i="2"/>
  <c r="O346" i="2"/>
  <c r="O347" i="2"/>
  <c r="O351" i="2"/>
  <c r="O352" i="2"/>
  <c r="O353" i="2"/>
  <c r="O354" i="2"/>
  <c r="O355" i="2"/>
  <c r="O356" i="2"/>
  <c r="O357" i="2"/>
  <c r="O359" i="2"/>
  <c r="O360" i="2"/>
  <c r="O361" i="2"/>
  <c r="O362" i="2"/>
  <c r="O365" i="2"/>
  <c r="O366" i="2"/>
  <c r="O368" i="2"/>
  <c r="O369" i="2"/>
  <c r="O371" i="2"/>
  <c r="O372" i="2"/>
  <c r="O373" i="2"/>
  <c r="O374" i="2"/>
  <c r="O375" i="2"/>
  <c r="O377" i="2"/>
  <c r="O378" i="2"/>
  <c r="O379" i="2"/>
  <c r="O380" i="2"/>
  <c r="O381" i="2"/>
  <c r="O382" i="2"/>
  <c r="O383" i="2"/>
  <c r="O385" i="2"/>
  <c r="O386" i="2"/>
  <c r="O387" i="2"/>
  <c r="O388" i="2"/>
  <c r="O389" i="2"/>
  <c r="O390" i="2"/>
  <c r="O391" i="2"/>
  <c r="O392" i="2"/>
  <c r="O393" i="2"/>
  <c r="O395" i="2"/>
  <c r="O396" i="2"/>
  <c r="O397" i="2"/>
  <c r="O398" i="2"/>
  <c r="O399" i="2"/>
  <c r="O401" i="2"/>
  <c r="O402" i="2"/>
  <c r="O403" i="2"/>
  <c r="O404" i="2"/>
  <c r="O405" i="2"/>
  <c r="O406" i="2"/>
  <c r="O407" i="2"/>
  <c r="O408" i="2"/>
  <c r="O411" i="2"/>
  <c r="O412" i="2"/>
  <c r="O414" i="2"/>
  <c r="O416" i="2"/>
  <c r="O418" i="2"/>
  <c r="O419" i="2"/>
  <c r="O420" i="2"/>
  <c r="O422" i="2"/>
  <c r="O423" i="2"/>
  <c r="O424" i="2"/>
  <c r="O425" i="2"/>
  <c r="O427" i="2"/>
  <c r="O428" i="2"/>
  <c r="O431" i="2"/>
  <c r="O432" i="2"/>
  <c r="O433" i="2"/>
  <c r="O434" i="2"/>
  <c r="O435" i="2"/>
  <c r="O436" i="2"/>
  <c r="O437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2" i="2"/>
  <c r="O453" i="2"/>
  <c r="O454" i="2"/>
  <c r="O455" i="2"/>
  <c r="O456" i="2"/>
  <c r="O457" i="2"/>
  <c r="O458" i="2"/>
  <c r="O460" i="2"/>
  <c r="O461" i="2"/>
  <c r="O462" i="2"/>
  <c r="O464" i="2"/>
  <c r="O465" i="2"/>
  <c r="O466" i="2"/>
  <c r="O468" i="2"/>
  <c r="O470" i="2"/>
  <c r="O472" i="2"/>
  <c r="O473" i="2"/>
  <c r="O475" i="2"/>
  <c r="O477" i="2"/>
  <c r="O478" i="2"/>
  <c r="O479" i="2"/>
  <c r="O480" i="2"/>
  <c r="O483" i="2"/>
  <c r="O484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J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11" i="3" s="1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M487" i="2"/>
  <c r="K487" i="2"/>
  <c r="K486" i="2"/>
  <c r="M484" i="2"/>
  <c r="K484" i="2"/>
  <c r="M483" i="2"/>
  <c r="K483" i="2"/>
  <c r="M480" i="2"/>
  <c r="K480" i="2"/>
  <c r="K479" i="2"/>
  <c r="M478" i="2"/>
  <c r="K478" i="2"/>
  <c r="K477" i="2"/>
  <c r="K475" i="2"/>
  <c r="M473" i="2"/>
  <c r="K473" i="2"/>
  <c r="M472" i="2"/>
  <c r="K472" i="2"/>
  <c r="K470" i="2"/>
  <c r="M468" i="2"/>
  <c r="K468" i="2"/>
  <c r="M466" i="2"/>
  <c r="K466" i="2"/>
  <c r="M465" i="2"/>
  <c r="K465" i="2"/>
  <c r="M464" i="2"/>
  <c r="K464" i="2"/>
  <c r="K462" i="2"/>
  <c r="M461" i="2"/>
  <c r="K461" i="2"/>
  <c r="M460" i="2"/>
  <c r="K460" i="2"/>
  <c r="K458" i="2"/>
  <c r="M457" i="2"/>
  <c r="K457" i="2"/>
  <c r="K456" i="2"/>
  <c r="M455" i="2"/>
  <c r="K455" i="2"/>
  <c r="M454" i="2"/>
  <c r="K454" i="2"/>
  <c r="M453" i="2"/>
  <c r="K453" i="2"/>
  <c r="M452" i="2"/>
  <c r="K452" i="2"/>
  <c r="M450" i="2"/>
  <c r="K450" i="2"/>
  <c r="K449" i="2"/>
  <c r="M448" i="2"/>
  <c r="K448" i="2"/>
  <c r="K447" i="2"/>
  <c r="M446" i="2"/>
  <c r="K446" i="2"/>
  <c r="M445" i="2"/>
  <c r="K445" i="2"/>
  <c r="M444" i="2"/>
  <c r="K444" i="2"/>
  <c r="M443" i="2"/>
  <c r="K443" i="2"/>
  <c r="M442" i="2"/>
  <c r="K442" i="2"/>
  <c r="M441" i="2"/>
  <c r="K441" i="2"/>
  <c r="M440" i="2"/>
  <c r="K440" i="2"/>
  <c r="M439" i="2"/>
  <c r="K439" i="2"/>
  <c r="M437" i="2"/>
  <c r="K437" i="2"/>
  <c r="M436" i="2"/>
  <c r="K436" i="2"/>
  <c r="M435" i="2"/>
  <c r="K435" i="2"/>
  <c r="M434" i="2"/>
  <c r="K434" i="2"/>
  <c r="M433" i="2"/>
  <c r="K433" i="2"/>
  <c r="M432" i="2"/>
  <c r="K432" i="2"/>
  <c r="M431" i="2"/>
  <c r="K431" i="2"/>
  <c r="M428" i="2"/>
  <c r="K428" i="2"/>
  <c r="M427" i="2"/>
  <c r="K427" i="2"/>
  <c r="M425" i="2"/>
  <c r="K425" i="2"/>
  <c r="M424" i="2"/>
  <c r="K424" i="2"/>
  <c r="K423" i="2"/>
  <c r="M422" i="2"/>
  <c r="K422" i="2"/>
  <c r="M420" i="2"/>
  <c r="K420" i="2"/>
  <c r="M419" i="2"/>
  <c r="K419" i="2"/>
  <c r="M418" i="2"/>
  <c r="K418" i="2"/>
  <c r="M416" i="2"/>
  <c r="K416" i="2"/>
  <c r="M414" i="2"/>
  <c r="K414" i="2"/>
  <c r="M412" i="2"/>
  <c r="K412" i="2"/>
  <c r="M411" i="2"/>
  <c r="K411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K401" i="2"/>
  <c r="M399" i="2"/>
  <c r="K399" i="2"/>
  <c r="K398" i="2"/>
  <c r="K397" i="2"/>
  <c r="K396" i="2"/>
  <c r="M395" i="2"/>
  <c r="K395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5" i="2"/>
  <c r="K375" i="2"/>
  <c r="M374" i="2"/>
  <c r="K374" i="2"/>
  <c r="M373" i="2"/>
  <c r="K373" i="2"/>
  <c r="M372" i="2"/>
  <c r="K372" i="2"/>
  <c r="K371" i="2"/>
  <c r="M369" i="2"/>
  <c r="K369" i="2"/>
  <c r="M368" i="2"/>
  <c r="K368" i="2"/>
  <c r="M366" i="2"/>
  <c r="K366" i="2"/>
  <c r="M365" i="2"/>
  <c r="K365" i="2"/>
  <c r="M362" i="2"/>
  <c r="K362" i="2"/>
  <c r="K361" i="2"/>
  <c r="M360" i="2"/>
  <c r="K360" i="2"/>
  <c r="M359" i="2"/>
  <c r="K359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47" i="2"/>
  <c r="K347" i="2"/>
  <c r="M346" i="2"/>
  <c r="K346" i="2"/>
  <c r="M345" i="2"/>
  <c r="K345" i="2"/>
  <c r="M343" i="2"/>
  <c r="K343" i="2"/>
  <c r="K342" i="2"/>
  <c r="M341" i="2"/>
  <c r="K341" i="2"/>
  <c r="M340" i="2"/>
  <c r="K340" i="2"/>
  <c r="M339" i="2"/>
  <c r="K339" i="2"/>
  <c r="M337" i="2"/>
  <c r="K337" i="2"/>
  <c r="M336" i="2"/>
  <c r="K336" i="2"/>
  <c r="M335" i="2"/>
  <c r="K335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5" i="2"/>
  <c r="K325" i="2"/>
  <c r="K323" i="2"/>
  <c r="M322" i="2"/>
  <c r="K322" i="2"/>
  <c r="M321" i="2"/>
  <c r="K321" i="2"/>
  <c r="M320" i="2"/>
  <c r="K320" i="2"/>
  <c r="K318" i="2"/>
  <c r="M317" i="2"/>
  <c r="K317" i="2"/>
  <c r="M316" i="2"/>
  <c r="K316" i="2"/>
  <c r="M315" i="2"/>
  <c r="K315" i="2"/>
  <c r="M314" i="2"/>
  <c r="K314" i="2"/>
  <c r="M313" i="2"/>
  <c r="K313" i="2"/>
  <c r="M311" i="2"/>
  <c r="K311" i="2"/>
  <c r="M309" i="2"/>
  <c r="K309" i="2"/>
  <c r="M308" i="2"/>
  <c r="K308" i="2"/>
  <c r="M307" i="2"/>
  <c r="K307" i="2"/>
  <c r="M306" i="2"/>
  <c r="K306" i="2"/>
  <c r="M305" i="2"/>
  <c r="K305" i="2"/>
  <c r="M303" i="2"/>
  <c r="K303" i="2"/>
  <c r="K302" i="2"/>
  <c r="M301" i="2"/>
  <c r="K301" i="2"/>
  <c r="M299" i="2"/>
  <c r="K299" i="2"/>
  <c r="K298" i="2"/>
  <c r="M297" i="2"/>
  <c r="K297" i="2"/>
  <c r="M296" i="2"/>
  <c r="K296" i="2"/>
  <c r="M295" i="2"/>
  <c r="K295" i="2"/>
  <c r="M293" i="2"/>
  <c r="K293" i="2"/>
  <c r="M292" i="2"/>
  <c r="K292" i="2"/>
  <c r="M291" i="2"/>
  <c r="K291" i="2"/>
  <c r="M290" i="2"/>
  <c r="K290" i="2"/>
  <c r="K289" i="2"/>
  <c r="M288" i="2"/>
  <c r="K288" i="2"/>
  <c r="M287" i="2"/>
  <c r="K287" i="2"/>
  <c r="M286" i="2"/>
  <c r="K286" i="2"/>
  <c r="M284" i="2"/>
  <c r="K284" i="2"/>
  <c r="M283" i="2"/>
  <c r="K283" i="2"/>
  <c r="M282" i="2"/>
  <c r="K282" i="2"/>
  <c r="M281" i="2"/>
  <c r="K281" i="2"/>
  <c r="M278" i="2"/>
  <c r="K278" i="2"/>
  <c r="M277" i="2"/>
  <c r="K277" i="2"/>
  <c r="K276" i="2"/>
  <c r="K275" i="2"/>
  <c r="M274" i="2"/>
  <c r="K274" i="2"/>
  <c r="M271" i="2"/>
  <c r="K271" i="2"/>
  <c r="M270" i="2"/>
  <c r="K270" i="2"/>
  <c r="M267" i="2"/>
  <c r="K267" i="2"/>
  <c r="M266" i="2"/>
  <c r="K266" i="2"/>
  <c r="M265" i="2"/>
  <c r="K265" i="2"/>
  <c r="M264" i="2"/>
  <c r="K264" i="2"/>
  <c r="M262" i="2"/>
  <c r="K262" i="2"/>
  <c r="M261" i="2"/>
  <c r="K261" i="2"/>
  <c r="M259" i="2"/>
  <c r="K259" i="2"/>
  <c r="M258" i="2"/>
  <c r="K258" i="2"/>
  <c r="M257" i="2"/>
  <c r="K257" i="2"/>
  <c r="M256" i="2"/>
  <c r="K256" i="2"/>
  <c r="M254" i="2"/>
  <c r="K254" i="2"/>
  <c r="K253" i="2"/>
  <c r="K252" i="2"/>
  <c r="M251" i="2"/>
  <c r="K251" i="2"/>
  <c r="K250" i="2"/>
  <c r="M249" i="2"/>
  <c r="K249" i="2"/>
  <c r="K248" i="2"/>
  <c r="K247" i="2"/>
  <c r="M246" i="2"/>
  <c r="K246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K238" i="2"/>
  <c r="M237" i="2"/>
  <c r="K237" i="2"/>
  <c r="M236" i="2"/>
  <c r="K236" i="2"/>
  <c r="M235" i="2"/>
  <c r="K235" i="2"/>
  <c r="K234" i="2"/>
  <c r="M233" i="2"/>
  <c r="K233" i="2"/>
  <c r="K232" i="2"/>
  <c r="M231" i="2"/>
  <c r="K231" i="2"/>
  <c r="M230" i="2"/>
  <c r="K230" i="2"/>
  <c r="M229" i="2"/>
  <c r="K229" i="2"/>
  <c r="K228" i="2"/>
  <c r="K227" i="2"/>
  <c r="M226" i="2"/>
  <c r="K226" i="2"/>
  <c r="M225" i="2"/>
  <c r="K225" i="2"/>
  <c r="M224" i="2"/>
  <c r="K224" i="2"/>
  <c r="M223" i="2"/>
  <c r="K223" i="2"/>
  <c r="M222" i="2"/>
  <c r="K222" i="2"/>
  <c r="K221" i="2"/>
  <c r="M220" i="2"/>
  <c r="K220" i="2"/>
  <c r="M218" i="2"/>
  <c r="K218" i="2"/>
  <c r="K217" i="2"/>
  <c r="M216" i="2"/>
  <c r="K216" i="2"/>
  <c r="K215" i="2"/>
  <c r="K214" i="2"/>
  <c r="M213" i="2"/>
  <c r="K213" i="2"/>
  <c r="M212" i="2"/>
  <c r="K212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1" i="2"/>
  <c r="K201" i="2"/>
  <c r="M200" i="2"/>
  <c r="K200" i="2"/>
  <c r="K199" i="2"/>
  <c r="M198" i="2"/>
  <c r="K198" i="2"/>
  <c r="K197" i="2"/>
  <c r="K196" i="2"/>
  <c r="M195" i="2"/>
  <c r="K195" i="2"/>
  <c r="M194" i="2"/>
  <c r="K194" i="2"/>
  <c r="K193" i="2"/>
  <c r="M192" i="2"/>
  <c r="K192" i="2"/>
  <c r="M191" i="2"/>
  <c r="K191" i="2"/>
  <c r="M189" i="2"/>
  <c r="K189" i="2"/>
  <c r="M185" i="2"/>
  <c r="K185" i="2"/>
  <c r="M182" i="2"/>
  <c r="K182" i="2"/>
  <c r="M180" i="2"/>
  <c r="K180" i="2"/>
  <c r="K179" i="2"/>
  <c r="M178" i="2"/>
  <c r="K178" i="2"/>
  <c r="K176" i="2"/>
  <c r="M175" i="2"/>
  <c r="K175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3" i="2"/>
  <c r="K163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K151" i="2"/>
  <c r="M150" i="2"/>
  <c r="K150" i="2"/>
  <c r="M149" i="2"/>
  <c r="K149" i="2"/>
  <c r="M148" i="2"/>
  <c r="K148" i="2"/>
  <c r="M147" i="2"/>
  <c r="K147" i="2"/>
  <c r="M146" i="2"/>
  <c r="K146" i="2"/>
  <c r="M144" i="2"/>
  <c r="K144" i="2"/>
  <c r="M143" i="2"/>
  <c r="K143" i="2"/>
  <c r="M142" i="2"/>
  <c r="K142" i="2"/>
  <c r="M141" i="2"/>
  <c r="K141" i="2"/>
  <c r="M140" i="2"/>
  <c r="K140" i="2"/>
  <c r="K139" i="2"/>
  <c r="M138" i="2"/>
  <c r="K138" i="2"/>
  <c r="M137" i="2"/>
  <c r="K137" i="2"/>
  <c r="M136" i="2"/>
  <c r="K136" i="2"/>
  <c r="M134" i="2"/>
  <c r="K134" i="2"/>
  <c r="M133" i="2"/>
  <c r="K133" i="2"/>
  <c r="M132" i="2"/>
  <c r="K132" i="2"/>
  <c r="M130" i="2"/>
  <c r="K130" i="2"/>
  <c r="M129" i="2"/>
  <c r="K129" i="2"/>
  <c r="M127" i="2"/>
  <c r="K127" i="2"/>
  <c r="K126" i="2"/>
  <c r="M125" i="2"/>
  <c r="K125" i="2"/>
  <c r="M123" i="2"/>
  <c r="K123" i="2"/>
  <c r="M122" i="2"/>
  <c r="K122" i="2"/>
  <c r="M121" i="2"/>
  <c r="K121" i="2"/>
  <c r="M120" i="2"/>
  <c r="K120" i="2"/>
  <c r="M119" i="2"/>
  <c r="K119" i="2"/>
  <c r="K118" i="2"/>
  <c r="K117" i="2"/>
  <c r="K116" i="2"/>
  <c r="K115" i="2"/>
  <c r="K114" i="2"/>
  <c r="K113" i="2"/>
  <c r="K112" i="2"/>
  <c r="M111" i="2"/>
  <c r="K111" i="2"/>
  <c r="K110" i="2"/>
  <c r="K109" i="2"/>
  <c r="K108" i="2"/>
  <c r="K107" i="2"/>
  <c r="K106" i="2"/>
  <c r="K105" i="2"/>
  <c r="K104" i="2"/>
  <c r="M102" i="2"/>
  <c r="K102" i="2"/>
  <c r="M101" i="2"/>
  <c r="K101" i="2"/>
  <c r="K100" i="2"/>
  <c r="K99" i="2"/>
  <c r="M97" i="2"/>
  <c r="K97" i="2"/>
  <c r="M96" i="2"/>
  <c r="K96" i="2"/>
  <c r="K95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K87" i="2"/>
  <c r="M86" i="2"/>
  <c r="K86" i="2"/>
  <c r="K83" i="2"/>
  <c r="M82" i="2"/>
  <c r="K82" i="2"/>
  <c r="M81" i="2"/>
  <c r="K81" i="2"/>
  <c r="M80" i="2"/>
  <c r="K80" i="2"/>
  <c r="M75" i="2"/>
  <c r="K75" i="2"/>
  <c r="M74" i="2"/>
  <c r="K74" i="2"/>
  <c r="M73" i="2"/>
  <c r="K73" i="2"/>
  <c r="K72" i="2"/>
  <c r="K71" i="2"/>
  <c r="K70" i="2"/>
  <c r="M68" i="2"/>
  <c r="K68" i="2"/>
  <c r="M67" i="2"/>
  <c r="K67" i="2"/>
  <c r="M64" i="2"/>
  <c r="K64" i="2"/>
  <c r="M61" i="2"/>
  <c r="K61" i="2"/>
  <c r="M60" i="2"/>
  <c r="K60" i="2"/>
  <c r="M57" i="2"/>
  <c r="K57" i="2"/>
  <c r="K56" i="2"/>
  <c r="M55" i="2"/>
  <c r="K55" i="2"/>
  <c r="M53" i="2"/>
  <c r="K53" i="2"/>
  <c r="M52" i="2"/>
  <c r="K52" i="2"/>
  <c r="M51" i="2"/>
  <c r="K51" i="2"/>
  <c r="M50" i="2"/>
  <c r="K50" i="2"/>
  <c r="K49" i="2"/>
  <c r="M48" i="2"/>
  <c r="K48" i="2"/>
  <c r="M46" i="2"/>
  <c r="K46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K37" i="2"/>
  <c r="M36" i="2"/>
  <c r="K36" i="2"/>
  <c r="K35" i="2"/>
  <c r="M34" i="2"/>
  <c r="K34" i="2"/>
  <c r="K33" i="2"/>
  <c r="M32" i="2"/>
  <c r="K32" i="2"/>
  <c r="M30" i="2"/>
  <c r="K30" i="2"/>
  <c r="M27" i="2"/>
  <c r="K27" i="2"/>
  <c r="M26" i="2"/>
  <c r="K26" i="2"/>
  <c r="M24" i="2"/>
  <c r="K24" i="2"/>
  <c r="M23" i="2"/>
  <c r="K23" i="2"/>
  <c r="M21" i="2"/>
  <c r="K21" i="2"/>
  <c r="M20" i="2"/>
  <c r="K20" i="2"/>
  <c r="M18" i="2"/>
  <c r="K18" i="2"/>
  <c r="M17" i="2"/>
  <c r="K17" i="2"/>
  <c r="K16" i="2"/>
  <c r="M14" i="2"/>
  <c r="K14" i="2"/>
  <c r="K13" i="2"/>
  <c r="M12" i="2"/>
  <c r="K12" i="2"/>
  <c r="M11" i="2"/>
  <c r="K11" i="2"/>
  <c r="M9" i="2"/>
  <c r="K9" i="2"/>
  <c r="M8" i="2"/>
  <c r="K8" i="2"/>
  <c r="M7" i="2"/>
  <c r="K7" i="2"/>
  <c r="M6" i="2"/>
  <c r="K6" i="2"/>
  <c r="K5" i="2"/>
  <c r="M4" i="2"/>
  <c r="K4" i="2"/>
  <c r="K2" i="3"/>
  <c r="J2" i="3"/>
</calcChain>
</file>

<file path=xl/sharedStrings.xml><?xml version="1.0" encoding="utf-8"?>
<sst xmlns="http://schemas.openxmlformats.org/spreadsheetml/2006/main" count="7484" uniqueCount="1643">
  <si>
    <t>2024/04/30</t>
  </si>
  <si>
    <t>2024/05/23</t>
  </si>
  <si>
    <t>2024/06/28</t>
  </si>
  <si>
    <t>2024/07/26</t>
  </si>
  <si>
    <t>VRX40069</t>
  </si>
  <si>
    <t>VRX40336</t>
  </si>
  <si>
    <t>VRX40463</t>
  </si>
  <si>
    <t>VRX40517</t>
  </si>
  <si>
    <t>VRX40521</t>
  </si>
  <si>
    <t>VRX40784</t>
  </si>
  <si>
    <t>VRX40786</t>
  </si>
  <si>
    <t>VRX41157</t>
  </si>
  <si>
    <t>VRX41160</t>
  </si>
  <si>
    <t>VRX41166</t>
  </si>
  <si>
    <t>VRX41300</t>
  </si>
  <si>
    <t>VRX41374</t>
  </si>
  <si>
    <t>VRX41408</t>
  </si>
  <si>
    <t>VRX41520</t>
  </si>
  <si>
    <t>VRX41532</t>
  </si>
  <si>
    <t>VRX41536</t>
  </si>
  <si>
    <t>VRX41564</t>
  </si>
  <si>
    <t>VRX41577</t>
  </si>
  <si>
    <t>VRX41685</t>
  </si>
  <si>
    <t>VRX41707</t>
  </si>
  <si>
    <t>VRX41798</t>
  </si>
  <si>
    <t>VRX41812</t>
  </si>
  <si>
    <t>VRX41836</t>
  </si>
  <si>
    <t>VRX41849</t>
  </si>
  <si>
    <t>VRX41857</t>
  </si>
  <si>
    <t>VRX41872</t>
  </si>
  <si>
    <t>VRX41887</t>
  </si>
  <si>
    <t>VRX41894</t>
  </si>
  <si>
    <t>VRX41938</t>
  </si>
  <si>
    <t>VRX41972</t>
  </si>
  <si>
    <t>VRX41974</t>
  </si>
  <si>
    <t>VRX41976</t>
  </si>
  <si>
    <t>VRX41996</t>
  </si>
  <si>
    <t>VRX42003</t>
  </si>
  <si>
    <t>VRX42016</t>
  </si>
  <si>
    <t>VRX42019</t>
  </si>
  <si>
    <t>VRX42022</t>
  </si>
  <si>
    <t>VRX42038</t>
  </si>
  <si>
    <t>VRX42044</t>
  </si>
  <si>
    <t>VRX42045</t>
  </si>
  <si>
    <t>VRX42048</t>
  </si>
  <si>
    <t>VRX42098</t>
  </si>
  <si>
    <t>VRX42103</t>
  </si>
  <si>
    <t>VRX42106</t>
  </si>
  <si>
    <t>VRX42108</t>
  </si>
  <si>
    <t>VRX42119</t>
  </si>
  <si>
    <t>VRX42133</t>
  </si>
  <si>
    <t>VRX42139</t>
  </si>
  <si>
    <t>VRX42161</t>
  </si>
  <si>
    <t>VRX42184</t>
  </si>
  <si>
    <t>VRX42192</t>
  </si>
  <si>
    <t>VRX42211</t>
  </si>
  <si>
    <t>VRX42212</t>
  </si>
  <si>
    <t>VRX42214</t>
  </si>
  <si>
    <t>VRX42217</t>
  </si>
  <si>
    <t>VRX42224</t>
  </si>
  <si>
    <t>VRX42286</t>
  </si>
  <si>
    <t>VRX42297</t>
  </si>
  <si>
    <t>VRX42304</t>
  </si>
  <si>
    <t>VRX42309</t>
  </si>
  <si>
    <t>VRX42318</t>
  </si>
  <si>
    <t>VRX42322</t>
  </si>
  <si>
    <t>VRX42334</t>
  </si>
  <si>
    <t>VRX42337</t>
  </si>
  <si>
    <t>VRX42338</t>
  </si>
  <si>
    <t>VRX42344</t>
  </si>
  <si>
    <t>VRX42345</t>
  </si>
  <si>
    <t>VRX42346</t>
  </si>
  <si>
    <t>VRX42353</t>
  </si>
  <si>
    <t>VRX42367</t>
  </si>
  <si>
    <t>VRX42376</t>
  </si>
  <si>
    <t>VRX42384</t>
  </si>
  <si>
    <t>VRX42389</t>
  </si>
  <si>
    <t>VRX42390</t>
  </si>
  <si>
    <t>VRX42392</t>
  </si>
  <si>
    <t>VRX42395</t>
  </si>
  <si>
    <t>VRX42397</t>
  </si>
  <si>
    <t>VRX42401</t>
  </si>
  <si>
    <t>VRX42403</t>
  </si>
  <si>
    <t>VRX42407</t>
  </si>
  <si>
    <t>VRX42412</t>
  </si>
  <si>
    <t>VRX42421</t>
  </si>
  <si>
    <t>VRX42430</t>
  </si>
  <si>
    <t>VRX42435</t>
  </si>
  <si>
    <t>VRX42437</t>
  </si>
  <si>
    <t>VRX42444</t>
  </si>
  <si>
    <t>VRX42468</t>
  </si>
  <si>
    <t>VRX42476</t>
  </si>
  <si>
    <t>VRX42485</t>
  </si>
  <si>
    <t>VRX42486</t>
  </si>
  <si>
    <t>VRX42489</t>
  </si>
  <si>
    <t>VRX42490</t>
  </si>
  <si>
    <t>VRX42494</t>
  </si>
  <si>
    <t>VRX42508</t>
  </si>
  <si>
    <t>VRX42511</t>
  </si>
  <si>
    <t>VRX42519</t>
  </si>
  <si>
    <t>VRX42522</t>
  </si>
  <si>
    <t>VRX42524</t>
  </si>
  <si>
    <t>VRX42532</t>
  </si>
  <si>
    <t>VRX42535</t>
  </si>
  <si>
    <t>VRX42540</t>
  </si>
  <si>
    <t>VRX42547</t>
  </si>
  <si>
    <t>VRX42549</t>
  </si>
  <si>
    <t>VRX42559</t>
  </si>
  <si>
    <t>VRX42563</t>
  </si>
  <si>
    <t>VRX42564</t>
  </si>
  <si>
    <t>VRX42586</t>
  </si>
  <si>
    <t>VRX42587</t>
  </si>
  <si>
    <t>VRX42589</t>
  </si>
  <si>
    <t>VRX42594</t>
  </si>
  <si>
    <t>VRX42597</t>
  </si>
  <si>
    <t>VRX42614</t>
  </si>
  <si>
    <t>VRX42616</t>
  </si>
  <si>
    <t>VRX42617</t>
  </si>
  <si>
    <t>VRX42619</t>
  </si>
  <si>
    <t>VRX42621</t>
  </si>
  <si>
    <t>VRX42623</t>
  </si>
  <si>
    <t>VRX42626</t>
  </si>
  <si>
    <t>VRX42635</t>
  </si>
  <si>
    <t>VRX42641</t>
  </si>
  <si>
    <t>VRX42644</t>
  </si>
  <si>
    <t>VRX42645</t>
  </si>
  <si>
    <t>VRX42647</t>
  </si>
  <si>
    <t>VRX42648</t>
  </si>
  <si>
    <t>VRX42661</t>
  </si>
  <si>
    <t>VRX42663</t>
  </si>
  <si>
    <t>VRX42665</t>
  </si>
  <si>
    <t>VRX42668</t>
  </si>
  <si>
    <t>VRX42674</t>
  </si>
  <si>
    <t>VRX42683</t>
  </si>
  <si>
    <t>VRX42696</t>
  </si>
  <si>
    <t>VRX42703</t>
  </si>
  <si>
    <t>VRX42718</t>
  </si>
  <si>
    <t>VRX42722</t>
  </si>
  <si>
    <t>VRX42728</t>
  </si>
  <si>
    <t>VRX42729</t>
  </si>
  <si>
    <t>VRX42731</t>
  </si>
  <si>
    <t>VRX42734</t>
  </si>
  <si>
    <t>VRX42735</t>
  </si>
  <si>
    <t>VRX42737</t>
  </si>
  <si>
    <t>VRX42741</t>
  </si>
  <si>
    <t>VRX42743</t>
  </si>
  <si>
    <t>VRX42744</t>
  </si>
  <si>
    <t>VRX42746</t>
  </si>
  <si>
    <t>VRX42751</t>
  </si>
  <si>
    <t>VRX42757</t>
  </si>
  <si>
    <t>VRX42758</t>
  </si>
  <si>
    <t>VRX42766</t>
  </si>
  <si>
    <t>VRX42767</t>
  </si>
  <si>
    <t>VRX42770</t>
  </si>
  <si>
    <t>VRX42772</t>
  </si>
  <si>
    <t>VRX42775</t>
  </si>
  <si>
    <t>VRX42782</t>
  </si>
  <si>
    <t>VRX42796</t>
  </si>
  <si>
    <t>VRX42806</t>
  </si>
  <si>
    <t>VRX42811</t>
  </si>
  <si>
    <t>VRX42816</t>
  </si>
  <si>
    <t>VRX42819</t>
  </si>
  <si>
    <t>VRX42833</t>
  </si>
  <si>
    <t>VRX42835</t>
  </si>
  <si>
    <t>VRX42837</t>
  </si>
  <si>
    <t>VRX42849</t>
  </si>
  <si>
    <t>VRX42852</t>
  </si>
  <si>
    <t>VRX42866</t>
  </si>
  <si>
    <t>VRX42870</t>
  </si>
  <si>
    <t>VRX42872</t>
  </si>
  <si>
    <t>VRX42873</t>
  </si>
  <si>
    <t>VRX42875</t>
  </si>
  <si>
    <t>VRX42879</t>
  </si>
  <si>
    <t>VRX42892</t>
  </si>
  <si>
    <t>VRX42904</t>
  </si>
  <si>
    <t>VRX42906</t>
  </si>
  <si>
    <t>VRX42917</t>
  </si>
  <si>
    <t>VRX42919</t>
  </si>
  <si>
    <t>VRX42924</t>
  </si>
  <si>
    <t>VRX42926</t>
  </si>
  <si>
    <t>VRX42935</t>
  </si>
  <si>
    <t>VRX42957</t>
  </si>
  <si>
    <t>VRX42961</t>
  </si>
  <si>
    <t>VRX42989</t>
  </si>
  <si>
    <t>VRX42995</t>
  </si>
  <si>
    <t>VRX9718710</t>
  </si>
  <si>
    <t>VRX9720805</t>
  </si>
  <si>
    <t>VRX9721185</t>
  </si>
  <si>
    <t>VRX9721235</t>
  </si>
  <si>
    <t>VRX9722440</t>
  </si>
  <si>
    <t>VRX9722748</t>
  </si>
  <si>
    <t>VRX9723057</t>
  </si>
  <si>
    <t>VRX9723488</t>
  </si>
  <si>
    <t>VRX9724952</t>
  </si>
  <si>
    <t>VRX9725153</t>
  </si>
  <si>
    <t>VRX9725289</t>
  </si>
  <si>
    <t>VRX9725340</t>
  </si>
  <si>
    <t>VRX9725341</t>
  </si>
  <si>
    <t>VRX9725384</t>
  </si>
  <si>
    <t>VRX9725500</t>
  </si>
  <si>
    <t>VRX9725565</t>
  </si>
  <si>
    <t>VRX9725657</t>
  </si>
  <si>
    <t>VRX9725983</t>
  </si>
  <si>
    <t>VRX9726611</t>
  </si>
  <si>
    <t>VRX9726772</t>
  </si>
  <si>
    <t>VRX9726883</t>
  </si>
  <si>
    <t>VRX9726897</t>
  </si>
  <si>
    <t>VRX9727553</t>
  </si>
  <si>
    <t>VRX9727594</t>
  </si>
  <si>
    <t>VRX9727671</t>
  </si>
  <si>
    <t>VRX9727769</t>
  </si>
  <si>
    <t>VRX9727804</t>
  </si>
  <si>
    <t>VRX9728259</t>
  </si>
  <si>
    <t>VRX9728390</t>
  </si>
  <si>
    <t>VRX9728391</t>
  </si>
  <si>
    <t>VRX9728616</t>
  </si>
  <si>
    <t>VRX9728678</t>
  </si>
  <si>
    <t>VRX9728934</t>
  </si>
  <si>
    <t>VRX9729013</t>
  </si>
  <si>
    <t>VRX9729039</t>
  </si>
  <si>
    <t>VRX9729046</t>
  </si>
  <si>
    <t>VRX9729047</t>
  </si>
  <si>
    <t>VRX9729056</t>
  </si>
  <si>
    <t>VRX9729095</t>
  </si>
  <si>
    <t>VRX9729184</t>
  </si>
  <si>
    <t>VRX9729301</t>
  </si>
  <si>
    <t>VRX9729355</t>
  </si>
  <si>
    <t>VRX9729713</t>
  </si>
  <si>
    <t>VRX9729989</t>
  </si>
  <si>
    <t>VRX9730024</t>
  </si>
  <si>
    <t>VRX9730067</t>
  </si>
  <si>
    <t>VRX9730307</t>
  </si>
  <si>
    <t>VRX9730324</t>
  </si>
  <si>
    <t>VRX9730545</t>
  </si>
  <si>
    <t>VRX9730723</t>
  </si>
  <si>
    <t>VRX9730745</t>
  </si>
  <si>
    <t>VRX9730820</t>
  </si>
  <si>
    <t>VRX9730841</t>
  </si>
  <si>
    <t>VRX9730916</t>
  </si>
  <si>
    <t>VRX9730922</t>
  </si>
  <si>
    <t>VRX9730934</t>
  </si>
  <si>
    <t>VRX9730961</t>
  </si>
  <si>
    <t>VRX9731296</t>
  </si>
  <si>
    <t>VRX9731325</t>
  </si>
  <si>
    <t>VRX9731329</t>
  </si>
  <si>
    <t>VRX9731355</t>
  </si>
  <si>
    <t>VRX9731404</t>
  </si>
  <si>
    <t>VRX9731447</t>
  </si>
  <si>
    <t>VRX9731475</t>
  </si>
  <si>
    <t>VRX9731476</t>
  </si>
  <si>
    <t>VRX9731484</t>
  </si>
  <si>
    <t>VRX9731510</t>
  </si>
  <si>
    <t>VRX9731549</t>
  </si>
  <si>
    <t>VRX9731551</t>
  </si>
  <si>
    <t>VRX9731552</t>
  </si>
  <si>
    <t>VRX9731699</t>
  </si>
  <si>
    <t>VRX9731710</t>
  </si>
  <si>
    <t>VRX9731711</t>
  </si>
  <si>
    <t>VRX9731712</t>
  </si>
  <si>
    <t>VRX9731715</t>
  </si>
  <si>
    <t>VRX9731747</t>
  </si>
  <si>
    <t>VRX9731755</t>
  </si>
  <si>
    <t>VRX9731771</t>
  </si>
  <si>
    <t>VRX9731780</t>
  </si>
  <si>
    <t>VRX9731787</t>
  </si>
  <si>
    <t>VRX9731793</t>
  </si>
  <si>
    <t>VRX9731795</t>
  </si>
  <si>
    <t>VRX9731798</t>
  </si>
  <si>
    <t>VRX9731799</t>
  </si>
  <si>
    <t>VRX9731816</t>
  </si>
  <si>
    <t>VRX9731822</t>
  </si>
  <si>
    <t>VRX9731832</t>
  </si>
  <si>
    <t>VRX9731836</t>
  </si>
  <si>
    <t>VRX9731841</t>
  </si>
  <si>
    <t>VRX9731867</t>
  </si>
  <si>
    <t>VRX9731879</t>
  </si>
  <si>
    <t>VRX9731886</t>
  </si>
  <si>
    <t>VRX9731891</t>
  </si>
  <si>
    <t>VRX9731905</t>
  </si>
  <si>
    <t>VRX9731908</t>
  </si>
  <si>
    <t>VRX9731909</t>
  </si>
  <si>
    <t>VRX9731961</t>
  </si>
  <si>
    <t>VRX9731981</t>
  </si>
  <si>
    <t>VRX9731999</t>
  </si>
  <si>
    <t>VRX9732001</t>
  </si>
  <si>
    <t>VRX9732002</t>
  </si>
  <si>
    <t>VRX9732019</t>
  </si>
  <si>
    <t>VRX9732028</t>
  </si>
  <si>
    <t>VRX9732059</t>
  </si>
  <si>
    <t>VRX9732074</t>
  </si>
  <si>
    <t>VRX9732189</t>
  </si>
  <si>
    <t>VRX9732206</t>
  </si>
  <si>
    <t>VRX9732217</t>
  </si>
  <si>
    <t>VRX9732227</t>
  </si>
  <si>
    <t>VRX9732236</t>
  </si>
  <si>
    <t>VRX9732245</t>
  </si>
  <si>
    <t>VRX9732253</t>
  </si>
  <si>
    <t>VRX9732261</t>
  </si>
  <si>
    <t>VRX9732270</t>
  </si>
  <si>
    <t>VRX9732338</t>
  </si>
  <si>
    <t>VRX9732342</t>
  </si>
  <si>
    <t>VRX9732364</t>
  </si>
  <si>
    <t>VRX9732378</t>
  </si>
  <si>
    <t>VRX9732386</t>
  </si>
  <si>
    <t>VRX9732390</t>
  </si>
  <si>
    <t>VRX9732444</t>
  </si>
  <si>
    <t>VRX9732447</t>
  </si>
  <si>
    <t>VRX9732451</t>
  </si>
  <si>
    <t>VRX9732453</t>
  </si>
  <si>
    <t>VRX9732477</t>
  </si>
  <si>
    <t>VRX9732490</t>
  </si>
  <si>
    <t>VRX9732504</t>
  </si>
  <si>
    <t>VRX9732525</t>
  </si>
  <si>
    <t>VRX9732536</t>
  </si>
  <si>
    <t>VRX9732537</t>
  </si>
  <si>
    <t>VRX9732540</t>
  </si>
  <si>
    <t>VRX9732554</t>
  </si>
  <si>
    <t>VRX9732556</t>
  </si>
  <si>
    <t>VRX9732602</t>
  </si>
  <si>
    <t>VRX9732616</t>
  </si>
  <si>
    <t>VRX9732623</t>
  </si>
  <si>
    <t>VRX9732645</t>
  </si>
  <si>
    <t>VRX9732721</t>
  </si>
  <si>
    <t>VRX9732728</t>
  </si>
  <si>
    <t>VRX9732729</t>
  </si>
  <si>
    <t>VRX9732731</t>
  </si>
  <si>
    <t>VRX9732743</t>
  </si>
  <si>
    <t>VRX9732762</t>
  </si>
  <si>
    <t>VRX9732775</t>
  </si>
  <si>
    <t>VRX9732841</t>
  </si>
  <si>
    <t>VRX9732853</t>
  </si>
  <si>
    <t>VRX9732880</t>
  </si>
  <si>
    <t>VRX9732911</t>
  </si>
  <si>
    <t>VRX9732969</t>
  </si>
  <si>
    <t>VRX9732988</t>
  </si>
  <si>
    <t>VRX9732999</t>
  </si>
  <si>
    <t>VRX9733012</t>
  </si>
  <si>
    <t>VRX9733013</t>
  </si>
  <si>
    <t>VRX9733025</t>
  </si>
  <si>
    <t>VRX9733031</t>
  </si>
  <si>
    <t>VRX9733103</t>
  </si>
  <si>
    <t>VRX9733105</t>
  </si>
  <si>
    <t>VRX9733112</t>
  </si>
  <si>
    <t>VRX9733144</t>
  </si>
  <si>
    <t>VRX9733177</t>
  </si>
  <si>
    <t>VRX9733184</t>
  </si>
  <si>
    <t>VRX9733192</t>
  </si>
  <si>
    <t>VRX9733210</t>
  </si>
  <si>
    <t>VRX9733211</t>
  </si>
  <si>
    <t>VRX9733217</t>
  </si>
  <si>
    <t>VRX9733223</t>
  </si>
  <si>
    <t>VRX9733231</t>
  </si>
  <si>
    <t>VRX9733234</t>
  </si>
  <si>
    <t>VRX9733257</t>
  </si>
  <si>
    <t>VRX9733262</t>
  </si>
  <si>
    <t>VRX9733270</t>
  </si>
  <si>
    <t>VRX9733275</t>
  </si>
  <si>
    <t>VRX9733320</t>
  </si>
  <si>
    <t>VRX9733327</t>
  </si>
  <si>
    <t>VRX9733329</t>
  </si>
  <si>
    <t>VRX9733343</t>
  </si>
  <si>
    <t>VRX9733370</t>
  </si>
  <si>
    <t>VRX9733374</t>
  </si>
  <si>
    <t>VRX9733384</t>
  </si>
  <si>
    <t>VRX9733385</t>
  </si>
  <si>
    <t>VRX9733391</t>
  </si>
  <si>
    <t>VRX9733419</t>
  </si>
  <si>
    <t>VRX9733459</t>
  </si>
  <si>
    <t>VRX9733476</t>
  </si>
  <si>
    <t>VRX9733477</t>
  </si>
  <si>
    <t>VRX9733504</t>
  </si>
  <si>
    <t>VRX9733522</t>
  </si>
  <si>
    <t>VRX9733531</t>
  </si>
  <si>
    <t>VRX9733558</t>
  </si>
  <si>
    <t>VRX9733561</t>
  </si>
  <si>
    <t>VRX9733594</t>
  </si>
  <si>
    <t>VRX9733600</t>
  </si>
  <si>
    <t>VRX9733614</t>
  </si>
  <si>
    <t>VRX9733616</t>
  </si>
  <si>
    <t>VRX9733621</t>
  </si>
  <si>
    <t>VRX9733626</t>
  </si>
  <si>
    <t>VRX9733632</t>
  </si>
  <si>
    <t>VRX9733633</t>
  </si>
  <si>
    <t>VRX9733634</t>
  </si>
  <si>
    <t>VRX9733656</t>
  </si>
  <si>
    <t>VRX9733667</t>
  </si>
  <si>
    <t>VRX9733674</t>
  </si>
  <si>
    <t>VRX9733685</t>
  </si>
  <si>
    <t>VRX9733687</t>
  </si>
  <si>
    <t>VRX9733700</t>
  </si>
  <si>
    <t>VRX9733704</t>
  </si>
  <si>
    <t>VRX9733722</t>
  </si>
  <si>
    <t>VRX9733724</t>
  </si>
  <si>
    <t>VRX9733734</t>
  </si>
  <si>
    <t>VRX9733747</t>
  </si>
  <si>
    <t>VRX9733758</t>
  </si>
  <si>
    <t>VRX9733759</t>
  </si>
  <si>
    <t>VRX9733819</t>
  </si>
  <si>
    <t>VRX9733829</t>
  </si>
  <si>
    <t>VRX9733847</t>
  </si>
  <si>
    <t>VRX9733848</t>
  </si>
  <si>
    <t>VRX9734037</t>
  </si>
  <si>
    <t>VRX9734038</t>
  </si>
  <si>
    <t>VRX9734061</t>
  </si>
  <si>
    <t>VRX9734065</t>
  </si>
  <si>
    <t>VRX9734071</t>
  </si>
  <si>
    <t>VRX9734075</t>
  </si>
  <si>
    <t>VRX9734077</t>
  </si>
  <si>
    <t>VRX9734114</t>
  </si>
  <si>
    <t>VRX9734121</t>
  </si>
  <si>
    <t>VRX9734132</t>
  </si>
  <si>
    <t>VRX9734140</t>
  </si>
  <si>
    <t>VRX9734142</t>
  </si>
  <si>
    <t>VRX9734168</t>
  </si>
  <si>
    <t>VRX9734200</t>
  </si>
  <si>
    <t>VRX9734213</t>
  </si>
  <si>
    <t>VRX9734224</t>
  </si>
  <si>
    <t>VRX9734241</t>
  </si>
  <si>
    <t>VRX9734244</t>
  </si>
  <si>
    <t>VRX9734305</t>
  </si>
  <si>
    <t>VRX9734311</t>
  </si>
  <si>
    <t>VRX9734320</t>
  </si>
  <si>
    <t>VRX9734321</t>
  </si>
  <si>
    <t>VRX9734325</t>
  </si>
  <si>
    <t>VRX9734330</t>
  </si>
  <si>
    <t>VRX9734342</t>
  </si>
  <si>
    <t>VRX9734343</t>
  </si>
  <si>
    <t>VRX9734363</t>
  </si>
  <si>
    <t>VRX9734373</t>
  </si>
  <si>
    <t>VRX9734374</t>
  </si>
  <si>
    <t>VRX9734399</t>
  </si>
  <si>
    <t>VRX9734405</t>
  </si>
  <si>
    <t>VRX9734406</t>
  </si>
  <si>
    <t>VRX9734409</t>
  </si>
  <si>
    <t>VRX9734435</t>
  </si>
  <si>
    <t>VRX9734460</t>
  </si>
  <si>
    <t>VRX9734523</t>
  </si>
  <si>
    <t>VRX9734525</t>
  </si>
  <si>
    <t>VRX9734537</t>
  </si>
  <si>
    <t>VRX9734540</t>
  </si>
  <si>
    <t>VRX9734549</t>
  </si>
  <si>
    <t>VRX9734550</t>
  </si>
  <si>
    <t>VRX9734560</t>
  </si>
  <si>
    <t>VRX9734566</t>
  </si>
  <si>
    <t>VRX9734591</t>
  </si>
  <si>
    <t>VRX9734605</t>
  </si>
  <si>
    <t>VRX9734663</t>
  </si>
  <si>
    <t>VRX9734665</t>
  </si>
  <si>
    <t>VRX9734667</t>
  </si>
  <si>
    <t>VRX9734701</t>
  </si>
  <si>
    <t>VRX9734728</t>
  </si>
  <si>
    <t>VRX9734756</t>
  </si>
  <si>
    <t>VRX9734768</t>
  </si>
  <si>
    <t>VRX9734769</t>
  </si>
  <si>
    <t>VRX9734820</t>
  </si>
  <si>
    <t>VRX9734864</t>
  </si>
  <si>
    <t>VRX9734870</t>
  </si>
  <si>
    <t>VRX9734878</t>
  </si>
  <si>
    <t>VRX9734900</t>
  </si>
  <si>
    <t>VRX9734903</t>
  </si>
  <si>
    <t>VRX9734931</t>
  </si>
  <si>
    <t>VRX9734960</t>
  </si>
  <si>
    <t>VRX9734975</t>
  </si>
  <si>
    <t>VRX9734980</t>
  </si>
  <si>
    <t>VRX9734981</t>
  </si>
  <si>
    <t>VRX9734982</t>
  </si>
  <si>
    <t>VRX9734983</t>
  </si>
  <si>
    <t>VRX9734989</t>
  </si>
  <si>
    <t>VRX9735003</t>
  </si>
  <si>
    <t>VRX9735004</t>
  </si>
  <si>
    <t>VRX9735005</t>
  </si>
  <si>
    <t>VRX9735041</t>
  </si>
  <si>
    <t>VRX9735068</t>
  </si>
  <si>
    <t>VRX9735069</t>
  </si>
  <si>
    <t>VRX9735087</t>
  </si>
  <si>
    <t>VRX9735099</t>
  </si>
  <si>
    <t>VRX9735125</t>
  </si>
  <si>
    <t>VRX9735126</t>
  </si>
  <si>
    <t>VRX9735127</t>
  </si>
  <si>
    <t>VRX9735158</t>
  </si>
  <si>
    <t>VRX9735167</t>
  </si>
  <si>
    <t>VRX9735169</t>
  </si>
  <si>
    <t>VRX9735182</t>
  </si>
  <si>
    <t>VRX9735189</t>
  </si>
  <si>
    <t>VRX9735195</t>
  </si>
  <si>
    <t>VRX9735202</t>
  </si>
  <si>
    <t>VRX9735210</t>
  </si>
  <si>
    <t>VRX9735212</t>
  </si>
  <si>
    <t>VRX9735220</t>
  </si>
  <si>
    <t>VRX9735221</t>
  </si>
  <si>
    <t>VRX9735226</t>
  </si>
  <si>
    <t>VRX9735231</t>
  </si>
  <si>
    <t>VRX9735233</t>
  </si>
  <si>
    <t>VRX9735235</t>
  </si>
  <si>
    <t>VRX9735243</t>
  </si>
  <si>
    <t>VRX9735244</t>
  </si>
  <si>
    <t>VRX9735249</t>
  </si>
  <si>
    <t>VRX9735253</t>
  </si>
  <si>
    <t>VRX9735255</t>
  </si>
  <si>
    <t>VRX9735261</t>
  </si>
  <si>
    <t>VRX9735273</t>
  </si>
  <si>
    <t>VRX9735277</t>
  </si>
  <si>
    <t>VRX9735278</t>
  </si>
  <si>
    <t>VRX9735284</t>
  </si>
  <si>
    <t>VRX9735297</t>
  </si>
  <si>
    <t>VRX9735307</t>
  </si>
  <si>
    <t>VRX9735311</t>
  </si>
  <si>
    <t>VRX9735315</t>
  </si>
  <si>
    <t>VRX9735316</t>
  </si>
  <si>
    <t>VRX9735338</t>
  </si>
  <si>
    <t>VRX9735348</t>
  </si>
  <si>
    <t>VRX9735369</t>
  </si>
  <si>
    <t>VRX9735376</t>
  </si>
  <si>
    <t>VRX9735396</t>
  </si>
  <si>
    <t>VRX9735398</t>
  </si>
  <si>
    <t>VRX9735402</t>
  </si>
  <si>
    <t>VRX9735414</t>
  </si>
  <si>
    <t>VRX9735425</t>
  </si>
  <si>
    <t>VRX9735433</t>
  </si>
  <si>
    <t>VRX9735434</t>
  </si>
  <si>
    <t>VRX9735443</t>
  </si>
  <si>
    <t>VRX9735445</t>
  </si>
  <si>
    <t>VRX9735451</t>
  </si>
  <si>
    <t>VRX9735453</t>
  </si>
  <si>
    <t>VRX9735454</t>
  </si>
  <si>
    <t>VRX9735458</t>
  </si>
  <si>
    <t>VRX9735469</t>
  </si>
  <si>
    <t>VRX9735474</t>
  </si>
  <si>
    <t>VRX9735499</t>
  </si>
  <si>
    <t>VRX9735525</t>
  </si>
  <si>
    <t>VRX9735536</t>
  </si>
  <si>
    <t>VRX9735538</t>
  </si>
  <si>
    <t>VRX9735540</t>
  </si>
  <si>
    <t>VRX9735541</t>
  </si>
  <si>
    <t>VRX9735543</t>
  </si>
  <si>
    <t>VRX9735547</t>
  </si>
  <si>
    <t>VRX9735572</t>
  </si>
  <si>
    <t>VRX9735585</t>
  </si>
  <si>
    <t>VRX9735590</t>
  </si>
  <si>
    <t>VRX9735591</t>
  </si>
  <si>
    <t>VRX9735616</t>
  </si>
  <si>
    <t>VRX9735619</t>
  </si>
  <si>
    <t>VRX9735620</t>
  </si>
  <si>
    <t>VRX9735621</t>
  </si>
  <si>
    <t>VRX9735629</t>
  </si>
  <si>
    <t>VRX9735631</t>
  </si>
  <si>
    <t>VRX9735632</t>
  </si>
  <si>
    <t>VRX9735641</t>
  </si>
  <si>
    <t>VRX9735642</t>
  </si>
  <si>
    <t>VRX9735646</t>
  </si>
  <si>
    <t>VRX9735648</t>
  </si>
  <si>
    <t>VRX9735652</t>
  </si>
  <si>
    <t>VRX9735654</t>
  </si>
  <si>
    <t>VRX9735658</t>
  </si>
  <si>
    <t>VRX9735660</t>
  </si>
  <si>
    <t>VRX9735665</t>
  </si>
  <si>
    <t>VRX9735711</t>
  </si>
  <si>
    <t>VRX9735717</t>
  </si>
  <si>
    <t>VRX9735724</t>
  </si>
  <si>
    <t>VRX9735746</t>
  </si>
  <si>
    <t>VRX9735762</t>
  </si>
  <si>
    <t>VRX9735787</t>
  </si>
  <si>
    <t>VRX9735796</t>
  </si>
  <si>
    <t>VRX9735807</t>
  </si>
  <si>
    <t>VRX9735814</t>
  </si>
  <si>
    <t>VRX9735819</t>
  </si>
  <si>
    <t>VRX9735820</t>
  </si>
  <si>
    <t>VRX9735824</t>
  </si>
  <si>
    <t>VRX9735826</t>
  </si>
  <si>
    <t>VRX9735848</t>
  </si>
  <si>
    <t>VRX9735857</t>
  </si>
  <si>
    <t>VRX9735861</t>
  </si>
  <si>
    <t>VRX9735862</t>
  </si>
  <si>
    <t>VRX9735876</t>
  </si>
  <si>
    <t>VRX9735878</t>
  </si>
  <si>
    <t>VRX9735890</t>
  </si>
  <si>
    <t>VRX9735899</t>
  </si>
  <si>
    <t>VRX9735908</t>
  </si>
  <si>
    <t>VRX9735910</t>
  </si>
  <si>
    <t>VRX9735914</t>
  </si>
  <si>
    <t>VRX9735927</t>
  </si>
  <si>
    <t>VRX9735929</t>
  </si>
  <si>
    <t>VRX9735939</t>
  </si>
  <si>
    <t>VRX9735946</t>
  </si>
  <si>
    <t>VRX9735955</t>
  </si>
  <si>
    <t>VRX9735958</t>
  </si>
  <si>
    <t>VRX9735965</t>
  </si>
  <si>
    <t>VRX9735979</t>
  </si>
  <si>
    <t>VRX9735988</t>
  </si>
  <si>
    <t>VRX9735994</t>
  </si>
  <si>
    <t>VRX9735998</t>
  </si>
  <si>
    <t>VRX9736003</t>
  </si>
  <si>
    <t>VRX9736009</t>
  </si>
  <si>
    <t>VRX9736014</t>
  </si>
  <si>
    <t>VRX9736018</t>
  </si>
  <si>
    <t>VRX9736027</t>
  </si>
  <si>
    <t>VRX9736040</t>
  </si>
  <si>
    <t>VRX9736052</t>
  </si>
  <si>
    <t>VRX9736055</t>
  </si>
  <si>
    <t>VRX9736068</t>
  </si>
  <si>
    <t>VRX9736072</t>
  </si>
  <si>
    <t>VRX9736073</t>
  </si>
  <si>
    <t>VRX9736086</t>
  </si>
  <si>
    <t>VRX9736090</t>
  </si>
  <si>
    <t>VRX9736091</t>
  </si>
  <si>
    <t>VRX9736093</t>
  </si>
  <si>
    <t>VRX9736094</t>
  </si>
  <si>
    <t>VRX9736103</t>
  </si>
  <si>
    <t>VRX9736112</t>
  </si>
  <si>
    <t>VRX9736116</t>
  </si>
  <si>
    <t>VRX9736117</t>
  </si>
  <si>
    <t>VRX9736127</t>
  </si>
  <si>
    <t>VRX9736128</t>
  </si>
  <si>
    <t>VRX9736138</t>
  </si>
  <si>
    <t>VRX9736140</t>
  </si>
  <si>
    <t>VRX9736143</t>
  </si>
  <si>
    <t>VRX9736144</t>
  </si>
  <si>
    <t>VRX9736168</t>
  </si>
  <si>
    <t>VRX9736170</t>
  </si>
  <si>
    <t>VRX9736192</t>
  </si>
  <si>
    <t>VRX9736194</t>
  </si>
  <si>
    <t>VRX9736197</t>
  </si>
  <si>
    <t>VRX9736199</t>
  </si>
  <si>
    <t>VRX9736200</t>
  </si>
  <si>
    <t>VRX9736203</t>
  </si>
  <si>
    <t>VRX9736204</t>
  </si>
  <si>
    <t>VRX9736210</t>
  </si>
  <si>
    <t>VRX9736250</t>
  </si>
  <si>
    <t>VRX9736255</t>
  </si>
  <si>
    <t>VRX9736267</t>
  </si>
  <si>
    <t>VRX9736268</t>
  </si>
  <si>
    <t>VRX9736271</t>
  </si>
  <si>
    <t>VRX9736281</t>
  </si>
  <si>
    <t>VRX9736295</t>
  </si>
  <si>
    <t>VRX9736304</t>
  </si>
  <si>
    <t>VRX9736313</t>
  </si>
  <si>
    <t>VRX9736317</t>
  </si>
  <si>
    <t>VRX9736318</t>
  </si>
  <si>
    <t>VRX9736322</t>
  </si>
  <si>
    <t>VRX9736347</t>
  </si>
  <si>
    <t>VRX9736354</t>
  </si>
  <si>
    <t>VRX9736361</t>
  </si>
  <si>
    <t>VRX9736362</t>
  </si>
  <si>
    <t>VRX9736366</t>
  </si>
  <si>
    <t>VRX9736368</t>
  </si>
  <si>
    <t>VRX9736371</t>
  </si>
  <si>
    <t>VRX9736379</t>
  </si>
  <si>
    <t>VRX9736419</t>
  </si>
  <si>
    <t>VRX9736425</t>
  </si>
  <si>
    <t>VRX9736426</t>
  </si>
  <si>
    <t>VRX9736427</t>
  </si>
  <si>
    <t>VRX9736431</t>
  </si>
  <si>
    <t>VRX9736440</t>
  </si>
  <si>
    <t>VRX9736448</t>
  </si>
  <si>
    <t>VRX9736449</t>
  </si>
  <si>
    <t>VRX9736450</t>
  </si>
  <si>
    <t>VRX9736451</t>
  </si>
  <si>
    <t>VRX9736455</t>
  </si>
  <si>
    <t>VRX9736456</t>
  </si>
  <si>
    <t>VRX9736457</t>
  </si>
  <si>
    <t>VRX9736460</t>
  </si>
  <si>
    <t>VRX9736464</t>
  </si>
  <si>
    <t>VRX9736473</t>
  </si>
  <si>
    <t>VRX9736480</t>
  </si>
  <si>
    <t>VRX9736482</t>
  </si>
  <si>
    <t>VRX9736494</t>
  </si>
  <si>
    <t>VRX9736496</t>
  </si>
  <si>
    <t>VRX9736501</t>
  </si>
  <si>
    <t>VRX9736503</t>
  </si>
  <si>
    <t>VRX9736504</t>
  </si>
  <si>
    <t>VRX9736505</t>
  </si>
  <si>
    <t>VRX9736506</t>
  </si>
  <si>
    <t>VRX9736508</t>
  </si>
  <si>
    <t>VRX9736515</t>
  </si>
  <si>
    <t>VRX9736524</t>
  </si>
  <si>
    <t>VRX9736532</t>
  </si>
  <si>
    <t>VRX9736537</t>
  </si>
  <si>
    <t>VRX9736543</t>
  </si>
  <si>
    <t>VRX9736545</t>
  </si>
  <si>
    <t>VRX9736548</t>
  </si>
  <si>
    <t>VRX9736551</t>
  </si>
  <si>
    <t>VRX9736552</t>
  </si>
  <si>
    <t>VRX9736553</t>
  </si>
  <si>
    <t>VRX9736571</t>
  </si>
  <si>
    <t>VRX9736581</t>
  </si>
  <si>
    <t>VRX9736583</t>
  </si>
  <si>
    <t>VRX9736584</t>
  </si>
  <si>
    <t>VRX9736585</t>
  </si>
  <si>
    <t>VRX9736587</t>
  </si>
  <si>
    <t>VRX9736589</t>
  </si>
  <si>
    <t>VRX9736590</t>
  </si>
  <si>
    <t>VRX9736592</t>
  </si>
  <si>
    <t>VRX9736598</t>
  </si>
  <si>
    <t>VRX9736601</t>
  </si>
  <si>
    <t>VRX9736602</t>
  </si>
  <si>
    <t>VRX9736604</t>
  </si>
  <si>
    <t>VRX9736605</t>
  </si>
  <si>
    <t>VRX9736606</t>
  </si>
  <si>
    <t>VRX9736609</t>
  </si>
  <si>
    <t>VRX9736611</t>
  </si>
  <si>
    <t>VRX9736633</t>
  </si>
  <si>
    <t>VRX9736639</t>
  </si>
  <si>
    <t>VRX9736645</t>
  </si>
  <si>
    <t>VRX9736650</t>
  </si>
  <si>
    <t>VRX9736655</t>
  </si>
  <si>
    <t>VRX9736660</t>
  </si>
  <si>
    <t>VRX9736661</t>
  </si>
  <si>
    <t>VRX9736663</t>
  </si>
  <si>
    <t>VRX9736664</t>
  </si>
  <si>
    <t>VRX9736670</t>
  </si>
  <si>
    <t>VRX9736672</t>
  </si>
  <si>
    <t>VRX9736687</t>
  </si>
  <si>
    <t>VRX9736696</t>
  </si>
  <si>
    <t>VRX9736705</t>
  </si>
  <si>
    <t>VRX9736716</t>
  </si>
  <si>
    <t>VRX9736719</t>
  </si>
  <si>
    <t>VRX9736722</t>
  </si>
  <si>
    <t>VRX9736726</t>
  </si>
  <si>
    <t>VRX9736729</t>
  </si>
  <si>
    <t>VRX9736732</t>
  </si>
  <si>
    <t>VRX9736733</t>
  </si>
  <si>
    <t>VRX9736734</t>
  </si>
  <si>
    <t>VRX9736741</t>
  </si>
  <si>
    <t>VRX9736744</t>
  </si>
  <si>
    <t>VRX9736745</t>
  </si>
  <si>
    <t>VRX9736756</t>
  </si>
  <si>
    <t>VRX9736759</t>
  </si>
  <si>
    <t>VRX9736761</t>
  </si>
  <si>
    <t>VRX9736786</t>
  </si>
  <si>
    <t>VRX9736789</t>
  </si>
  <si>
    <t>VRX9736793</t>
  </si>
  <si>
    <t>VRX9736797</t>
  </si>
  <si>
    <t>VRX9736819</t>
  </si>
  <si>
    <t>VRX9736824</t>
  </si>
  <si>
    <t>VRX9736840</t>
  </si>
  <si>
    <t>VRX9736841</t>
  </si>
  <si>
    <t>VRX9736846</t>
  </si>
  <si>
    <t>VRX9736851</t>
  </si>
  <si>
    <t>VRX9736863</t>
  </si>
  <si>
    <t>VRX9736881</t>
  </si>
  <si>
    <t>VRX9736882</t>
  </si>
  <si>
    <t>VRX9736883</t>
  </si>
  <si>
    <t>VRX9736884</t>
  </si>
  <si>
    <t>VRX9736895</t>
  </si>
  <si>
    <t>VRX9736904</t>
  </si>
  <si>
    <t>VRX9736906</t>
  </si>
  <si>
    <t>VRX9736932</t>
  </si>
  <si>
    <t>VRX9736954</t>
  </si>
  <si>
    <t>VRX9736958</t>
  </si>
  <si>
    <t>VRX9736961</t>
  </si>
  <si>
    <t>VRX9736963</t>
  </si>
  <si>
    <t>VRX9736966</t>
  </si>
  <si>
    <t>VRX9736969</t>
  </si>
  <si>
    <t>VRX9736977</t>
  </si>
  <si>
    <t>VRX9736980</t>
  </si>
  <si>
    <t>VRX9736985</t>
  </si>
  <si>
    <t>VRX9736988</t>
  </si>
  <si>
    <t>VRX9736990</t>
  </si>
  <si>
    <t>VRX9736994</t>
  </si>
  <si>
    <t>VRX9736995</t>
  </si>
  <si>
    <t>VRX9737004</t>
  </si>
  <si>
    <t>VRX9737005</t>
  </si>
  <si>
    <t>VRX9737011</t>
  </si>
  <si>
    <t>VRX9737013</t>
  </si>
  <si>
    <t>VRX9737016</t>
  </si>
  <si>
    <t>VRX9737019</t>
  </si>
  <si>
    <t>VRX9737026</t>
  </si>
  <si>
    <t>VRX9737047</t>
  </si>
  <si>
    <t>VRX9737059</t>
  </si>
  <si>
    <t>VRX9737066</t>
  </si>
  <si>
    <t>VRX9737075</t>
  </si>
  <si>
    <t>VRX9737098</t>
  </si>
  <si>
    <t>VRX9737101</t>
  </si>
  <si>
    <t>VRX9737102</t>
  </si>
  <si>
    <t>VRX9737107</t>
  </si>
  <si>
    <t>VRX9737119</t>
  </si>
  <si>
    <t>VRX9737122</t>
  </si>
  <si>
    <t>VRX9737125</t>
  </si>
  <si>
    <t>VRX9737126</t>
  </si>
  <si>
    <t>VRX9737150</t>
  </si>
  <si>
    <t>VRX9737151</t>
  </si>
  <si>
    <t>VRX9737168</t>
  </si>
  <si>
    <t>VRX9737178</t>
  </si>
  <si>
    <t>VRX9737221</t>
  </si>
  <si>
    <t>VRX9737232</t>
  </si>
  <si>
    <t>VRX9737278</t>
  </si>
  <si>
    <t>VRX9737282</t>
  </si>
  <si>
    <t>VRX9737289</t>
  </si>
  <si>
    <t>VRX9737293</t>
  </si>
  <si>
    <t>VRX9737315</t>
  </si>
  <si>
    <t>VRX9737333</t>
  </si>
  <si>
    <t>VRX9737351</t>
  </si>
  <si>
    <t>VRX9737411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</si>
  <si>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</si>
  <si>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</si>
  <si>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</si>
  <si>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</si>
  <si>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</si>
  <si>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</si>
  <si>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</si>
  <si>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</si>
  <si>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</si>
  <si>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</si>
  <si>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円価格(CHF＝152円)</t>
  </si>
  <si>
    <t>前価格</t>
  </si>
  <si>
    <t>差額</t>
  </si>
  <si>
    <t>その他</t>
  </si>
  <si>
    <t>2002</t>
  </si>
  <si>
    <t>16200</t>
  </si>
  <si>
    <t>PT</t>
  </si>
  <si>
    <t>36 mm</t>
  </si>
  <si>
    <t>3</t>
  </si>
  <si>
    <t>https://www.tourneau.com//watches/rolex-certified-pre-owned/datejust-16200-VRX40069.html</t>
  </si>
  <si>
    <t>-</t>
  </si>
  <si>
    <t>228239</t>
  </si>
  <si>
    <t>SS</t>
  </si>
  <si>
    <t>40 mm</t>
  </si>
  <si>
    <t>PRE</t>
  </si>
  <si>
    <t>Black</t>
  </si>
  <si>
    <t>https://www.tourneau.com//watches/rolex-certified-pre-owned/day-date-40-228239-VRX40463.html</t>
  </si>
  <si>
    <t>116622-0002</t>
  </si>
  <si>
    <t>40</t>
  </si>
  <si>
    <t>Silver Gray</t>
  </si>
  <si>
    <t>https://www.tourneau.com//watches/rolex-certified-pre-owned/yachtmaster-116622-0002-VRX40517.html</t>
  </si>
  <si>
    <t>2005</t>
  </si>
  <si>
    <t>116139</t>
  </si>
  <si>
    <t>STRAP</t>
  </si>
  <si>
    <t>White</t>
  </si>
  <si>
    <t>https://www.tourneau.com//watches/rolex-certified-pre-owned/datejust-116139-VRX40521.html</t>
  </si>
  <si>
    <t>1994</t>
  </si>
  <si>
    <t>69318</t>
  </si>
  <si>
    <t>WG</t>
  </si>
  <si>
    <t>29 mm</t>
  </si>
  <si>
    <t>5</t>
  </si>
  <si>
    <t>https://www.tourneau.com//watches/rolex-certified-pre-owned/datejust-pearlmaster-69318-VRX40784.html</t>
  </si>
  <si>
    <t>2019</t>
  </si>
  <si>
    <t>126719BLRO</t>
  </si>
  <si>
    <t>Blue</t>
  </si>
  <si>
    <t>https://www.tourneau.com//watches/rolex-certified-pre-owned/gmt-master-ii-126719blro-VRX40786.html</t>
  </si>
  <si>
    <t>2000</t>
  </si>
  <si>
    <t>118209</t>
  </si>
  <si>
    <t>https://www.tourneau.com//watches/rolex-certified-pre-owned/day-date-118209-VRX41157.html</t>
  </si>
  <si>
    <t>2007</t>
  </si>
  <si>
    <t>116203</t>
  </si>
  <si>
    <t>Champagne</t>
  </si>
  <si>
    <t>https://www.tourneau.com//watches/rolex-certified-pre-owned/datejust-116203-VRX41160.html</t>
  </si>
  <si>
    <t>1997</t>
  </si>
  <si>
    <t>16518</t>
  </si>
  <si>
    <t>https://www.tourneau.com//watches/rolex-certified-pre-owned/daytona-16518-VRX41166.html</t>
  </si>
  <si>
    <t>2001</t>
  </si>
  <si>
    <t>https://www.tourneau.com//watches/rolex-certified-pre-owned/datejust-16200-VRX41374.html</t>
  </si>
  <si>
    <t>116680-0002</t>
  </si>
  <si>
    <t>44</t>
  </si>
  <si>
    <t>44 mm</t>
  </si>
  <si>
    <t>https://www.tourneau.com//watches/rolex-certified-pre-owned/yacht-master-ii-116680-0002-VRX41532.html</t>
  </si>
  <si>
    <t>2015</t>
  </si>
  <si>
    <t>114300</t>
  </si>
  <si>
    <t>39 mm</t>
  </si>
  <si>
    <t>https://www.tourneau.com//watches/rolex-certified-pre-owned/oyster-perpetual-114300-VRX41536.html</t>
  </si>
  <si>
    <t>2020</t>
  </si>
  <si>
    <t>126281</t>
  </si>
  <si>
    <t>Mother-of-Pearl White</t>
  </si>
  <si>
    <t>https://www.tourneau.com//watches/rolex-certified-pre-owned/datejust-126281-VRX41577.html</t>
  </si>
  <si>
    <t>118238</t>
  </si>
  <si>
    <t>36</t>
  </si>
  <si>
    <t>https://www.tourneau.com//watches/rolex-certified-pre-owned/day-date-118238-VRX41685.html</t>
  </si>
  <si>
    <t>179174</t>
  </si>
  <si>
    <t>26 mm</t>
  </si>
  <si>
    <t>https://www.tourneau.com//watches/rolex-certified-pre-owned/datejust-179174-VRX41707.html</t>
  </si>
  <si>
    <t>1995</t>
  </si>
  <si>
    <t>16520</t>
  </si>
  <si>
    <t>https://www.tourneau.com//watches/rolex-certified-pre-owned/daytona-16520-VRX41812.html</t>
  </si>
  <si>
    <t>177200</t>
  </si>
  <si>
    <t>SR</t>
  </si>
  <si>
    <t>31 mm</t>
  </si>
  <si>
    <t>https://www.tourneau.com//watches/rolex-certified-pre-owned/oyster-perpetual-177200-VRX41836.html</t>
  </si>
  <si>
    <t>116200</t>
  </si>
  <si>
    <t>Pink</t>
  </si>
  <si>
    <t>https://www.tourneau.com//watches/rolex-certified-pre-owned/datejust-116200-VRX41849.html</t>
  </si>
  <si>
    <t>2008</t>
  </si>
  <si>
    <t>179160</t>
  </si>
  <si>
    <t>https://www.tourneau.com//watches/rolex-certified-pre-owned/datejust-179160-VRX41872.html</t>
  </si>
  <si>
    <t>6671/9</t>
  </si>
  <si>
    <t>https://www.tourneau.com//watches/rolex-certified-pre-owned/cellini-cellissima-6671-9-VRX41894.html</t>
  </si>
  <si>
    <t>116618LB</t>
  </si>
  <si>
    <t>https://www.tourneau.com//watches/rolex-certified-pre-owned/submariner-116618lb-VRX41972.html</t>
  </si>
  <si>
    <t>2017</t>
  </si>
  <si>
    <t>116505</t>
  </si>
  <si>
    <t>Rose/Red/Pink Gold</t>
  </si>
  <si>
    <t>https://www.tourneau.com//watches/rolex-certified-pre-owned/daytona-116505-VRX41974.html</t>
  </si>
  <si>
    <t>2006</t>
  </si>
  <si>
    <t>116710LN</t>
  </si>
  <si>
    <t>https://www.tourneau.com//watches/rolex-certified-pre-owned/gmt-master-ii-116710ln-VRX41976.html</t>
  </si>
  <si>
    <t>118205</t>
  </si>
  <si>
    <t>https://www.tourneau.com//watches/rolex-certified-pre-owned/day-date-118205-VRX41996.html</t>
  </si>
  <si>
    <t>116000</t>
  </si>
  <si>
    <t>https://www.tourneau.com//watches/rolex-certified-pre-owned/oyster-perpetual-116000-VRX42003.html</t>
  </si>
  <si>
    <t>2003</t>
  </si>
  <si>
    <t>https://www.tourneau.com//watches/rolex-certified-pre-owned/datejust-116139-VRX42019.html</t>
  </si>
  <si>
    <t>179173</t>
  </si>
  <si>
    <t>https://www.tourneau.com//watches/rolex-certified-pre-owned/datejust-179173-VRX42038.html</t>
  </si>
  <si>
    <t>1999</t>
  </si>
  <si>
    <t>169622</t>
  </si>
  <si>
    <t>https://www.tourneau.com//watches/rolex-certified-pre-owned/yachtmaster-169622-VRX42044.html</t>
  </si>
  <si>
    <t>116523</t>
  </si>
  <si>
    <t>https://www.tourneau.com//watches/rolex-certified-pre-owned/daytona-116523-VRX42048.html</t>
  </si>
  <si>
    <t>2009</t>
  </si>
  <si>
    <t>https://www.tourneau.com//watches/rolex-certified-pre-owned/datejust-116200-VRX42098.html</t>
  </si>
  <si>
    <t>16600</t>
  </si>
  <si>
    <t>https://www.tourneau.com//watches/rolex-certified-pre-owned/sea-dweller-16600-VRX42106.html</t>
  </si>
  <si>
    <t>2013</t>
  </si>
  <si>
    <t>116718-0001</t>
  </si>
  <si>
    <t>https://www.tourneau.com//watches/rolex-certified-pre-owned/gmt-master-ii-116718-0001-VRX42119.html</t>
  </si>
  <si>
    <t>https://www.tourneau.com//watches/rolex-certified-pre-owned/daytona-116523-VRX42133.html</t>
  </si>
  <si>
    <t>https://www.tourneau.com//watches/rolex-certified-pre-owned/datejust-116200-VRX42139.html</t>
  </si>
  <si>
    <t>2018</t>
  </si>
  <si>
    <t>https://www.tourneau.com//watches/rolex-certified-pre-owned/day-date-40-228239-VRX42184.html</t>
  </si>
  <si>
    <t>2010</t>
  </si>
  <si>
    <t>178240</t>
  </si>
  <si>
    <t>https://www.tourneau.com//watches/rolex-certified-pre-owned/datejust-178240-VRX42212.html</t>
  </si>
  <si>
    <t>16623</t>
  </si>
  <si>
    <t>https://www.tourneau.com//watches/rolex-certified-pre-owned/yachtmaster-16623-VRX42217.html</t>
  </si>
  <si>
    <t>118235</t>
  </si>
  <si>
    <t>https://www.tourneau.com//watches/rolex-certified-pre-owned/day-date-118235-VRX42224.html</t>
  </si>
  <si>
    <t>https://www.tourneau.com//watches/rolex-certified-pre-owned/daytona-116523-VRX42297.html</t>
  </si>
  <si>
    <t>116261</t>
  </si>
  <si>
    <t>https://www.tourneau.com//watches/rolex-certified-pre-owned/datejust-turn-o-graph-116261-VRX42318.html</t>
  </si>
  <si>
    <t>https://www.tourneau.com//watches/rolex-certified-pre-owned/datejust-179174-VRX42334.html</t>
  </si>
  <si>
    <t>https://www.tourneau.com//watches/rolex-certified-pre-owned/oyster-perpetual-114300-VRX42337.html</t>
  </si>
  <si>
    <t>16570-0002</t>
  </si>
  <si>
    <t>https://www.tourneau.com//watches/rolex-certified-pre-owned/explorer-ii-16570-0002-VRX42338.html</t>
  </si>
  <si>
    <t>2014</t>
  </si>
  <si>
    <t>116201</t>
  </si>
  <si>
    <t>https://www.tourneau.com//watches/rolex-certified-pre-owned/datejust-116201-VRX42344.html</t>
  </si>
  <si>
    <t>https://www.tourneau.com//watches/rolex-certified-pre-owned/datejust-179160-VRX42345.html</t>
  </si>
  <si>
    <t>228238</t>
  </si>
  <si>
    <t>https://www.tourneau.com//watches/rolex-certified-pre-owned/day-date-40-228238-VRX42346.html</t>
  </si>
  <si>
    <t>https://www.tourneau.com//watches/rolex-certified-pre-owned/day-date-118238-VRX42353.html</t>
  </si>
  <si>
    <t>326933</t>
  </si>
  <si>
    <t>SP</t>
  </si>
  <si>
    <t>42 mm</t>
  </si>
  <si>
    <t>https://www.tourneau.com//watches/rolex-certified-pre-owned/sky-dweller-326933-VRX42367.html</t>
  </si>
  <si>
    <t>https://www.tourneau.com//watches/rolex-certified-pre-owned/datejust-179174-VRX42376.html</t>
  </si>
  <si>
    <t>115234</t>
  </si>
  <si>
    <t>SW</t>
  </si>
  <si>
    <t>34 mm</t>
  </si>
  <si>
    <t>https://www.tourneau.com//watches/rolex-certified-pre-owned/date-115234-VRX42389.html</t>
  </si>
  <si>
    <t>81315</t>
  </si>
  <si>
    <t>Brown</t>
  </si>
  <si>
    <t>https://www.tourneau.com//watches/rolex-certified-pre-owned/datejust-pearlmaster-81315-VRX42390.html</t>
  </si>
  <si>
    <t>116660-0003</t>
  </si>
  <si>
    <t>https://www.tourneau.com//watches/rolex-certified-pre-owned/deepsea-sea-dweller-116660-0003-VRX42397.html</t>
  </si>
  <si>
    <t>116528</t>
  </si>
  <si>
    <t>https://www.tourneau.com//watches/rolex-certified-pre-owned/daytona-116528-VRX42403.html</t>
  </si>
  <si>
    <t>279138</t>
  </si>
  <si>
    <t>28</t>
  </si>
  <si>
    <t>28 mm</t>
  </si>
  <si>
    <t>https://www.tourneau.com//watches/rolex-certified-pre-owned/datejust-279138-VRX42407.html</t>
  </si>
  <si>
    <t>279381</t>
  </si>
  <si>
    <t>YG</t>
  </si>
  <si>
    <t>https://www.tourneau.com//watches/rolex-certified-pre-owned/datejust-279381-VRX42435.html</t>
  </si>
  <si>
    <t>https://www.tourneau.com//watches/rolex-certified-pre-owned/oyster-perpetual-177200-VRX42468.html</t>
  </si>
  <si>
    <t>126600</t>
  </si>
  <si>
    <t>SY</t>
  </si>
  <si>
    <t>43 mm</t>
  </si>
  <si>
    <t>https://www.tourneau.com//watches/rolex-certified-pre-owned/sea-dweller-126600-VRX42476.html</t>
  </si>
  <si>
    <t>126710BLNR</t>
  </si>
  <si>
    <t>https://www.tourneau.com//watches/rolex-certified-pre-owned/gmt-master-ii-126710blnr-VRX42485.html</t>
  </si>
  <si>
    <t>126711CHNR</t>
  </si>
  <si>
    <t>https://www.tourneau.com//watches/rolex-certified-pre-owned/gmt-master-ii-126711chnr-VRX42486.html</t>
  </si>
  <si>
    <t>116300</t>
  </si>
  <si>
    <t>41 mm</t>
  </si>
  <si>
    <t>https://www.tourneau.com//watches/rolex-certified-pre-owned/datejust-ii-116300-VRX42490.html</t>
  </si>
  <si>
    <t>https://www.tourneau.com//watches/rolex-certified-pre-owned/sky-dweller-326933-VRX42494.html</t>
  </si>
  <si>
    <t>2016</t>
  </si>
  <si>
    <t>178343</t>
  </si>
  <si>
    <t>https://www.tourneau.com//watches/rolex-certified-pre-owned/datejust-178343-VRX42508.html</t>
  </si>
  <si>
    <t>116600</t>
  </si>
  <si>
    <t>https://www.tourneau.com//watches/rolex-certified-pre-owned/seadweller-116600-VRX42511.html</t>
  </si>
  <si>
    <t>116400GV-0002</t>
  </si>
  <si>
    <t>https://www.tourneau.com//watches/rolex-certified-pre-owned/milgauss-116400gv-0002-VRX42524.html</t>
  </si>
  <si>
    <t>https://www.tourneau.com//watches/rolex-certified-pre-owned/datejust-179173-VRX42540.html</t>
  </si>
  <si>
    <t>116400GV-0001</t>
  </si>
  <si>
    <t>https://www.tourneau.com//watches/rolex-certified-pre-owned/milgauss-116400gv-0001-VRX42549.html</t>
  </si>
  <si>
    <t>116263</t>
  </si>
  <si>
    <t>https://www.tourneau.com//watches/rolex-certified-pre-owned/datejust-turn-o-graph-116263-VRX42586.html</t>
  </si>
  <si>
    <t>116234</t>
  </si>
  <si>
    <t>https://www.tourneau.com//watches/rolex-certified-pre-owned/datejust-116234-VRX42587.html</t>
  </si>
  <si>
    <t>126334</t>
  </si>
  <si>
    <t>https://www.tourneau.com//watches/rolex-certified-pre-owned/datejust-41-126334-VRX42589.html</t>
  </si>
  <si>
    <t>https://www.tourneau.com//watches/rolex-certified-pre-owned/deepsea-sea-dweller-116660-0003-VRX42594.html</t>
  </si>
  <si>
    <t>116688</t>
  </si>
  <si>
    <t>https://www.tourneau.com//watches/rolex-certified-pre-owned/yacht-master-ii-116688-VRX42597.html</t>
  </si>
  <si>
    <t>114200</t>
  </si>
  <si>
    <t>https://www.tourneau.com//watches/rolex-certified-pre-owned/air-king-114200-VRX42617.html</t>
  </si>
  <si>
    <t>126303</t>
  </si>
  <si>
    <t>https://www.tourneau.com//watches/rolex-certified-pre-owned/datejust-41-126303-VRX42619.html</t>
  </si>
  <si>
    <t>126300</t>
  </si>
  <si>
    <t>https://www.tourneau.com//watches/rolex-certified-pre-owned/datejust-41-126300-VRX42623.html</t>
  </si>
  <si>
    <t>178274</t>
  </si>
  <si>
    <t>https://www.tourneau.com//watches/rolex-certified-pre-owned/datejust-178274-VRX42668.html</t>
  </si>
  <si>
    <t>https://www.tourneau.com//watches/rolex-certified-pre-owned/datejust-116203-VRX42674.html</t>
  </si>
  <si>
    <t>116334</t>
  </si>
  <si>
    <t>https://www.tourneau.com//watches/rolex-certified-pre-owned/datejust-ii-116334-VRX42683.html</t>
  </si>
  <si>
    <t>https://www.tourneau.com//watches/rolex-certified-pre-owned/datejust-41-126300-VRX42696.html</t>
  </si>
  <si>
    <t>https://www.tourneau.com//watches/rolex-certified-pre-owned/datejust-ii-116300-VRX42718.html</t>
  </si>
  <si>
    <t>2021</t>
  </si>
  <si>
    <t>126331</t>
  </si>
  <si>
    <t>https://www.tourneau.com//watches/rolex-certified-pre-owned/datejust-41-126331-VRX42722.html</t>
  </si>
  <si>
    <t>114210</t>
  </si>
  <si>
    <t>34</t>
  </si>
  <si>
    <t>https://www.tourneau.com//watches/rolex-certified-pre-owned/air-king-114210-VRX42728.html</t>
  </si>
  <si>
    <t>https://www.tourneau.com//watches/rolex-certified-pre-owned/day-date-40-228238-VRX42729.html</t>
  </si>
  <si>
    <t>116518</t>
  </si>
  <si>
    <t>https://www.tourneau.com//watches/rolex-certified-pre-owned/daytona-116518-VRX42734.html</t>
  </si>
  <si>
    <t>https://www.tourneau.com//watches/rolex-certified-pre-owned/datejust-116200-VRX42744.html</t>
  </si>
  <si>
    <t>https://www.tourneau.com//watches/rolex-certified-pre-owned/datejust-16200-VRX42746.html</t>
  </si>
  <si>
    <t>https://www.tourneau.com//watches/rolex-certified-pre-owned/date-115234-VRX42757.html</t>
  </si>
  <si>
    <t>116621</t>
  </si>
  <si>
    <t>https://www.tourneau.com//watches/rolex-certified-pre-owned/yachtmaster-116621-VRX42758.html</t>
  </si>
  <si>
    <t>169623</t>
  </si>
  <si>
    <t>https://www.tourneau.com//watches/rolex-certified-pre-owned/yachtmaster-169623-VRX42767.html</t>
  </si>
  <si>
    <t>178384</t>
  </si>
  <si>
    <t>https://www.tourneau.com//watches/rolex-certified-pre-owned/datejust-178384-VRX42772.html</t>
  </si>
  <si>
    <t>279384RBR</t>
  </si>
  <si>
    <t>https://www.tourneau.com//watches/rolex-certified-pre-owned/datejust-279384rbr-VRX42775.html</t>
  </si>
  <si>
    <t>116333</t>
  </si>
  <si>
    <t>https://www.tourneau.com//watches/rolex-certified-pre-owned/datejust-ii-116333-VRX42782.html</t>
  </si>
  <si>
    <t>116610LN</t>
  </si>
  <si>
    <t>https://www.tourneau.com//watches/rolex-certified-pre-owned/submariner-116610ln-VRX42796.html</t>
  </si>
  <si>
    <t>https://www.tourneau.com//watches/rolex-certified-pre-owned/day-date-40-228238-VRX42811.html</t>
  </si>
  <si>
    <t>116233</t>
  </si>
  <si>
    <t>https://www.tourneau.com//watches/rolex-certified-pre-owned/datejust-116233-VRX42819.html</t>
  </si>
  <si>
    <t>326934</t>
  </si>
  <si>
    <t>https://www.tourneau.com//watches/rolex-certified-pre-owned/sky-dweller-326934-VRX42835.html</t>
  </si>
  <si>
    <t>https://www.tourneau.com//watches/rolex-certified-pre-owned/datejust-ii-116334-VRX42837.html</t>
  </si>
  <si>
    <t>43</t>
  </si>
  <si>
    <t>https://www.tourneau.com//watches/rolex-certified-pre-owned/sea-dweller-126600-VRX42849.html</t>
  </si>
  <si>
    <t>https://www.tourneau.com//watches/rolex-certified-pre-owned/datejust-ii-116334-VRX42852.html</t>
  </si>
  <si>
    <t>https://www.tourneau.com//watches/rolex-certified-pre-owned/datejust-116234-VRX42866.html</t>
  </si>
  <si>
    <t>https://www.tourneau.com//watches/rolex-certified-pre-owned/datejust-ii-116300-VRX42870.html</t>
  </si>
  <si>
    <t>https://www.tourneau.com//watches/rolex-certified-pre-owned/datejust-116200-VRX42872.html</t>
  </si>
  <si>
    <t>16613LB</t>
  </si>
  <si>
    <t>https://www.tourneau.com//watches/rolex-certified-pre-owned/submariner-16613lb-VRX42873.html</t>
  </si>
  <si>
    <t>16610LN</t>
  </si>
  <si>
    <t>https://www.tourneau.com//watches/rolex-certified-pre-owned/submariner-16610ln-VRX42875.html</t>
  </si>
  <si>
    <t>41</t>
  </si>
  <si>
    <t>https://www.tourneau.com//watches/rolex-certified-pre-owned/datejust-41-126300-VRX42879.html</t>
  </si>
  <si>
    <t>https://www.tourneau.com//watches/rolex-certified-pre-owned/datejust-116200-VRX42892.html</t>
  </si>
  <si>
    <t>1989</t>
  </si>
  <si>
    <t>16613LN</t>
  </si>
  <si>
    <t>https://www.tourneau.com//watches/rolex-certified-pre-owned/submariner-16613ln-VRX42904.html</t>
  </si>
  <si>
    <t>https://www.tourneau.com//watches/rolex-certified-pre-owned/yacht-master-16623-VRX42906.html</t>
  </si>
  <si>
    <t>https://www.tourneau.com//watches/rolex-certified-pre-owned/datejust-ii-116334-VRX42917.html</t>
  </si>
  <si>
    <t>https://www.tourneau.com//watches/rolex-certified-pre-owned/datejust-116203-VRX42919.html</t>
  </si>
  <si>
    <t>https://www.tourneau.com//watches/rolex-certified-pre-owned/daytona-116505-VRX42924.html</t>
  </si>
  <si>
    <t>126618LB</t>
  </si>
  <si>
    <t>https://www.tourneau.com//watches/rolex-certified-pre-owned/submariner-126618lb-VRX42926.html</t>
  </si>
  <si>
    <t>68623</t>
  </si>
  <si>
    <t>35</t>
  </si>
  <si>
    <t>35 mm</t>
  </si>
  <si>
    <t>https://www.tourneau.com//watches/rolex-certified-pre-owned/yacht-master-68623-VRX42935.html</t>
  </si>
  <si>
    <t>RG</t>
  </si>
  <si>
    <t>https://www.tourneau.com//watches/rolex-certified-pre-owned/day-date-118238-VRX42957.html</t>
  </si>
  <si>
    <t>126333</t>
  </si>
  <si>
    <t>https://www.tourneau.com//watches/rolex-certified-pre-owned/datejust-41-126333-VRX42961.html</t>
  </si>
  <si>
    <t>6321</t>
  </si>
  <si>
    <t>32 mm</t>
  </si>
  <si>
    <t>https://www.tourneau.com//watches/rolex-certified-pre-owned/cellini-cestello-6321-VRX42989.html</t>
  </si>
  <si>
    <t>https://www.tourneau.com//watches/rolex-certified-pre-owned/datejust-116200-VRX42995.html</t>
  </si>
  <si>
    <t>https://www.tourneau.com//watches/rolex-certified-pre-owned/datejust-116139-VRX9718710.html</t>
  </si>
  <si>
    <t>1985</t>
  </si>
  <si>
    <t>16753</t>
  </si>
  <si>
    <t>https://www.tourneau.com//watches/rolex-certified-pre-owned/gmt-master-16753-VRX9720805.html</t>
  </si>
  <si>
    <t>114270</t>
  </si>
  <si>
    <t>https://www.tourneau.com//watches/rolex-certified-pre-owned/explorer-114270-VRX9721185.html</t>
  </si>
  <si>
    <t>176210</t>
  </si>
  <si>
    <t>https://www.tourneau.com//watches/rolex-certified-pre-owned/oyster-perpetual-176210-VRX9721235.html</t>
  </si>
  <si>
    <t>https://www.tourneau.com//watches/rolex-certified-pre-owned/datejust-turn-o-graph-116261-VRX9722748.html</t>
  </si>
  <si>
    <t>1990</t>
  </si>
  <si>
    <t>15200</t>
  </si>
  <si>
    <t>https://www.tourneau.com//watches/rolex-certified-pre-owned/date-15200-VRX9723057.html</t>
  </si>
  <si>
    <t>116689</t>
  </si>
  <si>
    <t>https://www.tourneau.com//watches/rolex-certified-pre-owned/yachtmaster-ii-116689-VRX9724952.html</t>
  </si>
  <si>
    <t>16234</t>
  </si>
  <si>
    <t>https://www.tourneau.com//watches/rolex-certified-pre-owned/datejust-16234-VRX9725153.html</t>
  </si>
  <si>
    <t>https://www.tourneau.com//watches/rolex-certified-pre-owned/datejust-179174-VRX9725341.html</t>
  </si>
  <si>
    <t>176234</t>
  </si>
  <si>
    <t>https://www.tourneau.com//watches/rolex-certified-pre-owned/oyster-perpetual-176234-VRX9725384.html</t>
  </si>
  <si>
    <t>1984</t>
  </si>
  <si>
    <t>17013</t>
  </si>
  <si>
    <t>https://www.tourneau.com//watches/rolex-certified-pre-owned/datejust-17013-VRX9725500.html</t>
  </si>
  <si>
    <t>https://www.tourneau.com//watches/rolex-certified-pre-owned/datejust-17013-VRX9725565.html</t>
  </si>
  <si>
    <t>https://www.tourneau.com//watches/rolex-certified-pre-owned/submariner-16613ln-VRX9725657.html</t>
  </si>
  <si>
    <t>118208</t>
  </si>
  <si>
    <t>https://www.tourneau.com//watches/rolex-certified-pre-owned/day-date-118208-VRX9726611.html</t>
  </si>
  <si>
    <t>1991</t>
  </si>
  <si>
    <t>16713LN-0001</t>
  </si>
  <si>
    <t>https://www.tourneau.com//watches/rolex-certified-pre-owned/gmt-master-ii-16713ln-0001-VRX9726897.html</t>
  </si>
  <si>
    <t>https://www.tourneau.com//watches/rolex-certified-pre-owned/day-date-118208-VRX9727553.html</t>
  </si>
  <si>
    <t>18238</t>
  </si>
  <si>
    <t>https://www.tourneau.com//watches/rolex-certified-pre-owned/day-date-18238-VRX9727594.html</t>
  </si>
  <si>
    <t>14270</t>
  </si>
  <si>
    <t>https://www.tourneau.com//watches/pre-owned-rolex/explorer-14270-VRX9727671.html</t>
  </si>
  <si>
    <t>116189</t>
  </si>
  <si>
    <t>https://www.tourneau.com//watches/rolex-certified-pre-owned/datejust-116189-VRX9727769.html</t>
  </si>
  <si>
    <t>5443/9</t>
  </si>
  <si>
    <t>38 mm</t>
  </si>
  <si>
    <t>https://www.tourneau.com//watches/rolex-certified-pre-owned/cellini-prince-5443-9-VRX9727804.html</t>
  </si>
  <si>
    <t>26</t>
  </si>
  <si>
    <t>https://www.tourneau.com//watches/rolex-certified-pre-owned/datejust-179174-VRX9728259.html</t>
  </si>
  <si>
    <t>68279BIC</t>
  </si>
  <si>
    <t>https://www.tourneau.com//watches/rolex-certified-pre-owned/datejust-68279bic-VRX9728390.html</t>
  </si>
  <si>
    <t>https://www.tourneau.com//watches/rolex-certified-pre-owned/datejust-68279bic-VRX9728391.html</t>
  </si>
  <si>
    <t>116519</t>
  </si>
  <si>
    <t>https://www.tourneau.com//watches/rolex-certified-pre-owned/daytona-116519-VRX9728616.html</t>
  </si>
  <si>
    <t>76030</t>
  </si>
  <si>
    <t>25 mm</t>
  </si>
  <si>
    <t>https://www.tourneau.com//watches/rolex-certified-pre-owned/oyster-perpetual-76030-VRX9728678.html</t>
  </si>
  <si>
    <t>https://www.tourneau.com//watches/rolex-certified-pre-owned/datejust-116234-VRX9729013.html</t>
  </si>
  <si>
    <t>179179</t>
  </si>
  <si>
    <t>https://www.tourneau.com//watches/rolex-certified-pre-owned/datejust-179179-VRX9729046.html</t>
  </si>
  <si>
    <t>https://www.tourneau.com//watches/rolex-certified-pre-owned/day-date-40-228239-VRX9729047.html</t>
  </si>
  <si>
    <t>69179B</t>
  </si>
  <si>
    <t>https://www.tourneau.com//watches/rolex-certified-pre-owned/datejust-69179b-VRX9729056.html</t>
  </si>
  <si>
    <t>16264</t>
  </si>
  <si>
    <t>https://www.tourneau.com//watches/rolex-certified-pre-owned/datejust-turn-o-graph-16264-VRX9729095.html</t>
  </si>
  <si>
    <t>https://www.tourneau.com//watches/rolex-certified-pre-owned/day-date-118209-VRX9729184.html</t>
  </si>
  <si>
    <t>76080</t>
  </si>
  <si>
    <t>24 mm</t>
  </si>
  <si>
    <t>https://www.tourneau.com//watches/rolex-certified-pre-owned/oyster-perpetual-76080-VRX9729301.html</t>
  </si>
  <si>
    <t>https://www.tourneau.com//watches/rolex-certified-pre-owned/oyster-perpetual-176234-VRX9729355.html</t>
  </si>
  <si>
    <t>69240</t>
  </si>
  <si>
    <t>https://www.tourneau.com//watches/rolex-certified-pre-owned/date-69240-VRX9729713.html</t>
  </si>
  <si>
    <t>179165</t>
  </si>
  <si>
    <t>https://www.tourneau.com//watches/rolex-certified-pre-owned/datejust-179165-VRX9729989.html</t>
  </si>
  <si>
    <t>https://www.tourneau.com//watches/pre-owned-rolex/datejust-178240-VRX9730024.html</t>
  </si>
  <si>
    <t>116400-0001</t>
  </si>
  <si>
    <t>https://www.tourneau.com//watches/rolex-certified-pre-owned/milgauss-116400-0001-VRX9730067.html</t>
  </si>
  <si>
    <t>80329</t>
  </si>
  <si>
    <t>https://www.tourneau.com//watches/rolex-certified-pre-owned/datejust-pearlmaster-80329-VRX9730307.html</t>
  </si>
  <si>
    <t>https://www.tourneau.com//watches/rolex-certified-pre-owned/datejust-116234-VRX9730324.html</t>
  </si>
  <si>
    <t>116509-0027</t>
  </si>
  <si>
    <t>https://www.tourneau.com//watches/rolex-certified-pre-owned/daytona-116509-0027-VRX9730545.html</t>
  </si>
  <si>
    <t>https://www.tourneau.com//watches/rolex-certified-pre-owned/day-date-118205-VRX9730723.html</t>
  </si>
  <si>
    <t>116589</t>
  </si>
  <si>
    <t>https://www.tourneau.com//watches/rolex-certified-pre-owned/daytona-116589-VRX9730745.html</t>
  </si>
  <si>
    <t>https://www.tourneau.com//watches/rolex-certified-pre-owned/day-date-118209-VRX9730820.html</t>
  </si>
  <si>
    <t>116520-0015</t>
  </si>
  <si>
    <t>https://www.tourneau.com//watches/rolex-certified-pre-owned/daytona-116520-0015-VRX9730841.html</t>
  </si>
  <si>
    <t>179159</t>
  </si>
  <si>
    <t>https://www.tourneau.com//watches/rolex-certified-pre-owned/datejust-179159-VRX9730916.html</t>
  </si>
  <si>
    <t>118348</t>
  </si>
  <si>
    <t>PRE?</t>
  </si>
  <si>
    <t>https://www.tourneau.com//watches/rolex-certified-pre-owned/day-date-118348-VRX9730922.html</t>
  </si>
  <si>
    <t>116660-0001</t>
  </si>
  <si>
    <t>https://www.tourneau.com//watches/rolex-certified-pre-owned/deepsea-sea-dweller-116660-0001-VRX9730934.html</t>
  </si>
  <si>
    <t>50705RBR</t>
  </si>
  <si>
    <t>https://www.tourneau.com//watches/rolex-certified-pre-owned/cellini-50705rbr-VRX9730961.html</t>
  </si>
  <si>
    <t>116509-0016</t>
  </si>
  <si>
    <t>https://www.tourneau.com//watches/rolex-certified-pre-owned/daytona-116509-0016-VRX9731296.html</t>
  </si>
  <si>
    <t>116719</t>
  </si>
  <si>
    <t>https://www.tourneau.com//watches/rolex-certified-pre-owned/gmt-master-ii-116719-VRX9731329.html</t>
  </si>
  <si>
    <t>179168</t>
  </si>
  <si>
    <t>https://www.tourneau.com//watches/rolex-certified-pre-owned/datejust-179168-VRX9731447.html</t>
  </si>
  <si>
    <t>116034</t>
  </si>
  <si>
    <t>https://www.tourneau.com//watches/rolex-certified-pre-owned/oyster-perpetual-116034-VRX9731475.html</t>
  </si>
  <si>
    <t>https://www.tourneau.com//watches/rolex-certified-pre-owned/datejust-116234-VRX9731476.html</t>
  </si>
  <si>
    <t>69190</t>
  </si>
  <si>
    <t>https://www.tourneau.com//watches/rolex-certified-pre-owned/date-69190-VRX9731510.html</t>
  </si>
  <si>
    <t>16718</t>
  </si>
  <si>
    <t>https://www.tourneau.com//watches/rolex-certified-pre-owned/gmt-master-ii-16718-VRX9731551.html</t>
  </si>
  <si>
    <t>326139</t>
  </si>
  <si>
    <t>https://www.tourneau.com//watches/rolex-certified-pre-owned/sky-dweller-326139-VRX9731552.html</t>
  </si>
  <si>
    <t>179383</t>
  </si>
  <si>
    <t>https://www.tourneau.com//watches/rolex-certified-pre-owned/datejust-179383-VRX9731699.html</t>
  </si>
  <si>
    <t>116900</t>
  </si>
  <si>
    <t>https://www.tourneau.com//watches/rolex-certified-pre-owned/air-king-116900-VRX9731712.html</t>
  </si>
  <si>
    <t>https://www.tourneau.com//watches/rolex-certified-pre-owned/air-king-116900-VRX9731715.html</t>
  </si>
  <si>
    <t>218235</t>
  </si>
  <si>
    <t>https://www.tourneau.com//watches/rolex-certified-pre-owned/day-date-ii-218235-VRX9731747.html</t>
  </si>
  <si>
    <t>https://www.tourneau.com//watches/rolex-certified-pre-owned/datejust-ii-116333-VRX9731755.html</t>
  </si>
  <si>
    <t>https://www.tourneau.com//watches/rolex-certified-pre-owned/datejust-ii-116334-VRX9731771.html</t>
  </si>
  <si>
    <t>https://www.tourneau.com//watches/rolex-certified-pre-owned/datejust-ii-116333-VRX9731787.html</t>
  </si>
  <si>
    <t>176200</t>
  </si>
  <si>
    <t>https://www.tourneau.com//watches/rolex-certified-pre-owned/oyster-perpetual-176200-VRX9731793.html</t>
  </si>
  <si>
    <t>https://www.tourneau.com//watches/rolex-certified-pre-owned/datejust-179174-VRX9731795.html</t>
  </si>
  <si>
    <t>218239</t>
  </si>
  <si>
    <t>https://www.tourneau.com//watches/rolex-certified-pre-owned/day-date-ii-218239-VRX9731799.html</t>
  </si>
  <si>
    <t>16700LN</t>
  </si>
  <si>
    <t>https://www.tourneau.com//watches/rolex-certified-pre-owned/gmt-master-16700ln-VRX9731822.html</t>
  </si>
  <si>
    <t>16610LV</t>
  </si>
  <si>
    <t>https://www.tourneau.com//watches/rolex-certified-pre-owned/submariner-16610lv-VRX9731832.html</t>
  </si>
  <si>
    <t>https://www.tourneau.com//watches/rolex-certified-pre-owned/milgauss-116400-0001-VRX9731909.html</t>
  </si>
  <si>
    <t>https://www.tourneau.com//watches/rolex-certified-pre-owned/sea-dweller-16600-VRX9731961.html</t>
  </si>
  <si>
    <t>https://www.tourneau.com//watches/rolex-certified-pre-owned/day-date-ii-218239-VRX9732019.html</t>
  </si>
  <si>
    <t>116264</t>
  </si>
  <si>
    <t>https://www.tourneau.com//watches/rolex-certified-pre-owned/datejust-turn-o-graph-116264-VRX9732028.html</t>
  </si>
  <si>
    <t>https://www.tourneau.com//watches/rolex-certified-pre-owned/date-115234-VRX9732059.html</t>
  </si>
  <si>
    <t>https://www.tourneau.com//watches/rolex-certified-pre-owned/datejust-116233-VRX9732236.html</t>
  </si>
  <si>
    <t>2012</t>
  </si>
  <si>
    <t>39</t>
  </si>
  <si>
    <t>https://www.tourneau.com//watches/rolex-certified-pre-owned/oyster-perpetual-114300-VRX9732261.html</t>
  </si>
  <si>
    <t>326138</t>
  </si>
  <si>
    <t>https://www.tourneau.com//watches/rolex-certified-pre-owned/sky-dweller-326138-VRX9732338.html</t>
  </si>
  <si>
    <t>18948</t>
  </si>
  <si>
    <t>https://www.tourneau.com//watches/rolex-certified-pre-owned/day-date-special-edition-18948-VRX9732342.html</t>
  </si>
  <si>
    <t>https://www.tourneau.com//watches/rolex-certified-pre-owned/oyster-perpetual-176200-VRX9732386.html</t>
  </si>
  <si>
    <t>https://www.tourneau.com//watches/rolex-certified-pre-owned/oyster-perpetual-116000-VRX9732390.html</t>
  </si>
  <si>
    <t>https://www.tourneau.com//watches/rolex-certified-pre-owned/day-date-ii-218239-VRX9732444.html</t>
  </si>
  <si>
    <t>https://www.tourneau.com//watches/rolex-certified-pre-owned/submariner-16610lv-VRX9732447.html</t>
  </si>
  <si>
    <t>https://www.tourneau.com//watches/rolex-certified-pre-owned/datejust-ii-116333-VRX9732451.html</t>
  </si>
  <si>
    <t>https://www.tourneau.com//watches/rolex-certified-pre-owned/oyster-perpetual-116034-VRX9732525.html</t>
  </si>
  <si>
    <t>16613LB-S810</t>
  </si>
  <si>
    <t>https://www.tourneau.com//watches/rolex-certified-pre-owned/submariner-16613lb-s810-VRX9732602.html</t>
  </si>
  <si>
    <t>https://www.tourneau.com//watches/rolex-certified-pre-owned/datejust-ii-116300-VRX9732616.html</t>
  </si>
  <si>
    <t>118239</t>
  </si>
  <si>
    <t>https://www.tourneau.com//watches/rolex-certified-pre-owned/day-date-118239-VRX9732623.html</t>
  </si>
  <si>
    <t>179178</t>
  </si>
  <si>
    <t>https://www.tourneau.com//watches/rolex-certified-pre-owned/datejust-179178-VRX9732645.html</t>
  </si>
  <si>
    <t>https://www.tourneau.com//watches/rolex-certified-pre-owned/datejust-116234-VRX9732728.html</t>
  </si>
  <si>
    <t>116231</t>
  </si>
  <si>
    <t>https://www.tourneau.com//watches/rolex-certified-pre-owned/datejust-116231-VRX9732731.html</t>
  </si>
  <si>
    <t>116400-0002</t>
  </si>
  <si>
    <t>https://www.tourneau.com//watches/rolex-certified-pre-owned/milgauss-116400-0002-VRX9732775.html</t>
  </si>
  <si>
    <t>https://www.tourneau.com//watches/rolex-certified-pre-owned/oyster-perpetual-176200-VRX9732853.html</t>
  </si>
  <si>
    <t>https://www.tourneau.com//watches/rolex-certified-pre-owned/explorer-ii-16570-0002-VRX9732880.html</t>
  </si>
  <si>
    <t>https://www.tourneau.com//watches/rolex-certified-pre-owned/explorer-ii-16570-0002-VRX9732911.html</t>
  </si>
  <si>
    <t>168622</t>
  </si>
  <si>
    <t>https://www.tourneau.com//watches/rolex-certified-pre-owned/yacht-master-168622-VRX9732988.html</t>
  </si>
  <si>
    <t>https://www.tourneau.com//watches/rolex-certified-pre-owned/datejust-178240-VRX9732999.html</t>
  </si>
  <si>
    <t>https://www.tourneau.com//watches/rolex-certified-pre-owned/datejust-179160-VRX9733012.html</t>
  </si>
  <si>
    <t>https://www.tourneau.com//watches/rolex-certified-pre-owned/datejust-179160-VRX9733013.html</t>
  </si>
  <si>
    <t>214270</t>
  </si>
  <si>
    <t>https://www.tourneau.com//watches/rolex-certified-pre-owned/explorer-214270-VRX9733025.html</t>
  </si>
  <si>
    <t>https://www.tourneau.com//watches/rolex-certified-pre-owned/datejust-116234-VRX9733031.html</t>
  </si>
  <si>
    <t>326135</t>
  </si>
  <si>
    <t>https://www.tourneau.com//watches/rolex-certified-pre-owned/sky-dweller-326135-VRX9733103.html</t>
  </si>
  <si>
    <t>https://www.tourneau.com//watches/rolex-certified-pre-owned/datejust-ii-116334-VRX9733105.html</t>
  </si>
  <si>
    <t>216570-0001</t>
  </si>
  <si>
    <t>https://www.tourneau.com//watches/rolex-certified-pre-owned/explorer-ii-216570-0001-VRX9733144.html</t>
  </si>
  <si>
    <t>https://www.tourneau.com//watches/rolex-certified-pre-owned/datejust-179160-VRX9733211.html</t>
  </si>
  <si>
    <t>16519</t>
  </si>
  <si>
    <t>https://www.tourneau.com//watches/rolex-certified-pre-owned/daytona-16519-VRX9733231.html</t>
  </si>
  <si>
    <t>16528</t>
  </si>
  <si>
    <t>https://www.tourneau.com//watches/rolex-certified-pre-owned/daytona-16528-VRX9733234.html</t>
  </si>
  <si>
    <t>https://www.tourneau.com//watches/rolex-certified-pre-owned/datejust-179179-VRX9733270.html</t>
  </si>
  <si>
    <t>179171</t>
  </si>
  <si>
    <t>https://www.tourneau.com//watches/rolex-certified-pre-owned/datejust-179171-VRX9733327.html</t>
  </si>
  <si>
    <t>https://www.tourneau.com//watches/rolex-certified-pre-owned/datejust-179171-VRX9733329.html</t>
  </si>
  <si>
    <t>https://www.tourneau.com//watches/rolex-certified-pre-owned/datejust-179174-VRX9733476.html</t>
  </si>
  <si>
    <t>https://www.tourneau.com//watches/rolex-certified-pre-owned/datejust-turn-o-graph-116264-VRX9733504.html</t>
  </si>
  <si>
    <t>https://www.tourneau.com//watches/rolex-certified-pre-owned/datejust-turn-o-graph-116261-VRX9733558.html</t>
  </si>
  <si>
    <t>216570-0002</t>
  </si>
  <si>
    <t>https://www.tourneau.com//watches/rolex-certified-pre-owned/explorer-ii-216570-0002-VRX9733561.html</t>
  </si>
  <si>
    <t>https://www.tourneau.com//watches/rolex-certified-pre-owned/datejust-ii-116333-VRX9733614.html</t>
  </si>
  <si>
    <t>https://www.tourneau.com//watches/rolex-certified-pre-owned/datejust-ii-116334-VRX9733621.html</t>
  </si>
  <si>
    <t>https://www.tourneau.com//watches/rolex-certified-pre-owned/datejust-ii-116334-VRX9733626.html</t>
  </si>
  <si>
    <t>116713</t>
  </si>
  <si>
    <t>https://www.tourneau.com//watches/rolex-certified-pre-owned/gmt-master-ii-116713-VRX9733632.html</t>
  </si>
  <si>
    <t>118139</t>
  </si>
  <si>
    <t>https://www.tourneau.com//watches/rolex-certified-pre-owned/day-date-118139-VRX9733633.html</t>
  </si>
  <si>
    <t>https://www.tourneau.com//watches/rolex-certified-pre-owned/day-date-118209-VRX9733634.html</t>
  </si>
  <si>
    <t>https://www.tourneau.com//watches/rolex-certified-pre-owned/datejust-41-126334-VRX9733667.html</t>
  </si>
  <si>
    <t>https://www.tourneau.com//watches/rolex-certified-pre-owned/deepsea-sea-dweller-116660-0001-VRX9733685.html</t>
  </si>
  <si>
    <t>116613LN</t>
  </si>
  <si>
    <t>https://www.tourneau.com//watches/rolex-certified-pre-owned/submariner-116613ln-VRX9733700.html</t>
  </si>
  <si>
    <t>16622</t>
  </si>
  <si>
    <t>https://www.tourneau.com//watches/rolex-certified-pre-owned/yachtmaster-16622-VRX9733704.html</t>
  </si>
  <si>
    <t>116680</t>
  </si>
  <si>
    <t>https://www.tourneau.com//watches/rolex-certified-pre-owned/yachtmaster-ii-116680-VRX9733734.html</t>
  </si>
  <si>
    <t>https://www.tourneau.com//watches/rolex-certified-pre-owned/oyster-perpetual-176200-VRX9733747.html</t>
  </si>
  <si>
    <t>218238</t>
  </si>
  <si>
    <t>https://www.tourneau.com//watches/rolex-certified-pre-owned/day-date-ii-218238-VRX9733759.html</t>
  </si>
  <si>
    <t>116515</t>
  </si>
  <si>
    <t>https://www.tourneau.com//watches/rolex-certified-pre-owned/daytona-116515-VRX9733847.html</t>
  </si>
  <si>
    <t>https://www.tourneau.com//watches/rolex-certified-pre-owned/daytona-116518-VRX9733848.html</t>
  </si>
  <si>
    <t>https://www.tourneau.com//watches/rolex-certified-pre-owned/daytona-16518-VRX9734037.html</t>
  </si>
  <si>
    <t>https://www.tourneau.com//watches/rolex-certified-pre-owned/daytona-16520-VRX9734038.html</t>
  </si>
  <si>
    <t>https://www.tourneau.com//watches/rolex-certified-pre-owned/datejust-116200-VRX9734077.html</t>
  </si>
  <si>
    <t>268655</t>
  </si>
  <si>
    <t>TI</t>
  </si>
  <si>
    <t>37 mm</t>
  </si>
  <si>
    <t>https://www.tourneau.com//watches/rolex-certified-pre-owned/yachtmaster-268655-VRX9734121.html</t>
  </si>
  <si>
    <t>29</t>
  </si>
  <si>
    <t>https://www.tourneau.com//watches/rolex-certified-pre-owned/yachtmaster-169623-VRX9734168.html</t>
  </si>
  <si>
    <t>326939</t>
  </si>
  <si>
    <t>https://www.tourneau.com//watches/rolex-certified-pre-owned/sky-dweller-326939-VRX9734200.html</t>
  </si>
  <si>
    <t>42</t>
  </si>
  <si>
    <t>https://www.tourneau.com//watches/rolex-certified-pre-owned/sky-dweller-326933-VRX9734213.html</t>
  </si>
  <si>
    <t>https://www.tourneau.com//watches/rolex-certified-pre-owned/yachtmaster-16623-VRX9734311.html</t>
  </si>
  <si>
    <t>https://www.tourneau.com//watches/rolex-certified-pre-owned/datejust-ii-116300-VRX9734321.html</t>
  </si>
  <si>
    <t>118138</t>
  </si>
  <si>
    <t>Green?</t>
  </si>
  <si>
    <t>https://www.tourneau.com//watches/rolex-certified-pre-owned/day-date-36-118138-VRX9734325.html</t>
  </si>
  <si>
    <t>179161</t>
  </si>
  <si>
    <t>https://www.tourneau.com//watches/rolex-certified-pre-owned/datejust-179161-VRX9734330.html</t>
  </si>
  <si>
    <t>https://www.tourneau.com//watches/rolex-certified-pre-owned/daytona-116505-VRX9734342.html</t>
  </si>
  <si>
    <t>https://www.tourneau.com//watches/rolex-certified-pre-owned/daytona-116505-VRX9734343.html</t>
  </si>
  <si>
    <t>https://www.tourneau.com//watches/rolex-certified-pre-owned/datejust-179179-VRX9734374.html</t>
  </si>
  <si>
    <t>https://www.tourneau.com//watches/rolex-certified-pre-owned/submariner-116610ln-VRX9734405.html</t>
  </si>
  <si>
    <t>116619</t>
  </si>
  <si>
    <t>https://www.tourneau.com//watches/rolex-certified-pre-owned/submariner-116619-VRX9734406.html</t>
  </si>
  <si>
    <t>https://www.tourneau.com//watches/rolex-certified-pre-owned/datejust-179174-VRX9734523.html</t>
  </si>
  <si>
    <t>https://www.tourneau.com//watches/rolex-certified-pre-owned/gmt-master-ii-116713-VRX9734537.html</t>
  </si>
  <si>
    <t>16523</t>
  </si>
  <si>
    <t>https://www.tourneau.com//watches/rolex-certified-pre-owned/daytona-16523-VRX9734540.html</t>
  </si>
  <si>
    <t>https://www.tourneau.com//watches/rolex-certified-pre-owned/datejust-116234-VRX9734549.html</t>
  </si>
  <si>
    <t>https://www.tourneau.com//watches/rolex-certified-pre-owned/day-date-118208-VRX9734591.html</t>
  </si>
  <si>
    <t>126621</t>
  </si>
  <si>
    <t>https://www.tourneau.com//watches/rolex-certified-pre-owned/yachtmaster-126621-VRX9734605.html</t>
  </si>
  <si>
    <t>https://www.tourneau.com//watches/rolex-certified-pre-owned/daytona-16523-VRX9734665.html</t>
  </si>
  <si>
    <t>16570-0001</t>
  </si>
  <si>
    <t>https://www.tourneau.com//watches/rolex-certified-pre-owned/explorer-ii-16570-0001-VRX9734667.html</t>
  </si>
  <si>
    <t>Mother-of-Pearl Pink</t>
  </si>
  <si>
    <t>https://www.tourneau.com//watches/rolex-certified-pre-owned/daytona-16519-VRX9734728.html</t>
  </si>
  <si>
    <t>https://www.tourneau.com//watches/rolex-certified-pre-owned/day-date-118209-VRX9734756.html</t>
  </si>
  <si>
    <t>https://www.tourneau.com//watches/rolex-certified-pre-owned/daytona-116523-VRX9734768.html</t>
  </si>
  <si>
    <t>https://www.tourneau.com//watches/rolex-certified-pre-owned/daytona-116523-VRX9734769.html</t>
  </si>
  <si>
    <t>https://www.tourneau.com//watches/rolex-certified-pre-owned/day-date-40-228239-VRX9734820.html</t>
  </si>
  <si>
    <t>https://www.tourneau.com//watches/rolex-certified-pre-owned/daytona-16523-VRX9734870.html</t>
  </si>
  <si>
    <t>16713BRGD</t>
  </si>
  <si>
    <t>https://www.tourneau.com//watches/rolex-certified-pre-owned/gmt-master-ii-16713brgd-VRX9734878.html</t>
  </si>
  <si>
    <t>https://www.tourneau.com//watches/rolex-certified-pre-owned/oyster-perpetual-176200-VRX9734900.html</t>
  </si>
  <si>
    <t>179384</t>
  </si>
  <si>
    <t>https://www.tourneau.com//watches/rolex-certified-pre-owned/datejust-179384-VRX9734903.html</t>
  </si>
  <si>
    <t>https://www.tourneau.com//watches/rolex-certified-pre-owned/yachtmaster-116622-0002-VRX9734931.html</t>
  </si>
  <si>
    <t>https://www.tourneau.com//watches/rolex-certified-pre-owned/datejust-41-126331-VRX9734960.html</t>
  </si>
  <si>
    <t>https://www.tourneau.com//watches/rolex-certified-pre-owned/day-date-118208-VRX9734975.html</t>
  </si>
  <si>
    <t>326938</t>
  </si>
  <si>
    <t>https://www.tourneau.com//watches/rolex-certified-pre-owned/sky-dweller-326938-VRX9734980.html</t>
  </si>
  <si>
    <t>326935</t>
  </si>
  <si>
    <t>https://www.tourneau.com//watches/rolex-certified-pre-owned/sky-dweller-326935-VRX9734982.html</t>
  </si>
  <si>
    <t>https://www.tourneau.com//watches/rolex-certified-pre-owned/day-date-118235-VRX9734983.html</t>
  </si>
  <si>
    <t>https://www.tourneau.com//watches/rolex-certified-pre-owned/datejust-179174-VRX9734989.html</t>
  </si>
  <si>
    <t>118346</t>
  </si>
  <si>
    <t>https://www.tourneau.com//watches/rolex-certified-pre-owned/day-date-118346-VRX9735003.html</t>
  </si>
  <si>
    <t>218348</t>
  </si>
  <si>
    <t>https://www.tourneau.com//watches/rolex-certified-pre-owned/day-date-ii-218348-VRX9735004.html</t>
  </si>
  <si>
    <t>228206</t>
  </si>
  <si>
    <t>https://www.tourneau.com//watches/rolex-certified-pre-owned/day-date-40-228206-VRX9735005.html</t>
  </si>
  <si>
    <t>https://www.tourneau.com//watches/rolex-certified-pre-owned/sky-dweller-326934-VRX9735041.html</t>
  </si>
  <si>
    <t>116208</t>
  </si>
  <si>
    <t>https://www.tourneau.com//watches/rolex-certified-pre-owned/datejust-116208-VRX9735068.html</t>
  </si>
  <si>
    <t>https://www.tourneau.com//watches/rolex-certified-pre-owned/datejust-116208-VRX9735069.html</t>
  </si>
  <si>
    <t>https://www.tourneau.com//watches/rolex-certified-pre-owned/daytona-16518-VRX9735087.html</t>
  </si>
  <si>
    <t>https://www.tourneau.com//watches/rolex-certified-pre-owned/day-date-118239-VRX9735099.html</t>
  </si>
  <si>
    <t>178273</t>
  </si>
  <si>
    <t>https://www.tourneau.com//watches/rolex-certified-pre-owned/datejust-178273-VRX9735125.html</t>
  </si>
  <si>
    <t>115200</t>
  </si>
  <si>
    <t>https://www.tourneau.com//watches/rolex-certified-pre-owned/date-115200-VRX9735126.html</t>
  </si>
  <si>
    <t>https://www.tourneau.com//watches/rolex-certified-pre-owned/day-date-118205-VRX9735127.html</t>
  </si>
  <si>
    <t>https://www.tourneau.com//watches/rolex-certified-pre-owned/datejust-179383-VRX9735158.html</t>
  </si>
  <si>
    <t>https://www.tourneau.com//watches/rolex-certified-pre-owned/seadweller-116600-VRX9735167.html</t>
  </si>
  <si>
    <t>16618LN</t>
  </si>
  <si>
    <t>https://www.tourneau.com//watches/rolex-certified-pre-owned/submariner-16618ln-VRX9735169.html</t>
  </si>
  <si>
    <t>https://www.tourneau.com//watches/rolex-certified-pre-owned/datejust-116200-VRX9735189.html</t>
  </si>
  <si>
    <t>https://www.tourneau.com//watches/rolex-certified-pre-owned/oyster-perpetual-177200-VRX9735195.html</t>
  </si>
  <si>
    <t>https://www.tourneau.com//watches/rolex-certified-pre-owned/daytona-116523-VRX9735210.html</t>
  </si>
  <si>
    <t>116622-0001</t>
  </si>
  <si>
    <t>https://www.tourneau.com//watches/rolex-certified-pre-owned/yachtmaster-116622-0001-VRX9735212.html</t>
  </si>
  <si>
    <t>https://www.tourneau.com//watches/rolex-certified-pre-owned/day-date-118238-VRX9735220.html</t>
  </si>
  <si>
    <t>1993</t>
  </si>
  <si>
    <t>16628</t>
  </si>
  <si>
    <t>https://www.tourneau.com//watches/rolex-certified-pre-owned/yachtmaster-16628-VRX9735221.html</t>
  </si>
  <si>
    <t>116500-0002</t>
  </si>
  <si>
    <t>https://www.tourneau.com//watches/rolex-certified-pre-owned/daytona-116500-0002-VRX9735226.html</t>
  </si>
  <si>
    <t>126201</t>
  </si>
  <si>
    <t>https://www.tourneau.com//watches/rolex-certified-pre-owned/datejust-126201-VRX9735231.html</t>
  </si>
  <si>
    <t>114234</t>
  </si>
  <si>
    <t>https://www.tourneau.com//watches/rolex-certified-pre-owned/air-king-114234-VRX9735233.html</t>
  </si>
  <si>
    <t>228206-0025</t>
  </si>
  <si>
    <t>https://www.tourneau.com//watches/rolex-certified-pre-owned/day-date-40-228206-0025-VRX9735244.html</t>
  </si>
  <si>
    <t>179175</t>
  </si>
  <si>
    <t>https://www.tourneau.com//watches/rolex-certified-pre-owned/datejust-179175-VRX9735253.html</t>
  </si>
  <si>
    <t>https://www.tourneau.com//watches/rolex-certified-pre-owned/daytona-116519-VRX9735255.html</t>
  </si>
  <si>
    <t>https://www.tourneau.com//watches/rolex-certified-pre-owned/oyster-perpetual-116000-VRX9735261.html</t>
  </si>
  <si>
    <t>279384</t>
  </si>
  <si>
    <t>https://www.tourneau.com//watches/rolex-certified-pre-owned/datejust-279384-VRX9735273.html</t>
  </si>
  <si>
    <t>https://www.tourneau.com//watches/rolex-certified-pre-owned/daytona-116519-VRX9735278.html</t>
  </si>
  <si>
    <t>https://www.tourneau.com//watches/rolex-certified-pre-owned/datejust-41-126334-VRX9735284.html</t>
  </si>
  <si>
    <t>116244</t>
  </si>
  <si>
    <t>https://www.tourneau.com//watches/rolex-certified-pre-owned/datejust-116244-VRX9735297.html</t>
  </si>
  <si>
    <t>https://www.tourneau.com//watches/rolex-certified-pre-owned/sky-dweller-326939-VRX9735307.html</t>
  </si>
  <si>
    <t>https://www.tourneau.com//watches/rolex-certified-pre-owned/datejust-179174-VRX9735316.html</t>
  </si>
  <si>
    <t>https://www.tourneau.com//watches/rolex-certified-pre-owned/yachtmaster-116621-VRX9735338.html</t>
  </si>
  <si>
    <t>https://www.tourneau.com//watches/rolex-certified-pre-owned/daytona-116528-VRX9735402.html</t>
  </si>
  <si>
    <t>179369</t>
  </si>
  <si>
    <t>https://www.tourneau.com//watches/rolex-certified-pre-owned/datejust-179369-VRX9735414.html</t>
  </si>
  <si>
    <t>126715</t>
  </si>
  <si>
    <t>https://www.tourneau.com//watches/rolex-certified-pre-owned/gmt-master-ii-126715-VRX9735425.html</t>
  </si>
  <si>
    <t>https://www.tourneau.com//watches/rolex-certified-pre-owned/explorer-ii-16570-0001-VRX9735434.html</t>
  </si>
  <si>
    <t>https://www.tourneau.com//watches/rolex-certified-pre-owned/datejust-41-126300-VRX9735445.html</t>
  </si>
  <si>
    <t>228349</t>
  </si>
  <si>
    <t>https://www.tourneau.com//watches/rolex-certified-pre-owned/day-date-40-228349-VRX9735458.html</t>
  </si>
  <si>
    <t>https://www.tourneau.com//watches/rolex-certified-pre-owned/date-69190-VRX9735525.html</t>
  </si>
  <si>
    <t>https://www.tourneau.com//watches/rolex-certified-pre-owned/air-king-114200-VRX9735538.html</t>
  </si>
  <si>
    <t>https://www.tourneau.com//watches/rolex-certified-pre-owned/air-king-114200-VRX9735540.html</t>
  </si>
  <si>
    <t>https://www.tourneau.com//watches/rolex-certified-pre-owned/air-king-114210-VRX9735541.html</t>
  </si>
  <si>
    <t>https://www.tourneau.com//watches/rolex-certified-pre-owned/oyster-perpetual-177200-VRX9735547.html</t>
  </si>
  <si>
    <t>116618LN</t>
  </si>
  <si>
    <t>https://www.tourneau.com//watches/rolex-certified-pre-owned/submariner-116618ln-VRX9735585.html</t>
  </si>
  <si>
    <t>https://www.tourneau.com//watches/rolex-certified-pre-owned/datejust-41-126303-VRX9735590.html</t>
  </si>
  <si>
    <t>https://www.tourneau.com//watches/rolex-certified-pre-owned/datejust-41-126303-VRX9735591.html</t>
  </si>
  <si>
    <t>228206-0001</t>
  </si>
  <si>
    <t>https://www.tourneau.com//watches/rolex-certified-pre-owned/day-date-40-228206-0001-VRX9735616.html</t>
  </si>
  <si>
    <t>168628</t>
  </si>
  <si>
    <t>https://www.tourneau.com//watches/rolex-certified-pre-owned/yachtmaster-168628-VRX9735619.html</t>
  </si>
  <si>
    <t>https://www.tourneau.com//watches/rolex-certified-pre-owned/air-king-114210-VRX9735620.html</t>
  </si>
  <si>
    <t>https://www.tourneau.com//watches/rolex-certified-pre-owned/datejust-179174-VRX9735629.html</t>
  </si>
  <si>
    <t>https://www.tourneau.com//watches/rolex-certified-pre-owned/datejust-179174-VRX9735631.html</t>
  </si>
  <si>
    <t>https://www.tourneau.com//watches/rolex-certified-pre-owned/datejust-179174-VRX9735632.html</t>
  </si>
  <si>
    <t>https://www.tourneau.com//watches/rolex-certified-pre-owned/sky-dweller-326933-VRX9735641.html</t>
  </si>
  <si>
    <t>https://www.tourneau.com//watches/rolex-certified-pre-owned/yachtmaster-16628-VRX9735642.html</t>
  </si>
  <si>
    <t>116710BLNR</t>
  </si>
  <si>
    <t>https://www.tourneau.com//watches/rolex-certified-pre-owned/gmt-master-ii-116710blnr-VRX9735652.html</t>
  </si>
  <si>
    <t>https://www.tourneau.com//watches/rolex-certified-pre-owned/datejust-179165-VRX9735654.html</t>
  </si>
  <si>
    <t>80318</t>
  </si>
  <si>
    <t>https://www.tourneau.com//watches/rolex-certified-pre-owned/datejust-pearlmaster-80318-VRX9735658.html</t>
  </si>
  <si>
    <t>118206</t>
  </si>
  <si>
    <t>https://www.tourneau.com//watches/rolex-certified-pre-owned/day-date-118206-VRX9735665.html</t>
  </si>
  <si>
    <t>https://www.tourneau.com//watches/rolex-certified-pre-owned/yachtmaster-169623-VRX9735717.html</t>
  </si>
  <si>
    <t>116718-0002</t>
  </si>
  <si>
    <t>https://www.tourneau.com//watches/rolex-certified-pre-owned/gmt-master-ii-116718-0002-VRX9735724.html</t>
  </si>
  <si>
    <t>326934-0003</t>
  </si>
  <si>
    <t>https://www.tourneau.com//watches/rolex-certified-pre-owned/sky-dweller-326934-0003-VRX9735746.html</t>
  </si>
  <si>
    <t>https://www.tourneau.com//watches/rolex-certified-pre-owned/datejust-16234-VRX9735762.html</t>
  </si>
  <si>
    <t>14000</t>
  </si>
  <si>
    <t>https://www.tourneau.com//watches/rolex-certified-pre-owned/air-king-14000-VRX9735807.html</t>
  </si>
  <si>
    <t>228238-0029</t>
  </si>
  <si>
    <t>https://www.tourneau.com//watches/rolex-certified-pre-owned/day-date-40-228238-0029-VRX9735814.html</t>
  </si>
  <si>
    <t>115210</t>
  </si>
  <si>
    <t>https://www.tourneau.com//watches/rolex-certified-pre-owned/date-115210-VRX9735820.html</t>
  </si>
  <si>
    <t>https://www.tourneau.com//watches/rolex-certified-pre-owned/day-date-ii-218239-VRX9735824.html</t>
  </si>
  <si>
    <t>https://www.tourneau.com//watches/rolex-certified-pre-owned/daytona-16523-VRX9735826.html</t>
  </si>
  <si>
    <t>https://www.tourneau.com//watches/rolex-certified-pre-owned/datejust-pearlmaster-80329-VRX9735857.html</t>
  </si>
  <si>
    <t>https://www.tourneau.com//watches/rolex-certified-pre-owned/datejust-179168-VRX9735861.html</t>
  </si>
  <si>
    <t>https://www.tourneau.com//watches/rolex-certified-pre-owned/day-date-118205-VRX9735862.html</t>
  </si>
  <si>
    <t>116655</t>
  </si>
  <si>
    <t>https://www.tourneau.com//watches/rolex-certified-pre-owned/yachtmaster-116655-VRX9735876.html</t>
  </si>
  <si>
    <t>https://www.tourneau.com//watches/rolex-certified-pre-owned/datejust-turn-o-graph-116264-VRX9735878.html</t>
  </si>
  <si>
    <t>https://www.tourneau.com//watches/rolex-certified-pre-owned/datejust-16234-VRX9735899.html</t>
  </si>
  <si>
    <t>https://www.tourneau.com//watches/rolex-certified-pre-owned/air-king-14000-VRX9735908.html</t>
  </si>
  <si>
    <t>https://www.tourneau.com//watches/rolex-certified-pre-owned/date-69190-VRX9735914.html</t>
  </si>
  <si>
    <t>https://www.tourneau.com//watches/rolex-certified-pre-owned/datejust-179175-VRX9735927.html</t>
  </si>
  <si>
    <t>https://www.tourneau.com//watches/rolex-certified-pre-owned/datejust-41-126300-VRX9735929.html</t>
  </si>
  <si>
    <t>https://www.tourneau.com//watches/rolex-certified-pre-owned/day-date-118238-VRX9735946.html</t>
  </si>
  <si>
    <t>https://www.tourneau.com//watches/rolex-certified-pre-owned/datejust-179174-VRX9735988.html</t>
  </si>
  <si>
    <t>https://www.tourneau.com//watches/rolex-certified-pre-owned/day-date-118208-VRX9735994.html</t>
  </si>
  <si>
    <t>https://www.tourneau.com//watches/rolex-certified-pre-owned/gmt-master-ii-16718-VRX9735998.html</t>
  </si>
  <si>
    <t>https://www.tourneau.com//watches/rolex-certified-pre-owned/datejust-178274-VRX9736003.html</t>
  </si>
  <si>
    <t>https://www.tourneau.com//watches/rolex-certified-pre-owned/day-date-40-228238-VRX9736027.html</t>
  </si>
  <si>
    <t>https://www.tourneau.com//watches/rolex-certified-pre-owned/daytona-116523-VRX9736055.html</t>
  </si>
  <si>
    <t>https://www.tourneau.com//watches/rolex-certified-pre-owned/day-date-118239-VRX9736068.html</t>
  </si>
  <si>
    <t>228348</t>
  </si>
  <si>
    <t>https://www.tourneau.com//watches/rolex-certified-pre-owned/day-date-228348-VRX9736072.html</t>
  </si>
  <si>
    <t>https://www.tourneau.com//watches/rolex-certified-pre-owned/day-date-40-228239-VRX9736073.html</t>
  </si>
  <si>
    <t>116681</t>
  </si>
  <si>
    <t>https://www.tourneau.com//watches/rolex-certified-pre-owned/yachtmaster-ii-116681-VRX9736090.html</t>
  </si>
  <si>
    <t>https://www.tourneau.com//watches/rolex-certified-pre-owned/datejust-179160-VRX9736093.html</t>
  </si>
  <si>
    <t>2011</t>
  </si>
  <si>
    <t>https://www.tourneau.com//watches/rolex-certified-pre-owned/datejust-179160-VRX9736094.html</t>
  </si>
  <si>
    <t>https://www.tourneau.com//watches/rolex-certified-pre-owned/daytona-16518-VRX9736103.html</t>
  </si>
  <si>
    <t>https://www.tourneau.com//watches/rolex-certified-pre-owned/day-date-118209-VRX9736112.html</t>
  </si>
  <si>
    <t>https://www.tourneau.com//watches/rolex-certified-pre-owned/oyster-perpetual-176200-VRX9736116.html</t>
  </si>
  <si>
    <t>https://www.tourneau.com//watches/rolex-certified-pre-owned/oyster-perpetual-176200-VRX9736117.html</t>
  </si>
  <si>
    <t>126660-0001</t>
  </si>
  <si>
    <t>https://www.tourneau.com//watches/rolex-certified-pre-owned/deepsea-sea-dweller-126660-0001-VRX9736128.html</t>
  </si>
  <si>
    <t>126234</t>
  </si>
  <si>
    <t>https://www.tourneau.com//watches/rolex-certified-pre-owned/datejust-126234-VRX9736140.html</t>
  </si>
  <si>
    <t>79174</t>
  </si>
  <si>
    <t>https://www.tourneau.com//watches/rolex-certified-pre-owned/datejust-79174-VRX9736168.html</t>
  </si>
  <si>
    <t>https://www.tourneau.com//watches/rolex-certified-pre-owned/day-date-40-228238-VRX9736170.html</t>
  </si>
  <si>
    <t>https://www.tourneau.com//watches/rolex-certified-pre-owned/sky-dweller-326138-VRX9736192.html</t>
  </si>
  <si>
    <t>https://www.tourneau.com//watches/rolex-certified-pre-owned/day-date-40-228238-VRX9736194.html</t>
  </si>
  <si>
    <t>https://www.tourneau.com//watches/rolex-certified-pre-owned/oyster-perpetual-116034-VRX9736199.html</t>
  </si>
  <si>
    <t>https://www.tourneau.com//watches/rolex-certified-pre-owned/day-date-40-228349-VRX9736200.html</t>
  </si>
  <si>
    <t>116506-0004</t>
  </si>
  <si>
    <t>https://www.tourneau.com//watches/rolex-certified-pre-owned/daytona-116506-0004-VRX9736203.html</t>
  </si>
  <si>
    <t>78240</t>
  </si>
  <si>
    <t>https://www.tourneau.com//watches/rolex-certified-pre-owned/datejust-78240-VRX9736204.html</t>
  </si>
  <si>
    <t>116285BBR</t>
  </si>
  <si>
    <t>https://www.tourneau.com//watches/rolex-certified-pre-owned/datejust-116285bbr-VRX9736210.html</t>
  </si>
  <si>
    <t>https://www.tourneau.com//watches/rolex-certified-pre-owned/datejust-turn-o-graph-16264-VRX9736250.html</t>
  </si>
  <si>
    <t>https://www.tourneau.com//watches/rolex-certified-pre-owned/submariner-16610ln-VRX9736255.html</t>
  </si>
  <si>
    <t>116500-0001</t>
  </si>
  <si>
    <t>https://www.tourneau.com//watches/rolex-certified-pre-owned/daytona-116500-0001-VRX9736304.html</t>
  </si>
  <si>
    <t>14010</t>
  </si>
  <si>
    <t>https://www.tourneau.com//watches/rolex-certified-pre-owned/air-king-14010-VRX9736313.html</t>
  </si>
  <si>
    <t>16233</t>
  </si>
  <si>
    <t>https://www.tourneau.com//watches/rolex-certified-pre-owned/datejust-16233-VRX9736318.html</t>
  </si>
  <si>
    <t>https://www.tourneau.com//watches/rolex-certified-pre-owned/day-date-18238-VRX9736322.html</t>
  </si>
  <si>
    <t>https://www.tourneau.com//watches/rolex-certified-pre-owned/datejust-16234-VRX9736354.html</t>
  </si>
  <si>
    <t>https://www.tourneau.com//watches/rolex-certified-pre-owned/submariner-16613lb-VRX9736361.html</t>
  </si>
  <si>
    <t>https://www.tourneau.com//watches/rolex-certified-pre-owned/datejust-116234-VRX9736362.html</t>
  </si>
  <si>
    <t>https://www.tourneau.com//watches/rolex-certified-pre-owned/datejust-179160-VRX9736366.html</t>
  </si>
  <si>
    <t>16618LB</t>
  </si>
  <si>
    <t>https://www.tourneau.com//watches/rolex-certified-pre-owned/submariner-16618lb-VRX9736379.html</t>
  </si>
  <si>
    <t>https://www.tourneau.com//watches/rolex-certified-pre-owned/datejust-78240-VRX9736425.html</t>
  </si>
  <si>
    <t>https://www.tourneau.com//watches/rolex-certified-pre-owned/date-115210-VRX9736427.html</t>
  </si>
  <si>
    <t>https://www.tourneau.com//watches/rolex-certified-pre-owned/date-115210-VRX9736431.html</t>
  </si>
  <si>
    <t>116243</t>
  </si>
  <si>
    <t>https://www.tourneau.com//watches/rolex-certified-pre-owned/datejust-116243-VRX9736440.html</t>
  </si>
  <si>
    <t>https://www.tourneau.com//watches/rolex-certified-pre-owned/datejust-116203-VRX9736449.html</t>
  </si>
  <si>
    <t>https://www.tourneau.com//watches/rolex-certified-pre-owned/datejust-116234-VRX9736450.html</t>
  </si>
  <si>
    <t>178241</t>
  </si>
  <si>
    <t>https://www.tourneau.com//watches/rolex-certified-pre-owned/datejust-178241-VRX9736451.html</t>
  </si>
  <si>
    <t>https://www.tourneau.com//watches/rolex-certified-pre-owned/day-date-ii-218235-VRX9736455.html</t>
  </si>
  <si>
    <t>116759SANR</t>
  </si>
  <si>
    <t>https://www.tourneau.com//watches/rolex-certified-pre-owned/gmt-master-ii-116759sanr-VRX9736456.html</t>
  </si>
  <si>
    <t>https://www.tourneau.com//watches/rolex-certified-pre-owned/date-115210-VRX9736457.html</t>
  </si>
  <si>
    <t>228345RBR</t>
  </si>
  <si>
    <t>https://www.tourneau.com//watches/rolex-certified-pre-owned/day-date-228345rbr-VRX9736480.html</t>
  </si>
  <si>
    <t>https://www.tourneau.com//watches/rolex-certified-pre-owned/datejust-116231-VRX9736482.html</t>
  </si>
  <si>
    <t>https://www.tourneau.com//watches/rolex-certified-pre-owned/oyster-perpetual-116034-VRX9736494.html</t>
  </si>
  <si>
    <t>https://www.tourneau.com//watches/rolex-certified-pre-owned/day-date-118208-VRX9736501.html</t>
  </si>
  <si>
    <t>https://www.tourneau.com//watches/rolex-certified-pre-owned/air-king-114200-VRX9736503.html</t>
  </si>
  <si>
    <t>https://www.tourneau.com//watches/rolex-certified-pre-owned/air-king-114200-VRX9736504.html</t>
  </si>
  <si>
    <t>https://www.tourneau.com//watches/rolex-certified-pre-owned/daytona-116505-VRX9736506.html</t>
  </si>
  <si>
    <t>178341</t>
  </si>
  <si>
    <t>https://www.tourneau.com//watches/rolex-certified-pre-owned/datejust-178341-VRX9736508.html</t>
  </si>
  <si>
    <t>https://www.tourneau.com//watches/rolex-certified-pre-owned/datejust-79174-VRX9736515.html</t>
  </si>
  <si>
    <t>https://www.tourneau.com//watches/rolex-certified-pre-owned/yacht-master-16628-VRX9736524.html</t>
  </si>
  <si>
    <t>https://www.tourneau.com//watches/rolex-certified-pre-owned/oyster-perpetual-116000-VRX9736532.html</t>
  </si>
  <si>
    <t>https://www.tourneau.com//watches/rolex-certified-pre-owned/daytona-116523-VRX9736543.html</t>
  </si>
  <si>
    <t>https://www.tourneau.com//watches/rolex-certified-pre-owned/datejust-41-126300-VRX9736548.html</t>
  </si>
  <si>
    <t>https://www.tourneau.com//watches/rolex-certified-pre-owned/day-date-ii-218239-VRX9736552.html</t>
  </si>
  <si>
    <t>67480</t>
  </si>
  <si>
    <t>https://www.tourneau.com//watches/rolex-certified-pre-owned/oyster-perpetual-67480-VRX9736571.html</t>
  </si>
  <si>
    <t>https://www.tourneau.com//watches/rolex-certified-pre-owned/oyster-perpetual-116000-VRX9736583.html</t>
  </si>
  <si>
    <t>79160</t>
  </si>
  <si>
    <t>https://www.tourneau.com//watches/rolex-certified-pre-owned/date-79160-VRX9736584.html</t>
  </si>
  <si>
    <t>76094</t>
  </si>
  <si>
    <t>https://www.tourneau.com//watches/rolex-certified-pre-owned/oyster-perpetual-76094-VRX9736587.html</t>
  </si>
  <si>
    <t>https://www.tourneau.com//watches/rolex-certified-pre-owned/day-date-40-228238-VRX9736589.html</t>
  </si>
  <si>
    <t>68628</t>
  </si>
  <si>
    <t>https://www.tourneau.com//watches/rolex-certified-pre-owned/yachtmaster-68628-VRX9736590.html</t>
  </si>
  <si>
    <t>https://www.tourneau.com//watches/rolex-certified-pre-owned/day-date-40-228239-VRX9736592.html</t>
  </si>
  <si>
    <t>https://www.tourneau.com//watches/rolex-certified-pre-owned/day-date-118206-VRX9736601.html</t>
  </si>
  <si>
    <t>https://www.tourneau.com//watches/rolex-certified-pre-owned/air-king-14000-VRX9736602.html</t>
  </si>
  <si>
    <t>https://www.tourneau.com//watches/rolex-certified-pre-owned/daytona-16528-VRX9736604.html</t>
  </si>
  <si>
    <t>https://www.tourneau.com//watches/rolex-certified-pre-owned/day-date-118238-VRX9736605.html</t>
  </si>
  <si>
    <t>https://www.tourneau.com//watches/rolex-certified-pre-owned/date-15200-VRX9736606.html</t>
  </si>
  <si>
    <t>https://www.tourneau.com//watches/rolex-certified-pre-owned/day-date-ii-218235-VRX9736609.html</t>
  </si>
  <si>
    <t>https://www.tourneau.com//watches/rolex-certified-pre-owned/datejust-79174-VRX9736633.html</t>
  </si>
  <si>
    <t>https://www.tourneau.com//watches/rolex-certified-pre-owned/datejust-116203-VRX9736639.html</t>
  </si>
  <si>
    <t>https://www.tourneau.com//watches/rolex-certified-pre-owned/datejust-116201-VRX9736660.html</t>
  </si>
  <si>
    <t>https://www.tourneau.com//watches/rolex-certified-pre-owned/day-date-118235-VRX9736661.html</t>
  </si>
  <si>
    <t>Mother-of-Pearl Black</t>
  </si>
  <si>
    <t>https://www.tourneau.com//watches/rolex-certified-pre-owned/datejust-179175-VRX9736663.html</t>
  </si>
  <si>
    <t>179166</t>
  </si>
  <si>
    <t>https://www.tourneau.com//watches/rolex-certified-pre-owned/datejust-179166-VRX9736664.html</t>
  </si>
  <si>
    <t>16710BLRO</t>
  </si>
  <si>
    <t>https://www.tourneau.com//watches/rolex-certified-pre-owned/gmt-master-ii-16710blro-VRX9736716.html</t>
  </si>
  <si>
    <t>https://www.tourneau.com//watches/rolex-certified-pre-owned/date-115200-VRX9736719.html</t>
  </si>
  <si>
    <t>https://www.tourneau.com//watches/rolex-certified-pre-owned/datejust-turn-o-graph-116263-VRX9736722.html</t>
  </si>
  <si>
    <t>https://www.tourneau.com//watches/rolex-certified-pre-owned/datejust-116201-VRX9736726.html</t>
  </si>
  <si>
    <t>https://www.tourneau.com//watches/rolex-certified-pre-owned/datejust-16233-VRX9736729.html</t>
  </si>
  <si>
    <t>18346</t>
  </si>
  <si>
    <t>https://www.tourneau.com//watches/rolex-certified-pre-owned/day-date-18346-VRX9736732.html</t>
  </si>
  <si>
    <t>https://www.tourneau.com//watches/rolex-certified-pre-owned/daytona-16528-VRX9736734.html</t>
  </si>
  <si>
    <t>116509</t>
  </si>
  <si>
    <t>https://www.tourneau.com//watches/rolex-certified-pre-owned/daytona-116509-VRX9736741.html</t>
  </si>
  <si>
    <t>https://www.tourneau.com//watches/rolex-certified-pre-owned/oyster-perpetual-114300-VRX9736759.html</t>
  </si>
  <si>
    <t>16710LNRO</t>
  </si>
  <si>
    <t>https://www.tourneau.com//watches/rolex-certified-pre-owned/gmt-master-ii-16710lnro-VRX9736761.html</t>
  </si>
  <si>
    <t>https://www.tourneau.com//watches/rolex-certified-pre-owned/datejust-179171-VRX9736786.html</t>
  </si>
  <si>
    <t>114060</t>
  </si>
  <si>
    <t>https://www.tourneau.com//watches/rolex-certified-pre-owned/submariner-114060-VRX9736789.html</t>
  </si>
  <si>
    <t>https://www.tourneau.com//watches/rolex-certified-pre-owned/daytona-116518-VRX9736793.html</t>
  </si>
  <si>
    <t>https://www.tourneau.com//watches/rolex-certified-pre-owned/datejust-116201-VRX9736819.html</t>
  </si>
  <si>
    <t>https://www.tourneau.com//watches/rolex-certified-pre-owned/datejust-179178-VRX9736841.html</t>
  </si>
  <si>
    <t>https://www.tourneau.com//watches/rolex-certified-pre-owned/yachtmaster-116655-VRX9736851.html</t>
  </si>
  <si>
    <t>178271</t>
  </si>
  <si>
    <t>https://www.tourneau.com//watches/rolex-certified-pre-owned/datejust-178271-VRX9736881.html</t>
  </si>
  <si>
    <t>https://www.tourneau.com//watches/rolex-certified-pre-owned/datejust-116244-VRX9736882.html</t>
  </si>
  <si>
    <t>https://www.tourneau.com//watches/rolex-certified-pre-owned/datejust-116244-VRX9736883.html</t>
  </si>
  <si>
    <t>https://www.tourneau.com//watches/rolex-certified-pre-owned/datejust-179173-VRX9736884.html</t>
  </si>
  <si>
    <t>16700BLRO</t>
  </si>
  <si>
    <t>https://www.tourneau.com//watches/rolex-certified-pre-owned/gmt-master-16700blro-VRX9736895.html</t>
  </si>
  <si>
    <t>https://www.tourneau.com//watches/rolex-certified-pre-owned/oyster-perpetual-116034-VRX9736904.html</t>
  </si>
  <si>
    <t>https://www.tourneau.com//watches/rolex-certified-pre-owned/datejust-16233-VRX9736958.html</t>
  </si>
  <si>
    <t>76183</t>
  </si>
  <si>
    <t>25</t>
  </si>
  <si>
    <t>https://www.tourneau.com//watches/rolex-certified-pre-owned/oyster-perpetual-76183-VRX9736963.html</t>
  </si>
  <si>
    <t>https://www.tourneau.com//watches/rolex-certified-pre-owned/gmt-master-ii-16710lnro-VRX9736969.html</t>
  </si>
  <si>
    <t>15223</t>
  </si>
  <si>
    <t>https://www.tourneau.com//watches/rolex-certified-pre-owned/date-15223-VRX9736977.html</t>
  </si>
  <si>
    <t>https://www.tourneau.com//watches/rolex-certified-pre-owned/datejust-16233-VRX9736980.html</t>
  </si>
  <si>
    <t>https://www.tourneau.com//watches/rolex-certified-pre-owned/datejust-16233-VRX9736985.html</t>
  </si>
  <si>
    <t>69174</t>
  </si>
  <si>
    <t>https://www.tourneau.com//watches/rolex-certified-pre-owned/datejust-69174-VRX9736988.html</t>
  </si>
  <si>
    <t>14060</t>
  </si>
  <si>
    <t>https://www.tourneau.com//watches/rolex-certified-pre-owned/submariner-14060-VRX9736990.html</t>
  </si>
  <si>
    <t>1986</t>
  </si>
  <si>
    <t>16760</t>
  </si>
  <si>
    <t>https://www.tourneau.com//watches/rolex-certified-pre-owned/gmt-master-ii-16760-VRX9736994.html</t>
  </si>
  <si>
    <t>https://www.tourneau.com//watches/rolex-certified-pre-owned/datejust-116234-VRX9736995.html</t>
  </si>
  <si>
    <t>https://www.tourneau.com//watches/rolex-certified-pre-owned/submariner-14060-VRX9737004.html</t>
  </si>
  <si>
    <t>https://www.tourneau.com//watches/rolex-certified-pre-owned/datejust-116244-VRX9737005.html</t>
  </si>
  <si>
    <t>https://www.tourneau.com//watches/rolex-certified-pre-owned/yacht-master-16623-VRX9737011.html</t>
  </si>
  <si>
    <t>77080</t>
  </si>
  <si>
    <t>https://www.tourneau.com//watches/rolex-certified-pre-owned/oyster-perpetual-77080-VRX9737013.html</t>
  </si>
  <si>
    <t>https://www.tourneau.com//watches/rolex-certified-pre-owned/air-king-114234-VRX9737019.html</t>
  </si>
  <si>
    <t>https://www.tourneau.com//watches/rolex-certified-pre-owned/air-king-114210-VRX9737026.html</t>
  </si>
  <si>
    <t>https://www.tourneau.com//watches/rolex-certified-pre-owned/datejust-179173-VRX9737047.html</t>
  </si>
  <si>
    <t>80315</t>
  </si>
  <si>
    <t>https://www.tourneau.com//watches/rolex-certified-pre-owned/datejust-pearlmaster-80315-VRX9737059.html</t>
  </si>
  <si>
    <t>116610LV</t>
  </si>
  <si>
    <t>https://www.tourneau.com//watches/rolex-certified-pre-owned/submariner-116610lv-VRX9737066.html</t>
  </si>
  <si>
    <t>https://www.tourneau.com//watches/rolex-certified-pre-owned/datejust-116233-VRX9737075.html</t>
  </si>
  <si>
    <t>124300-0007</t>
  </si>
  <si>
    <t>https://www.tourneau.com//watches/rolex-certified-pre-owned/oyster-perpetual-124300-0007-VRX9737098.html</t>
  </si>
  <si>
    <t>https://www.tourneau.com//watches/rolex-certified-pre-owned/datejust-179171-VRX9737101.html</t>
  </si>
  <si>
    <t>https://www.tourneau.com//watches/rolex-certified-pre-owned/datejust-179171-VRX9737102.html</t>
  </si>
  <si>
    <t>https://www.tourneau.com//watches/rolex-certified-pre-owned/milgauss-116400gv-0002-VRX9737107.html</t>
  </si>
  <si>
    <t>https://www.tourneau.com//watches/rolex-certified-pre-owned/datejust-116233-VRX9737119.html</t>
  </si>
  <si>
    <t>116622-0003</t>
  </si>
  <si>
    <t>https://www.tourneau.com//watches/rolex-certified-pre-owned/yacht-master-116622-0003-VRX9737122.html</t>
  </si>
  <si>
    <t>https://www.tourneau.com//watches/rolex-certified-pre-owned/datejust-178271-VRX9737125.html</t>
  </si>
  <si>
    <t>116613LB</t>
  </si>
  <si>
    <t>https://www.tourneau.com//watches/rolex-certified-pre-owned/submariner-116613lb-VRX9737126.html</t>
  </si>
  <si>
    <t>https://www.tourneau.com//watches/rolex-certified-pre-owned/datejust-179161-VRX9737150.html</t>
  </si>
  <si>
    <t>https://www.tourneau.com//watches/rolex-certified-pre-owned/datejust-179161-VRX9737151.html</t>
  </si>
  <si>
    <t>https://www.tourneau.com//watches/rolex-certified-pre-owned/sky-dweller-326934-0003-VRX9737168.html</t>
  </si>
  <si>
    <t>https://www.tourneau.com//watches/rolex-certified-pre-owned/datejust-116234-VRX9737178.html</t>
  </si>
  <si>
    <t>116518LN-0048</t>
  </si>
  <si>
    <t>https://www.tourneau.com//watches/rolex-certified-pre-owned/daytona-116518ln-0048-VRX9737221.html</t>
  </si>
  <si>
    <t>https://www.tourneau.com//watches/rolex-certified-pre-owned/datejust-116231-VRX9737232.html</t>
  </si>
  <si>
    <t>https://www.tourneau.com//watches/rolex-certified-pre-owned/datejust-179171-VRX9737278.html</t>
  </si>
  <si>
    <t>https://www.tourneau.com//watches/rolex-certified-pre-owned/yacht-master-116621-VRX9737282.html</t>
  </si>
  <si>
    <t>https://www.tourneau.com//watches/rolex-certified-pre-owned/datejust-116244-VRX9737289.html</t>
  </si>
  <si>
    <t>https://www.tourneau.com//watches/rolex-certified-pre-owned/gmt-master-ii-116710ln-VRX9737293.html</t>
  </si>
  <si>
    <t>https://www.tourneau.com//watches/rolex-certified-pre-owned/datejust-16233-VRX9737315.html</t>
  </si>
  <si>
    <t>279171</t>
  </si>
  <si>
    <t>https://www.tourneau.com//watches/rolex-certified-pre-owned/datejust-279171-VRX9737333.html</t>
  </si>
  <si>
    <t>https://www.tourneau.com//watches/rolex-certified-pre-owned/datejust-41-126334-VRX9737351.html</t>
  </si>
  <si>
    <t>116515LN-0013</t>
  </si>
  <si>
    <t>https://www.tourneau.com//watches/rolex-certified-pre-owned/daytona-116515ln-0013-VRX9737411.html</t>
  </si>
  <si>
    <t>Ref</t>
  </si>
  <si>
    <t>以下は4/17が正しい</t>
    <rPh sb="0" eb="2">
      <t>イカ</t>
    </rPh>
    <rPh sb="8" eb="9">
      <t>タダ</t>
    </rPh>
    <phoneticPr fontId="1"/>
  </si>
  <si>
    <t>以下はおそらく7/01がただしい、、、、</t>
    <rPh sb="0" eb="2">
      <t>イカ</t>
    </rPh>
    <phoneticPr fontId="1"/>
  </si>
  <si>
    <t>←どちらもtest.p→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</si>
</sst>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92D05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1"/>
  <sheetViews>
    <sheetView tabSelected="1" workbookViewId="0">
      <selection activeCell="P9" sqref="P9"/>
    </sheetView>
  </sheetViews>
  <sheetFormatPr defaultRowHeight="12.75" x14ac:dyDescent="0.25"/>
  <cols>
    <col min="1" max="1" width="18.46484375" bestFit="1" customWidth="1"/>
    <col min="2" max="2" width="11.73046875" bestFit="1" customWidth="1"/>
    <col min="3" max="3" width="13.33203125" bestFit="1" customWidth="1"/>
    <col min="4" max="4" width="11.73046875" bestFit="1" customWidth="1"/>
  </cols>
  <sheetData>
    <row r="1" spans="1:4" x14ac:dyDescent="0.25">
      <c r="A1" t="s">
        <v>1640</v>
      </c>
      <c r="B1" t="s">
        <v>1642</v>
      </c>
      <c r="C1" t="s">
        <v>1641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B3" t="s">
        <v>4</v>
      </c>
      <c r="C3" t="s">
        <v>4</v>
      </c>
    </row>
    <row r="4" spans="1:4" x14ac:dyDescent="0.25">
      <c r="B4" t="s">
        <v>5</v>
      </c>
    </row>
    <row r="5" spans="1:4" x14ac:dyDescent="0.25">
      <c r="B5" t="s">
        <v>6</v>
      </c>
      <c r="C5" t="s">
        <v>6</v>
      </c>
      <c r="D5" t="s">
        <v>6</v>
      </c>
    </row>
    <row r="6" spans="1:4" x14ac:dyDescent="0.25">
      <c r="D6" s="1" t="s">
        <v>7</v>
      </c>
    </row>
    <row r="7" spans="1:4" x14ac:dyDescent="0.25">
      <c r="B7" t="s">
        <v>8</v>
      </c>
      <c r="C7" t="s">
        <v>8</v>
      </c>
      <c r="D7" t="s">
        <v>8</v>
      </c>
    </row>
    <row r="8" spans="1:4" x14ac:dyDescent="0.25">
      <c r="B8" t="s">
        <v>9</v>
      </c>
      <c r="C8" t="s">
        <v>9</v>
      </c>
      <c r="D8" t="s">
        <v>9</v>
      </c>
    </row>
    <row r="9" spans="1:4" x14ac:dyDescent="0.25">
      <c r="B9" t="s">
        <v>10</v>
      </c>
      <c r="C9" t="s">
        <v>10</v>
      </c>
      <c r="D9" t="s">
        <v>10</v>
      </c>
    </row>
    <row r="10" spans="1:4" x14ac:dyDescent="0.25">
      <c r="B10" t="s">
        <v>11</v>
      </c>
      <c r="C10" t="s">
        <v>11</v>
      </c>
      <c r="D10" t="s">
        <v>11</v>
      </c>
    </row>
    <row r="11" spans="1:4" x14ac:dyDescent="0.25">
      <c r="B11" t="s">
        <v>12</v>
      </c>
      <c r="C11" t="s">
        <v>12</v>
      </c>
    </row>
    <row r="12" spans="1:4" x14ac:dyDescent="0.25">
      <c r="B12" t="s">
        <v>13</v>
      </c>
      <c r="C12" t="s">
        <v>13</v>
      </c>
      <c r="D12" t="s">
        <v>13</v>
      </c>
    </row>
    <row r="13" spans="1:4" x14ac:dyDescent="0.25">
      <c r="A13" t="s">
        <v>14</v>
      </c>
      <c r="D13" s="1"/>
    </row>
    <row r="14" spans="1:4" x14ac:dyDescent="0.25">
      <c r="B14" t="s">
        <v>15</v>
      </c>
      <c r="C14" t="s">
        <v>15</v>
      </c>
      <c r="D14" t="s">
        <v>15</v>
      </c>
    </row>
    <row r="15" spans="1:4" x14ac:dyDescent="0.25">
      <c r="B15" t="s">
        <v>16</v>
      </c>
      <c r="D15" s="1"/>
    </row>
    <row r="16" spans="1:4" x14ac:dyDescent="0.25">
      <c r="B16" t="s">
        <v>17</v>
      </c>
      <c r="D16" s="1"/>
    </row>
    <row r="17" spans="1:4" x14ac:dyDescent="0.25">
      <c r="D17" s="1" t="s">
        <v>18</v>
      </c>
    </row>
    <row r="18" spans="1:4" x14ac:dyDescent="0.25">
      <c r="B18" t="s">
        <v>19</v>
      </c>
      <c r="C18" t="s">
        <v>19</v>
      </c>
      <c r="D18" t="s">
        <v>19</v>
      </c>
    </row>
    <row r="19" spans="1:4" x14ac:dyDescent="0.25">
      <c r="B19" t="s">
        <v>20</v>
      </c>
      <c r="D19" s="1"/>
    </row>
    <row r="20" spans="1:4" x14ac:dyDescent="0.25">
      <c r="C20" t="s">
        <v>21</v>
      </c>
    </row>
    <row r="21" spans="1:4" x14ac:dyDescent="0.25">
      <c r="A21" t="s">
        <v>22</v>
      </c>
      <c r="D21" s="1" t="s">
        <v>22</v>
      </c>
    </row>
    <row r="22" spans="1:4" x14ac:dyDescent="0.25">
      <c r="B22" t="s">
        <v>23</v>
      </c>
      <c r="C22" t="s">
        <v>23</v>
      </c>
      <c r="D22" t="s">
        <v>23</v>
      </c>
    </row>
    <row r="23" spans="1:4" x14ac:dyDescent="0.25">
      <c r="B23" t="s">
        <v>24</v>
      </c>
      <c r="D23" s="1"/>
    </row>
    <row r="24" spans="1:4" x14ac:dyDescent="0.25">
      <c r="B24" t="s">
        <v>25</v>
      </c>
      <c r="C24" t="s">
        <v>25</v>
      </c>
      <c r="D24" t="s">
        <v>25</v>
      </c>
    </row>
    <row r="25" spans="1:4" x14ac:dyDescent="0.25">
      <c r="A25" t="s">
        <v>26</v>
      </c>
      <c r="B25" t="s">
        <v>26</v>
      </c>
      <c r="C25" t="s">
        <v>26</v>
      </c>
    </row>
    <row r="26" spans="1:4" x14ac:dyDescent="0.25">
      <c r="B26" t="s">
        <v>27</v>
      </c>
      <c r="C26" t="s">
        <v>27</v>
      </c>
      <c r="D26" t="s">
        <v>27</v>
      </c>
    </row>
    <row r="27" spans="1:4" x14ac:dyDescent="0.25">
      <c r="A27" t="s">
        <v>28</v>
      </c>
      <c r="D27" s="1"/>
    </row>
    <row r="28" spans="1:4" x14ac:dyDescent="0.25">
      <c r="B28" t="s">
        <v>29</v>
      </c>
      <c r="C28" t="s">
        <v>29</v>
      </c>
      <c r="D28" t="s">
        <v>29</v>
      </c>
    </row>
    <row r="29" spans="1:4" x14ac:dyDescent="0.25">
      <c r="B29" t="s">
        <v>30</v>
      </c>
      <c r="D29" s="1"/>
    </row>
    <row r="30" spans="1:4" x14ac:dyDescent="0.25">
      <c r="B30" t="s">
        <v>31</v>
      </c>
      <c r="C30" t="s">
        <v>31</v>
      </c>
    </row>
    <row r="31" spans="1:4" x14ac:dyDescent="0.25">
      <c r="A31" t="s">
        <v>32</v>
      </c>
      <c r="D31" s="1"/>
    </row>
    <row r="32" spans="1:4" x14ac:dyDescent="0.25">
      <c r="C32" t="s">
        <v>33</v>
      </c>
      <c r="D32" t="s">
        <v>33</v>
      </c>
    </row>
    <row r="33" spans="1:4" x14ac:dyDescent="0.25">
      <c r="B33" t="s">
        <v>34</v>
      </c>
      <c r="C33" t="s">
        <v>34</v>
      </c>
      <c r="D33" t="s">
        <v>34</v>
      </c>
    </row>
    <row r="34" spans="1:4" x14ac:dyDescent="0.25">
      <c r="A34" t="s">
        <v>35</v>
      </c>
      <c r="C34" t="s">
        <v>35</v>
      </c>
    </row>
    <row r="35" spans="1:4" x14ac:dyDescent="0.25">
      <c r="B35" t="s">
        <v>36</v>
      </c>
      <c r="C35" t="s">
        <v>36</v>
      </c>
      <c r="D35" t="s">
        <v>36</v>
      </c>
    </row>
    <row r="36" spans="1:4" x14ac:dyDescent="0.25">
      <c r="B36" t="s">
        <v>37</v>
      </c>
      <c r="C36" t="s">
        <v>37</v>
      </c>
      <c r="D36" t="s">
        <v>37</v>
      </c>
    </row>
    <row r="37" spans="1:4" x14ac:dyDescent="0.25">
      <c r="B37" t="s">
        <v>38</v>
      </c>
      <c r="D37" s="1"/>
    </row>
    <row r="38" spans="1:4" x14ac:dyDescent="0.25">
      <c r="B38" t="s">
        <v>39</v>
      </c>
      <c r="C38" t="s">
        <v>39</v>
      </c>
    </row>
    <row r="39" spans="1:4" x14ac:dyDescent="0.25">
      <c r="A39" t="s">
        <v>40</v>
      </c>
      <c r="B39" t="s">
        <v>40</v>
      </c>
      <c r="D39" s="1"/>
    </row>
    <row r="40" spans="1:4" x14ac:dyDescent="0.25">
      <c r="B40" t="s">
        <v>41</v>
      </c>
      <c r="C40" t="s">
        <v>41</v>
      </c>
    </row>
    <row r="41" spans="1:4" x14ac:dyDescent="0.25">
      <c r="B41" t="s">
        <v>42</v>
      </c>
      <c r="C41" t="s">
        <v>42</v>
      </c>
      <c r="D41" t="s">
        <v>42</v>
      </c>
    </row>
    <row r="42" spans="1:4" x14ac:dyDescent="0.25">
      <c r="A42" t="s">
        <v>43</v>
      </c>
      <c r="D42" s="1"/>
    </row>
    <row r="43" spans="1:4" x14ac:dyDescent="0.25">
      <c r="C43" t="s">
        <v>44</v>
      </c>
    </row>
    <row r="44" spans="1:4" x14ac:dyDescent="0.25">
      <c r="B44" t="s">
        <v>45</v>
      </c>
      <c r="C44" t="s">
        <v>45</v>
      </c>
      <c r="D44" t="s">
        <v>45</v>
      </c>
    </row>
    <row r="45" spans="1:4" x14ac:dyDescent="0.25">
      <c r="B45" t="s">
        <v>46</v>
      </c>
      <c r="D45" s="1"/>
    </row>
    <row r="46" spans="1:4" x14ac:dyDescent="0.25">
      <c r="D46" s="1" t="s">
        <v>47</v>
      </c>
    </row>
    <row r="47" spans="1:4" x14ac:dyDescent="0.25">
      <c r="B47" t="s">
        <v>48</v>
      </c>
      <c r="D47" s="1"/>
    </row>
    <row r="48" spans="1:4" x14ac:dyDescent="0.25">
      <c r="B48" t="s">
        <v>49</v>
      </c>
      <c r="C48" t="s">
        <v>49</v>
      </c>
      <c r="D48" t="s">
        <v>49</v>
      </c>
    </row>
    <row r="49" spans="1:4" x14ac:dyDescent="0.25">
      <c r="D49" s="1" t="s">
        <v>50</v>
      </c>
    </row>
    <row r="50" spans="1:4" x14ac:dyDescent="0.25">
      <c r="B50" t="s">
        <v>51</v>
      </c>
      <c r="C50" t="s">
        <v>51</v>
      </c>
      <c r="D50" t="s">
        <v>51</v>
      </c>
    </row>
    <row r="51" spans="1:4" x14ac:dyDescent="0.25">
      <c r="B51" t="s">
        <v>52</v>
      </c>
      <c r="D51" s="1"/>
    </row>
    <row r="52" spans="1:4" x14ac:dyDescent="0.25">
      <c r="D52" s="1" t="s">
        <v>53</v>
      </c>
    </row>
    <row r="53" spans="1:4" x14ac:dyDescent="0.25">
      <c r="B53" t="s">
        <v>54</v>
      </c>
      <c r="D53" s="1"/>
    </row>
    <row r="54" spans="1:4" x14ac:dyDescent="0.25">
      <c r="B54" t="s">
        <v>55</v>
      </c>
      <c r="D54" s="1"/>
    </row>
    <row r="55" spans="1:4" x14ac:dyDescent="0.25">
      <c r="B55" t="s">
        <v>56</v>
      </c>
      <c r="C55" t="s">
        <v>56</v>
      </c>
      <c r="D55" t="s">
        <v>56</v>
      </c>
    </row>
    <row r="56" spans="1:4" x14ac:dyDescent="0.25">
      <c r="B56" t="s">
        <v>57</v>
      </c>
      <c r="D56" s="1"/>
    </row>
    <row r="57" spans="1:4" x14ac:dyDescent="0.25">
      <c r="C57" t="s">
        <v>58</v>
      </c>
      <c r="D57" t="s">
        <v>58</v>
      </c>
    </row>
    <row r="58" spans="1:4" x14ac:dyDescent="0.25">
      <c r="B58" t="s">
        <v>59</v>
      </c>
      <c r="C58" t="s">
        <v>59</v>
      </c>
      <c r="D58" t="s">
        <v>59</v>
      </c>
    </row>
    <row r="59" spans="1:4" x14ac:dyDescent="0.25">
      <c r="A59" t="s">
        <v>60</v>
      </c>
      <c r="D59" s="1"/>
    </row>
    <row r="60" spans="1:4" x14ac:dyDescent="0.25">
      <c r="B60" t="s">
        <v>61</v>
      </c>
      <c r="C60" t="s">
        <v>61</v>
      </c>
      <c r="D60" t="s">
        <v>61</v>
      </c>
    </row>
    <row r="61" spans="1:4" x14ac:dyDescent="0.25">
      <c r="A61" t="s">
        <v>62</v>
      </c>
      <c r="D61" s="1"/>
    </row>
    <row r="62" spans="1:4" x14ac:dyDescent="0.25">
      <c r="A62" t="s">
        <v>63</v>
      </c>
      <c r="D62" s="1"/>
    </row>
    <row r="63" spans="1:4" x14ac:dyDescent="0.25">
      <c r="B63" t="s">
        <v>64</v>
      </c>
      <c r="C63" t="s">
        <v>64</v>
      </c>
      <c r="D63" t="s">
        <v>64</v>
      </c>
    </row>
    <row r="64" spans="1:4" x14ac:dyDescent="0.25">
      <c r="A64" t="s">
        <v>65</v>
      </c>
      <c r="D64" s="1"/>
    </row>
    <row r="65" spans="1:4" x14ac:dyDescent="0.25">
      <c r="A65" t="s">
        <v>66</v>
      </c>
      <c r="C65" t="s">
        <v>66</v>
      </c>
      <c r="D65" t="s">
        <v>66</v>
      </c>
    </row>
    <row r="66" spans="1:4" x14ac:dyDescent="0.25">
      <c r="C66" t="s">
        <v>67</v>
      </c>
      <c r="D66" t="s">
        <v>67</v>
      </c>
    </row>
    <row r="67" spans="1:4" x14ac:dyDescent="0.25">
      <c r="D67" s="1" t="s">
        <v>68</v>
      </c>
    </row>
    <row r="68" spans="1:4" x14ac:dyDescent="0.25">
      <c r="B68" t="s">
        <v>69</v>
      </c>
      <c r="C68" t="s">
        <v>69</v>
      </c>
      <c r="D68" t="s">
        <v>69</v>
      </c>
    </row>
    <row r="69" spans="1:4" x14ac:dyDescent="0.25">
      <c r="C69" t="s">
        <v>70</v>
      </c>
    </row>
    <row r="70" spans="1:4" x14ac:dyDescent="0.25">
      <c r="B70" t="s">
        <v>71</v>
      </c>
      <c r="C70" t="s">
        <v>71</v>
      </c>
      <c r="D70" t="s">
        <v>71</v>
      </c>
    </row>
    <row r="71" spans="1:4" x14ac:dyDescent="0.25">
      <c r="D71" s="1" t="s">
        <v>72</v>
      </c>
    </row>
    <row r="72" spans="1:4" x14ac:dyDescent="0.25">
      <c r="B72" t="s">
        <v>73</v>
      </c>
      <c r="C72" t="s">
        <v>73</v>
      </c>
      <c r="D72" t="s">
        <v>73</v>
      </c>
    </row>
    <row r="73" spans="1:4" x14ac:dyDescent="0.25">
      <c r="B73" t="s">
        <v>74</v>
      </c>
      <c r="C73" t="s">
        <v>74</v>
      </c>
      <c r="D73" t="s">
        <v>74</v>
      </c>
    </row>
    <row r="74" spans="1:4" x14ac:dyDescent="0.25">
      <c r="A74" t="s">
        <v>75</v>
      </c>
      <c r="D74" s="1"/>
    </row>
    <row r="75" spans="1:4" x14ac:dyDescent="0.25">
      <c r="B75" t="s">
        <v>76</v>
      </c>
      <c r="C75" t="s">
        <v>76</v>
      </c>
      <c r="D75" t="s">
        <v>76</v>
      </c>
    </row>
    <row r="76" spans="1:4" x14ac:dyDescent="0.25">
      <c r="B76" t="s">
        <v>77</v>
      </c>
      <c r="C76" t="s">
        <v>77</v>
      </c>
      <c r="D76" t="s">
        <v>77</v>
      </c>
    </row>
    <row r="77" spans="1:4" x14ac:dyDescent="0.25">
      <c r="B77" t="s">
        <v>78</v>
      </c>
      <c r="D77" s="1"/>
    </row>
    <row r="78" spans="1:4" x14ac:dyDescent="0.25">
      <c r="B78" t="s">
        <v>79</v>
      </c>
      <c r="D78" s="1"/>
    </row>
    <row r="79" spans="1:4" x14ac:dyDescent="0.25">
      <c r="C79" t="s">
        <v>80</v>
      </c>
    </row>
    <row r="80" spans="1:4" x14ac:dyDescent="0.25">
      <c r="B80" t="s">
        <v>81</v>
      </c>
      <c r="D80" s="1"/>
    </row>
    <row r="81" spans="1:4" x14ac:dyDescent="0.25">
      <c r="B81" t="s">
        <v>82</v>
      </c>
      <c r="C81" t="s">
        <v>82</v>
      </c>
      <c r="D81" t="s">
        <v>82</v>
      </c>
    </row>
    <row r="82" spans="1:4" x14ac:dyDescent="0.25">
      <c r="B82" t="s">
        <v>83</v>
      </c>
      <c r="D82" s="1" t="s">
        <v>83</v>
      </c>
    </row>
    <row r="83" spans="1:4" x14ac:dyDescent="0.25">
      <c r="B83" t="s">
        <v>84</v>
      </c>
      <c r="D83" s="1"/>
    </row>
    <row r="84" spans="1:4" x14ac:dyDescent="0.25">
      <c r="B84" t="s">
        <v>85</v>
      </c>
      <c r="D84" s="1"/>
    </row>
    <row r="85" spans="1:4" x14ac:dyDescent="0.25">
      <c r="B85" t="s">
        <v>86</v>
      </c>
      <c r="D85" s="1"/>
    </row>
    <row r="86" spans="1:4" x14ac:dyDescent="0.25">
      <c r="B86" t="s">
        <v>87</v>
      </c>
      <c r="C86" t="s">
        <v>87</v>
      </c>
      <c r="D86" t="s">
        <v>87</v>
      </c>
    </row>
    <row r="87" spans="1:4" x14ac:dyDescent="0.25">
      <c r="B87" t="s">
        <v>88</v>
      </c>
      <c r="D87" s="1"/>
    </row>
    <row r="88" spans="1:4" x14ac:dyDescent="0.25">
      <c r="A88" t="s">
        <v>89</v>
      </c>
      <c r="D88" s="1"/>
    </row>
    <row r="89" spans="1:4" x14ac:dyDescent="0.25">
      <c r="C89" t="s">
        <v>90</v>
      </c>
    </row>
    <row r="90" spans="1:4" x14ac:dyDescent="0.25">
      <c r="A90" t="s">
        <v>91</v>
      </c>
      <c r="B90" t="s">
        <v>91</v>
      </c>
      <c r="C90" t="s">
        <v>91</v>
      </c>
    </row>
    <row r="91" spans="1:4" x14ac:dyDescent="0.25">
      <c r="C91" t="s">
        <v>92</v>
      </c>
      <c r="D91" t="s">
        <v>92</v>
      </c>
    </row>
    <row r="92" spans="1:4" x14ac:dyDescent="0.25">
      <c r="B92" t="s">
        <v>93</v>
      </c>
      <c r="C92" t="s">
        <v>93</v>
      </c>
      <c r="D92" t="s">
        <v>93</v>
      </c>
    </row>
    <row r="93" spans="1:4" x14ac:dyDescent="0.25">
      <c r="B93" t="s">
        <v>94</v>
      </c>
      <c r="D93" s="1"/>
    </row>
    <row r="94" spans="1:4" x14ac:dyDescent="0.25">
      <c r="C94" t="s">
        <v>95</v>
      </c>
    </row>
    <row r="95" spans="1:4" x14ac:dyDescent="0.25">
      <c r="C95" t="s">
        <v>96</v>
      </c>
    </row>
    <row r="96" spans="1:4" x14ac:dyDescent="0.25">
      <c r="C96" t="s">
        <v>97</v>
      </c>
      <c r="D96" t="s">
        <v>97</v>
      </c>
    </row>
    <row r="97" spans="1:4" x14ac:dyDescent="0.25">
      <c r="B97" t="s">
        <v>98</v>
      </c>
      <c r="C97" t="s">
        <v>98</v>
      </c>
    </row>
    <row r="98" spans="1:4" x14ac:dyDescent="0.25">
      <c r="B98" t="s">
        <v>99</v>
      </c>
      <c r="D98" s="1"/>
    </row>
    <row r="99" spans="1:4" x14ac:dyDescent="0.25">
      <c r="A99" t="s">
        <v>100</v>
      </c>
      <c r="B99" t="s">
        <v>100</v>
      </c>
      <c r="D99" s="1"/>
    </row>
    <row r="100" spans="1:4" x14ac:dyDescent="0.25">
      <c r="C100" t="s">
        <v>101</v>
      </c>
    </row>
    <row r="101" spans="1:4" x14ac:dyDescent="0.25">
      <c r="B101" t="s">
        <v>102</v>
      </c>
      <c r="D101" s="1"/>
    </row>
    <row r="102" spans="1:4" x14ac:dyDescent="0.25">
      <c r="B102" t="s">
        <v>103</v>
      </c>
      <c r="D102" s="1"/>
    </row>
    <row r="103" spans="1:4" x14ac:dyDescent="0.25">
      <c r="B103" t="s">
        <v>104</v>
      </c>
      <c r="C103" t="s">
        <v>104</v>
      </c>
      <c r="D103" t="s">
        <v>104</v>
      </c>
    </row>
    <row r="104" spans="1:4" x14ac:dyDescent="0.25">
      <c r="A104" t="s">
        <v>105</v>
      </c>
      <c r="D104" s="1"/>
    </row>
    <row r="105" spans="1:4" x14ac:dyDescent="0.25">
      <c r="C105" t="s">
        <v>106</v>
      </c>
      <c r="D105" t="s">
        <v>106</v>
      </c>
    </row>
    <row r="106" spans="1:4" x14ac:dyDescent="0.25">
      <c r="B106" t="s">
        <v>107</v>
      </c>
      <c r="D106" s="1"/>
    </row>
    <row r="107" spans="1:4" x14ac:dyDescent="0.25">
      <c r="B107" t="s">
        <v>108</v>
      </c>
      <c r="D107" s="1"/>
    </row>
    <row r="108" spans="1:4" x14ac:dyDescent="0.25">
      <c r="A108" t="s">
        <v>109</v>
      </c>
      <c r="B108" t="s">
        <v>109</v>
      </c>
      <c r="D108" s="1"/>
    </row>
    <row r="109" spans="1:4" x14ac:dyDescent="0.25">
      <c r="B109" t="s">
        <v>110</v>
      </c>
      <c r="C109" t="s">
        <v>110</v>
      </c>
    </row>
    <row r="110" spans="1:4" x14ac:dyDescent="0.25">
      <c r="B110" t="s">
        <v>111</v>
      </c>
      <c r="D110" s="1" t="s">
        <v>111</v>
      </c>
    </row>
    <row r="111" spans="1:4" x14ac:dyDescent="0.25">
      <c r="B111" t="s">
        <v>112</v>
      </c>
      <c r="D111" s="1" t="s">
        <v>112</v>
      </c>
    </row>
    <row r="112" spans="1:4" x14ac:dyDescent="0.25">
      <c r="D112" s="1" t="s">
        <v>113</v>
      </c>
    </row>
    <row r="113" spans="1:4" x14ac:dyDescent="0.25">
      <c r="C113" t="s">
        <v>114</v>
      </c>
      <c r="D113" t="s">
        <v>114</v>
      </c>
    </row>
    <row r="114" spans="1:4" x14ac:dyDescent="0.25">
      <c r="B114" t="s">
        <v>115</v>
      </c>
      <c r="D114" s="1"/>
    </row>
    <row r="115" spans="1:4" x14ac:dyDescent="0.25">
      <c r="B115" t="s">
        <v>116</v>
      </c>
      <c r="D115" s="1"/>
    </row>
    <row r="116" spans="1:4" x14ac:dyDescent="0.25">
      <c r="B116" t="s">
        <v>117</v>
      </c>
      <c r="C116" t="s">
        <v>117</v>
      </c>
      <c r="D116" t="s">
        <v>117</v>
      </c>
    </row>
    <row r="117" spans="1:4" x14ac:dyDescent="0.25">
      <c r="B117" t="s">
        <v>118</v>
      </c>
      <c r="C117" t="s">
        <v>118</v>
      </c>
      <c r="D117" t="s">
        <v>118</v>
      </c>
    </row>
    <row r="118" spans="1:4" x14ac:dyDescent="0.25">
      <c r="B118" t="s">
        <v>119</v>
      </c>
      <c r="D118" s="1"/>
    </row>
    <row r="119" spans="1:4" x14ac:dyDescent="0.25">
      <c r="B119" t="s">
        <v>120</v>
      </c>
      <c r="C119" t="s">
        <v>120</v>
      </c>
    </row>
    <row r="120" spans="1:4" x14ac:dyDescent="0.25">
      <c r="B120" t="s">
        <v>121</v>
      </c>
      <c r="D120" s="1"/>
    </row>
    <row r="121" spans="1:4" x14ac:dyDescent="0.25">
      <c r="A121" t="s">
        <v>122</v>
      </c>
      <c r="D121" s="1"/>
    </row>
    <row r="122" spans="1:4" x14ac:dyDescent="0.25">
      <c r="B122" t="s">
        <v>123</v>
      </c>
      <c r="D122" s="1"/>
    </row>
    <row r="123" spans="1:4" x14ac:dyDescent="0.25">
      <c r="B123" t="s">
        <v>124</v>
      </c>
      <c r="D123" s="1"/>
    </row>
    <row r="124" spans="1:4" x14ac:dyDescent="0.25">
      <c r="B124" t="s">
        <v>125</v>
      </c>
      <c r="D124" s="1"/>
    </row>
    <row r="125" spans="1:4" x14ac:dyDescent="0.25">
      <c r="B125" t="s">
        <v>126</v>
      </c>
      <c r="D125" s="1"/>
    </row>
    <row r="126" spans="1:4" x14ac:dyDescent="0.25">
      <c r="B126" t="s">
        <v>127</v>
      </c>
      <c r="D126" s="1"/>
    </row>
    <row r="127" spans="1:4" x14ac:dyDescent="0.25">
      <c r="B127" t="s">
        <v>128</v>
      </c>
      <c r="D127" s="1"/>
    </row>
    <row r="128" spans="1:4" x14ac:dyDescent="0.25">
      <c r="B128" t="s">
        <v>129</v>
      </c>
      <c r="D128" s="1"/>
    </row>
    <row r="129" spans="1:4" x14ac:dyDescent="0.25">
      <c r="B129" t="s">
        <v>130</v>
      </c>
      <c r="D129" s="1"/>
    </row>
    <row r="130" spans="1:4" x14ac:dyDescent="0.25">
      <c r="B130" t="s">
        <v>131</v>
      </c>
      <c r="C130" t="s">
        <v>131</v>
      </c>
    </row>
    <row r="131" spans="1:4" x14ac:dyDescent="0.25">
      <c r="B131" t="s">
        <v>132</v>
      </c>
      <c r="C131" t="s">
        <v>132</v>
      </c>
    </row>
    <row r="132" spans="1:4" x14ac:dyDescent="0.25">
      <c r="C132" t="s">
        <v>133</v>
      </c>
    </row>
    <row r="133" spans="1:4" x14ac:dyDescent="0.25">
      <c r="B133" t="s">
        <v>134</v>
      </c>
      <c r="C133" t="s">
        <v>134</v>
      </c>
      <c r="D133" t="s">
        <v>134</v>
      </c>
    </row>
    <row r="134" spans="1:4" x14ac:dyDescent="0.25">
      <c r="B134" t="s">
        <v>135</v>
      </c>
      <c r="D134" s="1"/>
    </row>
    <row r="135" spans="1:4" x14ac:dyDescent="0.25">
      <c r="B135" t="s">
        <v>136</v>
      </c>
      <c r="C135" t="s">
        <v>136</v>
      </c>
      <c r="D135" t="s">
        <v>136</v>
      </c>
    </row>
    <row r="136" spans="1:4" x14ac:dyDescent="0.25">
      <c r="B136" t="s">
        <v>137</v>
      </c>
      <c r="C136" t="s">
        <v>137</v>
      </c>
      <c r="D136" t="s">
        <v>137</v>
      </c>
    </row>
    <row r="137" spans="1:4" x14ac:dyDescent="0.25">
      <c r="D137" s="1" t="s">
        <v>138</v>
      </c>
    </row>
    <row r="138" spans="1:4" x14ac:dyDescent="0.25">
      <c r="B138" t="s">
        <v>139</v>
      </c>
      <c r="C138" t="s">
        <v>139</v>
      </c>
    </row>
    <row r="139" spans="1:4" x14ac:dyDescent="0.25">
      <c r="A139" t="s">
        <v>140</v>
      </c>
      <c r="B139" t="s">
        <v>140</v>
      </c>
      <c r="D139" s="1"/>
    </row>
    <row r="140" spans="1:4" x14ac:dyDescent="0.25">
      <c r="B140" t="s">
        <v>141</v>
      </c>
      <c r="C140" t="s">
        <v>141</v>
      </c>
    </row>
    <row r="141" spans="1:4" x14ac:dyDescent="0.25">
      <c r="B141" t="s">
        <v>142</v>
      </c>
      <c r="D141" s="1"/>
    </row>
    <row r="142" spans="1:4" x14ac:dyDescent="0.25">
      <c r="A142" t="s">
        <v>143</v>
      </c>
      <c r="D142" s="1"/>
    </row>
    <row r="143" spans="1:4" x14ac:dyDescent="0.25">
      <c r="A143" t="s">
        <v>144</v>
      </c>
      <c r="D143" s="1"/>
    </row>
    <row r="144" spans="1:4" x14ac:dyDescent="0.25">
      <c r="B144" t="s">
        <v>145</v>
      </c>
      <c r="D144" s="1"/>
    </row>
    <row r="145" spans="2:4" x14ac:dyDescent="0.25">
      <c r="B145" t="s">
        <v>146</v>
      </c>
      <c r="C145" t="s">
        <v>146</v>
      </c>
      <c r="D145" t="s">
        <v>146</v>
      </c>
    </row>
    <row r="146" spans="2:4" x14ac:dyDescent="0.25">
      <c r="D146" s="1" t="s">
        <v>147</v>
      </c>
    </row>
    <row r="147" spans="2:4" x14ac:dyDescent="0.25">
      <c r="B147" t="s">
        <v>148</v>
      </c>
      <c r="D147" s="1"/>
    </row>
    <row r="148" spans="2:4" x14ac:dyDescent="0.25">
      <c r="B148" t="s">
        <v>149</v>
      </c>
      <c r="C148" t="s">
        <v>149</v>
      </c>
      <c r="D148" t="s">
        <v>149</v>
      </c>
    </row>
    <row r="149" spans="2:4" x14ac:dyDescent="0.25">
      <c r="B149" t="s">
        <v>150</v>
      </c>
      <c r="C149" t="s">
        <v>150</v>
      </c>
      <c r="D149" t="s">
        <v>150</v>
      </c>
    </row>
    <row r="150" spans="2:4" x14ac:dyDescent="0.25">
      <c r="B150" t="s">
        <v>151</v>
      </c>
      <c r="D150" s="1"/>
    </row>
    <row r="151" spans="2:4" x14ac:dyDescent="0.25">
      <c r="B151" t="s">
        <v>152</v>
      </c>
      <c r="C151" t="s">
        <v>152</v>
      </c>
      <c r="D151" t="s">
        <v>152</v>
      </c>
    </row>
    <row r="152" spans="2:4" x14ac:dyDescent="0.25">
      <c r="B152" t="s">
        <v>153</v>
      </c>
      <c r="D152" s="1"/>
    </row>
    <row r="153" spans="2:4" x14ac:dyDescent="0.25">
      <c r="B153" t="s">
        <v>154</v>
      </c>
      <c r="C153" t="s">
        <v>154</v>
      </c>
      <c r="D153" t="s">
        <v>154</v>
      </c>
    </row>
    <row r="154" spans="2:4" x14ac:dyDescent="0.25">
      <c r="C154" t="s">
        <v>155</v>
      </c>
      <c r="D154" t="s">
        <v>155</v>
      </c>
    </row>
    <row r="155" spans="2:4" x14ac:dyDescent="0.25">
      <c r="C155" t="s">
        <v>156</v>
      </c>
      <c r="D155" t="s">
        <v>156</v>
      </c>
    </row>
    <row r="156" spans="2:4" x14ac:dyDescent="0.25">
      <c r="D156" s="1" t="s">
        <v>157</v>
      </c>
    </row>
    <row r="157" spans="2:4" x14ac:dyDescent="0.25">
      <c r="B157" t="s">
        <v>158</v>
      </c>
      <c r="D157" s="1"/>
    </row>
    <row r="158" spans="2:4" x14ac:dyDescent="0.25">
      <c r="D158" s="1" t="s">
        <v>159</v>
      </c>
    </row>
    <row r="159" spans="2:4" x14ac:dyDescent="0.25">
      <c r="B159" t="s">
        <v>160</v>
      </c>
      <c r="D159" s="1"/>
    </row>
    <row r="160" spans="2:4" x14ac:dyDescent="0.25">
      <c r="B160" t="s">
        <v>161</v>
      </c>
      <c r="C160" t="s">
        <v>161</v>
      </c>
      <c r="D160" t="s">
        <v>161</v>
      </c>
    </row>
    <row r="161" spans="2:4" x14ac:dyDescent="0.25">
      <c r="B161" t="s">
        <v>162</v>
      </c>
      <c r="D161" s="1"/>
    </row>
    <row r="162" spans="2:4" x14ac:dyDescent="0.25">
      <c r="B162" t="s">
        <v>163</v>
      </c>
      <c r="C162" t="s">
        <v>163</v>
      </c>
      <c r="D162" t="s">
        <v>163</v>
      </c>
    </row>
    <row r="163" spans="2:4" x14ac:dyDescent="0.25">
      <c r="B163" t="s">
        <v>164</v>
      </c>
      <c r="C163" t="s">
        <v>164</v>
      </c>
    </row>
    <row r="164" spans="2:4" x14ac:dyDescent="0.25">
      <c r="D164" s="1" t="s">
        <v>165</v>
      </c>
    </row>
    <row r="165" spans="2:4" x14ac:dyDescent="0.25">
      <c r="D165" s="1" t="s">
        <v>166</v>
      </c>
    </row>
    <row r="166" spans="2:4" x14ac:dyDescent="0.25">
      <c r="B166" t="s">
        <v>167</v>
      </c>
      <c r="C166" t="s">
        <v>167</v>
      </c>
      <c r="D166" t="s">
        <v>167</v>
      </c>
    </row>
    <row r="167" spans="2:4" x14ac:dyDescent="0.25">
      <c r="C167" t="s">
        <v>168</v>
      </c>
      <c r="D167" t="s">
        <v>168</v>
      </c>
    </row>
    <row r="168" spans="2:4" x14ac:dyDescent="0.25">
      <c r="C168" t="s">
        <v>169</v>
      </c>
    </row>
    <row r="169" spans="2:4" x14ac:dyDescent="0.25">
      <c r="D169" s="1" t="s">
        <v>170</v>
      </c>
    </row>
    <row r="170" spans="2:4" x14ac:dyDescent="0.25">
      <c r="D170" s="1" t="s">
        <v>171</v>
      </c>
    </row>
    <row r="171" spans="2:4" x14ac:dyDescent="0.25">
      <c r="D171" s="1" t="s">
        <v>172</v>
      </c>
    </row>
    <row r="172" spans="2:4" x14ac:dyDescent="0.25">
      <c r="D172" s="1" t="s">
        <v>173</v>
      </c>
    </row>
    <row r="173" spans="2:4" x14ac:dyDescent="0.25">
      <c r="D173" s="1" t="s">
        <v>174</v>
      </c>
    </row>
    <row r="174" spans="2:4" x14ac:dyDescent="0.25">
      <c r="D174" s="1" t="s">
        <v>175</v>
      </c>
    </row>
    <row r="175" spans="2:4" x14ac:dyDescent="0.25">
      <c r="D175" s="1" t="s">
        <v>176</v>
      </c>
    </row>
    <row r="176" spans="2:4" x14ac:dyDescent="0.25">
      <c r="C176" t="s">
        <v>177</v>
      </c>
      <c r="D176" t="s">
        <v>177</v>
      </c>
    </row>
    <row r="177" spans="1:4" x14ac:dyDescent="0.25">
      <c r="D177" s="1" t="s">
        <v>178</v>
      </c>
    </row>
    <row r="178" spans="1:4" x14ac:dyDescent="0.25">
      <c r="D178" s="1" t="s">
        <v>179</v>
      </c>
    </row>
    <row r="179" spans="1:4" x14ac:dyDescent="0.25">
      <c r="D179" s="1" t="s">
        <v>180</v>
      </c>
    </row>
    <row r="180" spans="1:4" x14ac:dyDescent="0.25">
      <c r="D180" s="1" t="s">
        <v>181</v>
      </c>
    </row>
    <row r="181" spans="1:4" x14ac:dyDescent="0.25">
      <c r="D181" s="1" t="s">
        <v>182</v>
      </c>
    </row>
    <row r="182" spans="1:4" x14ac:dyDescent="0.25">
      <c r="D182" s="1" t="s">
        <v>183</v>
      </c>
    </row>
    <row r="183" spans="1:4" x14ac:dyDescent="0.25">
      <c r="D183" s="1" t="s">
        <v>184</v>
      </c>
    </row>
    <row r="184" spans="1:4" x14ac:dyDescent="0.25">
      <c r="B184" t="s">
        <v>185</v>
      </c>
      <c r="C184" t="s">
        <v>185</v>
      </c>
      <c r="D184" t="s">
        <v>185</v>
      </c>
    </row>
    <row r="185" spans="1:4" x14ac:dyDescent="0.25">
      <c r="B185" t="s">
        <v>186</v>
      </c>
      <c r="C185" t="s">
        <v>186</v>
      </c>
      <c r="D185" t="s">
        <v>186</v>
      </c>
    </row>
    <row r="186" spans="1:4" x14ac:dyDescent="0.25">
      <c r="C186" t="s">
        <v>187</v>
      </c>
      <c r="D186" t="s">
        <v>187</v>
      </c>
    </row>
    <row r="187" spans="1:4" x14ac:dyDescent="0.25">
      <c r="B187" t="s">
        <v>188</v>
      </c>
      <c r="C187" t="s">
        <v>188</v>
      </c>
      <c r="D187" t="s">
        <v>188</v>
      </c>
    </row>
    <row r="188" spans="1:4" x14ac:dyDescent="0.25">
      <c r="A188" t="s">
        <v>189</v>
      </c>
      <c r="D188" s="1"/>
    </row>
    <row r="189" spans="1:4" x14ac:dyDescent="0.25">
      <c r="B189" t="s">
        <v>190</v>
      </c>
      <c r="C189" t="s">
        <v>190</v>
      </c>
      <c r="D189" t="s">
        <v>190</v>
      </c>
    </row>
    <row r="190" spans="1:4" x14ac:dyDescent="0.25">
      <c r="B190" t="s">
        <v>191</v>
      </c>
      <c r="C190" t="s">
        <v>191</v>
      </c>
    </row>
    <row r="191" spans="1:4" x14ac:dyDescent="0.25">
      <c r="B191" t="s">
        <v>192</v>
      </c>
      <c r="D191" s="1"/>
    </row>
    <row r="192" spans="1:4" x14ac:dyDescent="0.25">
      <c r="B192" t="s">
        <v>193</v>
      </c>
      <c r="C192" t="s">
        <v>193</v>
      </c>
      <c r="D192" t="s">
        <v>193</v>
      </c>
    </row>
    <row r="193" spans="1:4" x14ac:dyDescent="0.25">
      <c r="D193" s="1" t="s">
        <v>194</v>
      </c>
    </row>
    <row r="194" spans="1:4" x14ac:dyDescent="0.25">
      <c r="B194" t="s">
        <v>195</v>
      </c>
      <c r="D194" s="1"/>
    </row>
    <row r="195" spans="1:4" x14ac:dyDescent="0.25">
      <c r="B195" t="s">
        <v>196</v>
      </c>
      <c r="D195" s="1"/>
    </row>
    <row r="196" spans="1:4" x14ac:dyDescent="0.25">
      <c r="B196" t="s">
        <v>197</v>
      </c>
      <c r="C196" t="s">
        <v>197</v>
      </c>
      <c r="D196" t="s">
        <v>197</v>
      </c>
    </row>
    <row r="197" spans="1:4" x14ac:dyDescent="0.25">
      <c r="C197" t="s">
        <v>198</v>
      </c>
    </row>
    <row r="198" spans="1:4" x14ac:dyDescent="0.25">
      <c r="B198" t="s">
        <v>199</v>
      </c>
      <c r="C198" t="s">
        <v>199</v>
      </c>
      <c r="D198" t="s">
        <v>199</v>
      </c>
    </row>
    <row r="199" spans="1:4" x14ac:dyDescent="0.25">
      <c r="B199" t="s">
        <v>200</v>
      </c>
      <c r="C199" t="s">
        <v>200</v>
      </c>
      <c r="D199" t="s">
        <v>200</v>
      </c>
    </row>
    <row r="200" spans="1:4" x14ac:dyDescent="0.25">
      <c r="C200" t="s">
        <v>201</v>
      </c>
    </row>
    <row r="201" spans="1:4" x14ac:dyDescent="0.25">
      <c r="A201" t="s">
        <v>202</v>
      </c>
      <c r="D201" s="1"/>
    </row>
    <row r="202" spans="1:4" x14ac:dyDescent="0.25">
      <c r="C202" t="s">
        <v>203</v>
      </c>
      <c r="D202" t="s">
        <v>203</v>
      </c>
    </row>
    <row r="203" spans="1:4" x14ac:dyDescent="0.25">
      <c r="B203" t="s">
        <v>204</v>
      </c>
      <c r="D203" s="1"/>
    </row>
    <row r="204" spans="1:4" x14ac:dyDescent="0.25">
      <c r="B204" t="s">
        <v>205</v>
      </c>
      <c r="D204" s="1"/>
    </row>
    <row r="205" spans="1:4" x14ac:dyDescent="0.25">
      <c r="B205" t="s">
        <v>206</v>
      </c>
      <c r="C205" t="s">
        <v>206</v>
      </c>
      <c r="D205" t="s">
        <v>206</v>
      </c>
    </row>
    <row r="206" spans="1:4" x14ac:dyDescent="0.25">
      <c r="B206" t="s">
        <v>207</v>
      </c>
      <c r="C206" t="s">
        <v>207</v>
      </c>
      <c r="D206" t="s">
        <v>207</v>
      </c>
    </row>
    <row r="207" spans="1:4" x14ac:dyDescent="0.25">
      <c r="B207" t="s">
        <v>208</v>
      </c>
      <c r="C207" t="s">
        <v>208</v>
      </c>
    </row>
    <row r="208" spans="1:4" x14ac:dyDescent="0.25">
      <c r="C208" t="s">
        <v>209</v>
      </c>
      <c r="D208" t="s">
        <v>209</v>
      </c>
    </row>
    <row r="209" spans="2:4" x14ac:dyDescent="0.25">
      <c r="B209" t="s">
        <v>210</v>
      </c>
      <c r="C209" t="s">
        <v>210</v>
      </c>
      <c r="D209" t="s">
        <v>210</v>
      </c>
    </row>
    <row r="210" spans="2:4" x14ac:dyDescent="0.25">
      <c r="B210" t="s">
        <v>211</v>
      </c>
      <c r="C210" t="s">
        <v>211</v>
      </c>
      <c r="D210" t="s">
        <v>211</v>
      </c>
    </row>
    <row r="211" spans="2:4" x14ac:dyDescent="0.25">
      <c r="D211" s="1" t="s">
        <v>212</v>
      </c>
    </row>
    <row r="212" spans="2:4" x14ac:dyDescent="0.25">
      <c r="B212" t="s">
        <v>213</v>
      </c>
      <c r="C212" t="s">
        <v>213</v>
      </c>
      <c r="D212" t="s">
        <v>213</v>
      </c>
    </row>
    <row r="213" spans="2:4" x14ac:dyDescent="0.25">
      <c r="B213" t="s">
        <v>214</v>
      </c>
      <c r="C213" t="s">
        <v>214</v>
      </c>
      <c r="D213" t="s">
        <v>214</v>
      </c>
    </row>
    <row r="214" spans="2:4" x14ac:dyDescent="0.25">
      <c r="C214" t="s">
        <v>215</v>
      </c>
      <c r="D214" t="s">
        <v>215</v>
      </c>
    </row>
    <row r="215" spans="2:4" x14ac:dyDescent="0.25">
      <c r="B215" t="s">
        <v>216</v>
      </c>
      <c r="C215" t="s">
        <v>216</v>
      </c>
      <c r="D215" t="s">
        <v>216</v>
      </c>
    </row>
    <row r="216" spans="2:4" x14ac:dyDescent="0.25">
      <c r="B216" t="s">
        <v>217</v>
      </c>
      <c r="D216" s="1"/>
    </row>
    <row r="217" spans="2:4" x14ac:dyDescent="0.25">
      <c r="B217" t="s">
        <v>218</v>
      </c>
      <c r="C217" t="s">
        <v>218</v>
      </c>
      <c r="D217" t="s">
        <v>218</v>
      </c>
    </row>
    <row r="218" spans="2:4" x14ac:dyDescent="0.25">
      <c r="B218" t="s">
        <v>219</v>
      </c>
      <c r="D218" s="1"/>
    </row>
    <row r="219" spans="2:4" x14ac:dyDescent="0.25">
      <c r="B219" t="s">
        <v>220</v>
      </c>
      <c r="C219" t="s">
        <v>220</v>
      </c>
    </row>
    <row r="220" spans="2:4" x14ac:dyDescent="0.25">
      <c r="B220" t="s">
        <v>221</v>
      </c>
      <c r="C220" t="s">
        <v>221</v>
      </c>
      <c r="D220" t="s">
        <v>221</v>
      </c>
    </row>
    <row r="221" spans="2:4" x14ac:dyDescent="0.25">
      <c r="B221" t="s">
        <v>222</v>
      </c>
      <c r="C221" t="s">
        <v>222</v>
      </c>
      <c r="D221" t="s">
        <v>222</v>
      </c>
    </row>
    <row r="222" spans="2:4" x14ac:dyDescent="0.25">
      <c r="B222" t="s">
        <v>223</v>
      </c>
      <c r="C222" t="s">
        <v>223</v>
      </c>
      <c r="D222" t="s">
        <v>223</v>
      </c>
    </row>
    <row r="223" spans="2:4" x14ac:dyDescent="0.25">
      <c r="B223" t="s">
        <v>224</v>
      </c>
      <c r="C223" t="s">
        <v>224</v>
      </c>
      <c r="D223" t="s">
        <v>224</v>
      </c>
    </row>
    <row r="224" spans="2:4" x14ac:dyDescent="0.25">
      <c r="B224" t="s">
        <v>225</v>
      </c>
      <c r="C224" t="s">
        <v>225</v>
      </c>
      <c r="D224" t="s">
        <v>225</v>
      </c>
    </row>
    <row r="225" spans="2:4" x14ac:dyDescent="0.25">
      <c r="B225" t="s">
        <v>226</v>
      </c>
      <c r="D225" s="1" t="s">
        <v>226</v>
      </c>
    </row>
    <row r="226" spans="2:4" x14ac:dyDescent="0.25">
      <c r="B226" t="s">
        <v>227</v>
      </c>
      <c r="C226" t="s">
        <v>227</v>
      </c>
      <c r="D226" t="s">
        <v>227</v>
      </c>
    </row>
    <row r="227" spans="2:4" x14ac:dyDescent="0.25">
      <c r="B227" t="s">
        <v>228</v>
      </c>
      <c r="C227" t="s">
        <v>228</v>
      </c>
      <c r="D227" t="s">
        <v>228</v>
      </c>
    </row>
    <row r="228" spans="2:4" x14ac:dyDescent="0.25">
      <c r="B228" t="s">
        <v>229</v>
      </c>
      <c r="C228" t="s">
        <v>229</v>
      </c>
      <c r="D228" t="s">
        <v>229</v>
      </c>
    </row>
    <row r="229" spans="2:4" x14ac:dyDescent="0.25">
      <c r="C229" t="s">
        <v>230</v>
      </c>
      <c r="D229" t="s">
        <v>230</v>
      </c>
    </row>
    <row r="230" spans="2:4" x14ac:dyDescent="0.25">
      <c r="B230" t="s">
        <v>231</v>
      </c>
      <c r="C230" t="s">
        <v>231</v>
      </c>
      <c r="D230" t="s">
        <v>231</v>
      </c>
    </row>
    <row r="231" spans="2:4" x14ac:dyDescent="0.25">
      <c r="B231" t="s">
        <v>232</v>
      </c>
      <c r="C231" t="s">
        <v>232</v>
      </c>
      <c r="D231" t="s">
        <v>232</v>
      </c>
    </row>
    <row r="232" spans="2:4" x14ac:dyDescent="0.25">
      <c r="B232" t="s">
        <v>233</v>
      </c>
      <c r="C232" t="s">
        <v>233</v>
      </c>
      <c r="D232" t="s">
        <v>233</v>
      </c>
    </row>
    <row r="233" spans="2:4" x14ac:dyDescent="0.25">
      <c r="B233" t="s">
        <v>234</v>
      </c>
      <c r="C233" t="s">
        <v>234</v>
      </c>
      <c r="D233" t="s">
        <v>234</v>
      </c>
    </row>
    <row r="234" spans="2:4" x14ac:dyDescent="0.25">
      <c r="B234" t="s">
        <v>235</v>
      </c>
      <c r="C234" t="s">
        <v>235</v>
      </c>
      <c r="D234" t="s">
        <v>235</v>
      </c>
    </row>
    <row r="235" spans="2:4" x14ac:dyDescent="0.25">
      <c r="B235" t="s">
        <v>236</v>
      </c>
      <c r="C235" t="s">
        <v>236</v>
      </c>
      <c r="D235" t="s">
        <v>236</v>
      </c>
    </row>
    <row r="236" spans="2:4" x14ac:dyDescent="0.25">
      <c r="C236" t="s">
        <v>237</v>
      </c>
    </row>
    <row r="237" spans="2:4" x14ac:dyDescent="0.25">
      <c r="B237" t="s">
        <v>238</v>
      </c>
      <c r="C237" t="s">
        <v>238</v>
      </c>
      <c r="D237" t="s">
        <v>238</v>
      </c>
    </row>
    <row r="238" spans="2:4" x14ac:dyDescent="0.25">
      <c r="B238" t="s">
        <v>239</v>
      </c>
      <c r="C238" t="s">
        <v>239</v>
      </c>
    </row>
    <row r="239" spans="2:4" x14ac:dyDescent="0.25">
      <c r="C239" t="s">
        <v>240</v>
      </c>
    </row>
    <row r="240" spans="2:4" x14ac:dyDescent="0.25">
      <c r="B240" t="s">
        <v>241</v>
      </c>
      <c r="C240" t="s">
        <v>241</v>
      </c>
    </row>
    <row r="241" spans="1:4" x14ac:dyDescent="0.25">
      <c r="B241" t="s">
        <v>242</v>
      </c>
      <c r="C241" t="s">
        <v>242</v>
      </c>
      <c r="D241" t="s">
        <v>242</v>
      </c>
    </row>
    <row r="242" spans="1:4" x14ac:dyDescent="0.25">
      <c r="B242" t="s">
        <v>243</v>
      </c>
      <c r="D242" s="1"/>
    </row>
    <row r="243" spans="1:4" x14ac:dyDescent="0.25">
      <c r="B243" t="s">
        <v>244</v>
      </c>
      <c r="C243" t="s">
        <v>244</v>
      </c>
      <c r="D243" t="s">
        <v>244</v>
      </c>
    </row>
    <row r="244" spans="1:4" x14ac:dyDescent="0.25">
      <c r="A244" t="s">
        <v>245</v>
      </c>
      <c r="D244" s="1"/>
    </row>
    <row r="245" spans="1:4" x14ac:dyDescent="0.25">
      <c r="A245" t="s">
        <v>246</v>
      </c>
      <c r="D245" s="1"/>
    </row>
    <row r="246" spans="1:4" x14ac:dyDescent="0.25">
      <c r="B246" t="s">
        <v>247</v>
      </c>
      <c r="C246" t="s">
        <v>247</v>
      </c>
      <c r="D246" t="s">
        <v>247</v>
      </c>
    </row>
    <row r="247" spans="1:4" x14ac:dyDescent="0.25">
      <c r="B247" t="s">
        <v>248</v>
      </c>
      <c r="C247" t="s">
        <v>248</v>
      </c>
      <c r="D247" t="s">
        <v>248</v>
      </c>
    </row>
    <row r="248" spans="1:4" x14ac:dyDescent="0.25">
      <c r="B248" t="s">
        <v>249</v>
      </c>
      <c r="C248" t="s">
        <v>249</v>
      </c>
      <c r="D248" t="s">
        <v>249</v>
      </c>
    </row>
    <row r="249" spans="1:4" x14ac:dyDescent="0.25">
      <c r="B249" t="s">
        <v>250</v>
      </c>
      <c r="D249" s="1"/>
    </row>
    <row r="250" spans="1:4" x14ac:dyDescent="0.25">
      <c r="B250" t="s">
        <v>251</v>
      </c>
      <c r="C250" t="s">
        <v>251</v>
      </c>
      <c r="D250" t="s">
        <v>251</v>
      </c>
    </row>
    <row r="251" spans="1:4" x14ac:dyDescent="0.25">
      <c r="B251" t="s">
        <v>252</v>
      </c>
      <c r="D251" s="1"/>
    </row>
    <row r="252" spans="1:4" x14ac:dyDescent="0.25">
      <c r="B252" t="s">
        <v>253</v>
      </c>
      <c r="C252" t="s">
        <v>253</v>
      </c>
      <c r="D252" t="s">
        <v>253</v>
      </c>
    </row>
    <row r="253" spans="1:4" x14ac:dyDescent="0.25">
      <c r="B253" t="s">
        <v>254</v>
      </c>
      <c r="C253" t="s">
        <v>254</v>
      </c>
    </row>
    <row r="254" spans="1:4" x14ac:dyDescent="0.25">
      <c r="B254" t="s">
        <v>255</v>
      </c>
      <c r="C254" t="s">
        <v>255</v>
      </c>
      <c r="D254" t="s">
        <v>255</v>
      </c>
    </row>
    <row r="255" spans="1:4" x14ac:dyDescent="0.25">
      <c r="B255" t="s">
        <v>256</v>
      </c>
      <c r="D255" s="1"/>
    </row>
    <row r="256" spans="1:4" x14ac:dyDescent="0.25">
      <c r="B256" t="s">
        <v>257</v>
      </c>
      <c r="D256" s="1"/>
    </row>
    <row r="257" spans="1:4" x14ac:dyDescent="0.25">
      <c r="D257" s="1" t="s">
        <v>258</v>
      </c>
    </row>
    <row r="258" spans="1:4" x14ac:dyDescent="0.25">
      <c r="C258" t="s">
        <v>259</v>
      </c>
    </row>
    <row r="259" spans="1:4" x14ac:dyDescent="0.25">
      <c r="B259" t="s">
        <v>260</v>
      </c>
      <c r="C259" t="s">
        <v>260</v>
      </c>
      <c r="D259" t="s">
        <v>260</v>
      </c>
    </row>
    <row r="260" spans="1:4" x14ac:dyDescent="0.25">
      <c r="A260" t="s">
        <v>261</v>
      </c>
      <c r="D260" s="1" t="s">
        <v>261</v>
      </c>
    </row>
    <row r="261" spans="1:4" x14ac:dyDescent="0.25">
      <c r="B261" t="s">
        <v>262</v>
      </c>
      <c r="C261" t="s">
        <v>262</v>
      </c>
      <c r="D261" t="s">
        <v>262</v>
      </c>
    </row>
    <row r="262" spans="1:4" x14ac:dyDescent="0.25">
      <c r="A262" t="s">
        <v>263</v>
      </c>
      <c r="B262" t="s">
        <v>263</v>
      </c>
      <c r="D262" s="1"/>
    </row>
    <row r="263" spans="1:4" x14ac:dyDescent="0.25">
      <c r="A263" t="s">
        <v>264</v>
      </c>
      <c r="B263" t="s">
        <v>264</v>
      </c>
      <c r="C263" t="s">
        <v>264</v>
      </c>
    </row>
    <row r="264" spans="1:4" x14ac:dyDescent="0.25">
      <c r="B264" t="s">
        <v>265</v>
      </c>
      <c r="C264" t="s">
        <v>265</v>
      </c>
      <c r="D264" t="s">
        <v>265</v>
      </c>
    </row>
    <row r="265" spans="1:4" x14ac:dyDescent="0.25">
      <c r="C265" t="s">
        <v>266</v>
      </c>
    </row>
    <row r="266" spans="1:4" x14ac:dyDescent="0.25">
      <c r="B266" t="s">
        <v>267</v>
      </c>
      <c r="D266" s="1"/>
    </row>
    <row r="267" spans="1:4" x14ac:dyDescent="0.25">
      <c r="B267" t="s">
        <v>268</v>
      </c>
      <c r="C267" t="s">
        <v>268</v>
      </c>
    </row>
    <row r="268" spans="1:4" x14ac:dyDescent="0.25">
      <c r="A268" t="s">
        <v>269</v>
      </c>
      <c r="D268" s="1"/>
    </row>
    <row r="269" spans="1:4" x14ac:dyDescent="0.25">
      <c r="B269" t="s">
        <v>270</v>
      </c>
      <c r="C269" t="s">
        <v>270</v>
      </c>
      <c r="D269" t="s">
        <v>270</v>
      </c>
    </row>
    <row r="270" spans="1:4" x14ac:dyDescent="0.25">
      <c r="B270" t="s">
        <v>271</v>
      </c>
      <c r="C270" t="s">
        <v>271</v>
      </c>
    </row>
    <row r="271" spans="1:4" x14ac:dyDescent="0.25">
      <c r="A271" t="s">
        <v>272</v>
      </c>
      <c r="D271" s="1"/>
    </row>
    <row r="272" spans="1:4" x14ac:dyDescent="0.25">
      <c r="B272" t="s">
        <v>273</v>
      </c>
      <c r="D272" s="1"/>
    </row>
    <row r="273" spans="1:4" x14ac:dyDescent="0.25">
      <c r="B273" t="s">
        <v>274</v>
      </c>
      <c r="D273" s="1"/>
    </row>
    <row r="274" spans="1:4" x14ac:dyDescent="0.25">
      <c r="B274" t="s">
        <v>275</v>
      </c>
      <c r="D274" s="1"/>
    </row>
    <row r="275" spans="1:4" x14ac:dyDescent="0.25">
      <c r="B275" t="s">
        <v>276</v>
      </c>
      <c r="D275" s="1"/>
    </row>
    <row r="276" spans="1:4" x14ac:dyDescent="0.25">
      <c r="B276" t="s">
        <v>277</v>
      </c>
      <c r="D276" s="1"/>
    </row>
    <row r="277" spans="1:4" x14ac:dyDescent="0.25">
      <c r="B277" t="s">
        <v>278</v>
      </c>
      <c r="D277" s="1"/>
    </row>
    <row r="278" spans="1:4" x14ac:dyDescent="0.25">
      <c r="B278" t="s">
        <v>279</v>
      </c>
      <c r="D278" s="1"/>
    </row>
    <row r="279" spans="1:4" x14ac:dyDescent="0.25">
      <c r="C279" t="s">
        <v>280</v>
      </c>
    </row>
    <row r="280" spans="1:4" x14ac:dyDescent="0.25">
      <c r="C280" t="s">
        <v>281</v>
      </c>
    </row>
    <row r="281" spans="1:4" x14ac:dyDescent="0.25">
      <c r="B281" t="s">
        <v>282</v>
      </c>
      <c r="D281" s="1"/>
    </row>
    <row r="282" spans="1:4" x14ac:dyDescent="0.25">
      <c r="B282" t="s">
        <v>283</v>
      </c>
      <c r="D282" s="1"/>
    </row>
    <row r="283" spans="1:4" x14ac:dyDescent="0.25">
      <c r="A283" t="s">
        <v>284</v>
      </c>
      <c r="D283" s="1"/>
    </row>
    <row r="284" spans="1:4" x14ac:dyDescent="0.25">
      <c r="A284" t="s">
        <v>285</v>
      </c>
      <c r="D284" s="1"/>
    </row>
    <row r="285" spans="1:4" x14ac:dyDescent="0.25">
      <c r="B285" t="s">
        <v>286</v>
      </c>
      <c r="C285" t="s">
        <v>286</v>
      </c>
      <c r="D285" t="s">
        <v>286</v>
      </c>
    </row>
    <row r="286" spans="1:4" x14ac:dyDescent="0.25">
      <c r="C286" t="s">
        <v>287</v>
      </c>
    </row>
    <row r="287" spans="1:4" x14ac:dyDescent="0.25">
      <c r="B287" t="s">
        <v>288</v>
      </c>
      <c r="C287" t="s">
        <v>288</v>
      </c>
      <c r="D287" t="s">
        <v>288</v>
      </c>
    </row>
    <row r="288" spans="1:4" x14ac:dyDescent="0.25">
      <c r="B288" t="s">
        <v>289</v>
      </c>
      <c r="D288" s="1"/>
    </row>
    <row r="289" spans="1:4" x14ac:dyDescent="0.25">
      <c r="B289" t="s">
        <v>290</v>
      </c>
      <c r="D289" s="1"/>
    </row>
    <row r="290" spans="1:4" x14ac:dyDescent="0.25">
      <c r="B290" t="s">
        <v>291</v>
      </c>
      <c r="D290" s="1"/>
    </row>
    <row r="291" spans="1:4" x14ac:dyDescent="0.25">
      <c r="B291" t="s">
        <v>292</v>
      </c>
      <c r="D291" s="1"/>
    </row>
    <row r="292" spans="1:4" x14ac:dyDescent="0.25">
      <c r="A292" t="s">
        <v>293</v>
      </c>
      <c r="D292" s="1"/>
    </row>
    <row r="293" spans="1:4" x14ac:dyDescent="0.25">
      <c r="B293" t="s">
        <v>294</v>
      </c>
      <c r="C293" t="s">
        <v>294</v>
      </c>
      <c r="D293" t="s">
        <v>294</v>
      </c>
    </row>
    <row r="294" spans="1:4" x14ac:dyDescent="0.25">
      <c r="B294" t="s">
        <v>295</v>
      </c>
      <c r="D294" s="1"/>
    </row>
    <row r="295" spans="1:4" x14ac:dyDescent="0.25">
      <c r="B295" t="s">
        <v>296</v>
      </c>
      <c r="D295" s="1"/>
    </row>
    <row r="296" spans="1:4" x14ac:dyDescent="0.25">
      <c r="D296" s="1" t="s">
        <v>297</v>
      </c>
    </row>
    <row r="297" spans="1:4" x14ac:dyDescent="0.25">
      <c r="B297" t="s">
        <v>298</v>
      </c>
      <c r="D297" s="1"/>
    </row>
    <row r="298" spans="1:4" x14ac:dyDescent="0.25">
      <c r="B298" t="s">
        <v>299</v>
      </c>
      <c r="C298" t="s">
        <v>299</v>
      </c>
      <c r="D298" t="s">
        <v>299</v>
      </c>
    </row>
    <row r="299" spans="1:4" x14ac:dyDescent="0.25">
      <c r="B299" t="s">
        <v>300</v>
      </c>
      <c r="C299" t="s">
        <v>300</v>
      </c>
      <c r="D299" t="s">
        <v>300</v>
      </c>
    </row>
    <row r="300" spans="1:4" x14ac:dyDescent="0.25">
      <c r="B300" t="s">
        <v>301</v>
      </c>
      <c r="D300" s="1"/>
    </row>
    <row r="301" spans="1:4" x14ac:dyDescent="0.25">
      <c r="B301" t="s">
        <v>302</v>
      </c>
      <c r="D301" s="1"/>
    </row>
    <row r="302" spans="1:4" x14ac:dyDescent="0.25">
      <c r="B302" t="s">
        <v>303</v>
      </c>
      <c r="D302" s="1" t="s">
        <v>303</v>
      </c>
    </row>
    <row r="303" spans="1:4" x14ac:dyDescent="0.25">
      <c r="B303" t="s">
        <v>304</v>
      </c>
      <c r="D303" s="1" t="s">
        <v>304</v>
      </c>
    </row>
    <row r="304" spans="1:4" x14ac:dyDescent="0.25">
      <c r="B304" t="s">
        <v>305</v>
      </c>
      <c r="C304" t="s">
        <v>305</v>
      </c>
      <c r="D304" t="s">
        <v>305</v>
      </c>
    </row>
    <row r="305" spans="1:4" x14ac:dyDescent="0.25">
      <c r="D305" s="1" t="s">
        <v>306</v>
      </c>
    </row>
    <row r="306" spans="1:4" x14ac:dyDescent="0.25">
      <c r="B306" t="s">
        <v>307</v>
      </c>
      <c r="C306" t="s">
        <v>307</v>
      </c>
      <c r="D306" t="s">
        <v>307</v>
      </c>
    </row>
    <row r="307" spans="1:4" x14ac:dyDescent="0.25">
      <c r="B307" t="s">
        <v>308</v>
      </c>
      <c r="D307" s="1"/>
    </row>
    <row r="308" spans="1:4" x14ac:dyDescent="0.25">
      <c r="B308" t="s">
        <v>309</v>
      </c>
      <c r="D308" s="1"/>
    </row>
    <row r="309" spans="1:4" x14ac:dyDescent="0.25">
      <c r="B309" t="s">
        <v>310</v>
      </c>
      <c r="D309" s="1"/>
    </row>
    <row r="310" spans="1:4" x14ac:dyDescent="0.25">
      <c r="B310" t="s">
        <v>311</v>
      </c>
      <c r="D310" s="1"/>
    </row>
    <row r="311" spans="1:4" x14ac:dyDescent="0.25">
      <c r="B311" t="s">
        <v>312</v>
      </c>
      <c r="C311" t="s">
        <v>312</v>
      </c>
      <c r="D311" t="s">
        <v>312</v>
      </c>
    </row>
    <row r="312" spans="1:4" x14ac:dyDescent="0.25">
      <c r="A312" t="s">
        <v>313</v>
      </c>
      <c r="D312" s="1"/>
    </row>
    <row r="313" spans="1:4" x14ac:dyDescent="0.25">
      <c r="B313" t="s">
        <v>314</v>
      </c>
      <c r="D313" s="1"/>
    </row>
    <row r="314" spans="1:4" x14ac:dyDescent="0.25">
      <c r="B314" t="s">
        <v>315</v>
      </c>
      <c r="D314" s="1"/>
    </row>
    <row r="315" spans="1:4" x14ac:dyDescent="0.25">
      <c r="B315" t="s">
        <v>316</v>
      </c>
      <c r="D315" s="1"/>
    </row>
    <row r="316" spans="1:4" x14ac:dyDescent="0.25">
      <c r="B316" t="s">
        <v>317</v>
      </c>
      <c r="D316" s="1"/>
    </row>
    <row r="317" spans="1:4" x14ac:dyDescent="0.25">
      <c r="B317" t="s">
        <v>318</v>
      </c>
      <c r="C317" t="s">
        <v>318</v>
      </c>
    </row>
    <row r="318" spans="1:4" x14ac:dyDescent="0.25">
      <c r="C318" t="s">
        <v>319</v>
      </c>
      <c r="D318" t="s">
        <v>319</v>
      </c>
    </row>
    <row r="319" spans="1:4" x14ac:dyDescent="0.25">
      <c r="B319" t="s">
        <v>320</v>
      </c>
      <c r="C319" t="s">
        <v>320</v>
      </c>
      <c r="D319" t="s">
        <v>320</v>
      </c>
    </row>
    <row r="320" spans="1:4" x14ac:dyDescent="0.25">
      <c r="B320" t="s">
        <v>321</v>
      </c>
      <c r="C320" t="s">
        <v>321</v>
      </c>
      <c r="D320" t="s">
        <v>321</v>
      </c>
    </row>
    <row r="321" spans="1:4" x14ac:dyDescent="0.25">
      <c r="B321" t="s">
        <v>322</v>
      </c>
      <c r="D321" s="1"/>
    </row>
    <row r="322" spans="1:4" x14ac:dyDescent="0.25">
      <c r="B322" t="s">
        <v>323</v>
      </c>
      <c r="C322" t="s">
        <v>323</v>
      </c>
      <c r="D322" t="s">
        <v>323</v>
      </c>
    </row>
    <row r="323" spans="1:4" x14ac:dyDescent="0.25">
      <c r="B323" t="s">
        <v>324</v>
      </c>
      <c r="D323" s="1"/>
    </row>
    <row r="324" spans="1:4" x14ac:dyDescent="0.25">
      <c r="B324" t="s">
        <v>325</v>
      </c>
      <c r="C324" t="s">
        <v>325</v>
      </c>
      <c r="D324" t="s">
        <v>325</v>
      </c>
    </row>
    <row r="325" spans="1:4" x14ac:dyDescent="0.25">
      <c r="B325" t="s">
        <v>326</v>
      </c>
      <c r="D325" s="1"/>
    </row>
    <row r="326" spans="1:4" x14ac:dyDescent="0.25">
      <c r="A326" t="s">
        <v>327</v>
      </c>
      <c r="D326" s="1"/>
    </row>
    <row r="327" spans="1:4" x14ac:dyDescent="0.25">
      <c r="A327" t="s">
        <v>328</v>
      </c>
      <c r="B327" t="s">
        <v>328</v>
      </c>
      <c r="C327" t="s">
        <v>328</v>
      </c>
      <c r="D327" t="s">
        <v>328</v>
      </c>
    </row>
    <row r="328" spans="1:4" x14ac:dyDescent="0.25">
      <c r="A328" t="s">
        <v>329</v>
      </c>
      <c r="D328" s="1"/>
    </row>
    <row r="329" spans="1:4" x14ac:dyDescent="0.25">
      <c r="C329" t="s">
        <v>330</v>
      </c>
      <c r="D329" t="s">
        <v>330</v>
      </c>
    </row>
    <row r="330" spans="1:4" x14ac:dyDescent="0.25">
      <c r="D330" s="1" t="s">
        <v>331</v>
      </c>
    </row>
    <row r="331" spans="1:4" x14ac:dyDescent="0.25">
      <c r="B331" t="s">
        <v>332</v>
      </c>
      <c r="C331" t="s">
        <v>332</v>
      </c>
    </row>
    <row r="332" spans="1:4" x14ac:dyDescent="0.25">
      <c r="B332" t="s">
        <v>333</v>
      </c>
      <c r="D332" s="1"/>
    </row>
    <row r="333" spans="1:4" x14ac:dyDescent="0.25">
      <c r="C333" t="s">
        <v>334</v>
      </c>
      <c r="D333" t="s">
        <v>334</v>
      </c>
    </row>
    <row r="334" spans="1:4" x14ac:dyDescent="0.25">
      <c r="B334" t="s">
        <v>335</v>
      </c>
      <c r="C334" t="s">
        <v>335</v>
      </c>
      <c r="D334" t="s">
        <v>335</v>
      </c>
    </row>
    <row r="335" spans="1:4" x14ac:dyDescent="0.25">
      <c r="B335" t="s">
        <v>336</v>
      </c>
      <c r="D335" s="1" t="s">
        <v>336</v>
      </c>
    </row>
    <row r="336" spans="1:4" x14ac:dyDescent="0.25">
      <c r="B336" t="s">
        <v>337</v>
      </c>
      <c r="D336" s="1" t="s">
        <v>337</v>
      </c>
    </row>
    <row r="337" spans="1:4" x14ac:dyDescent="0.25">
      <c r="B337" t="s">
        <v>338</v>
      </c>
      <c r="C337" t="s">
        <v>338</v>
      </c>
      <c r="D337" t="s">
        <v>338</v>
      </c>
    </row>
    <row r="338" spans="1:4" x14ac:dyDescent="0.25">
      <c r="A338" t="s">
        <v>339</v>
      </c>
      <c r="D338" s="1" t="s">
        <v>339</v>
      </c>
    </row>
    <row r="339" spans="1:4" x14ac:dyDescent="0.25">
      <c r="B339" t="s">
        <v>340</v>
      </c>
      <c r="C339" t="s">
        <v>340</v>
      </c>
      <c r="D339" t="s">
        <v>340</v>
      </c>
    </row>
    <row r="340" spans="1:4" x14ac:dyDescent="0.25">
      <c r="C340" t="s">
        <v>341</v>
      </c>
    </row>
    <row r="341" spans="1:4" x14ac:dyDescent="0.25">
      <c r="B341" t="s">
        <v>342</v>
      </c>
      <c r="D341" s="1"/>
    </row>
    <row r="342" spans="1:4" x14ac:dyDescent="0.25">
      <c r="B342" t="s">
        <v>343</v>
      </c>
      <c r="C342" t="s">
        <v>343</v>
      </c>
      <c r="D342" t="s">
        <v>343</v>
      </c>
    </row>
    <row r="343" spans="1:4" x14ac:dyDescent="0.25">
      <c r="B343" t="s">
        <v>344</v>
      </c>
      <c r="D343" s="1"/>
    </row>
    <row r="344" spans="1:4" x14ac:dyDescent="0.25">
      <c r="B344" t="s">
        <v>345</v>
      </c>
      <c r="D344" s="1"/>
    </row>
    <row r="345" spans="1:4" x14ac:dyDescent="0.25">
      <c r="A345" t="s">
        <v>346</v>
      </c>
      <c r="D345" s="1"/>
    </row>
    <row r="346" spans="1:4" x14ac:dyDescent="0.25">
      <c r="B346" t="s">
        <v>347</v>
      </c>
      <c r="D346" s="1"/>
    </row>
    <row r="347" spans="1:4" x14ac:dyDescent="0.25">
      <c r="B347" t="s">
        <v>348</v>
      </c>
      <c r="D347" s="1" t="s">
        <v>348</v>
      </c>
    </row>
    <row r="348" spans="1:4" x14ac:dyDescent="0.25">
      <c r="B348" t="s">
        <v>349</v>
      </c>
      <c r="D348" s="1"/>
    </row>
    <row r="349" spans="1:4" x14ac:dyDescent="0.25">
      <c r="B349" t="s">
        <v>350</v>
      </c>
      <c r="D349" s="1"/>
    </row>
    <row r="350" spans="1:4" x14ac:dyDescent="0.25">
      <c r="B350" t="s">
        <v>351</v>
      </c>
      <c r="C350" t="s">
        <v>351</v>
      </c>
      <c r="D350" t="s">
        <v>351</v>
      </c>
    </row>
    <row r="351" spans="1:4" x14ac:dyDescent="0.25">
      <c r="B351" t="s">
        <v>352</v>
      </c>
      <c r="C351" t="s">
        <v>352</v>
      </c>
      <c r="D351" t="s">
        <v>352</v>
      </c>
    </row>
    <row r="352" spans="1:4" x14ac:dyDescent="0.25">
      <c r="B352" t="s">
        <v>353</v>
      </c>
      <c r="D352" s="1"/>
    </row>
    <row r="353" spans="1:4" x14ac:dyDescent="0.25">
      <c r="B353" t="s">
        <v>354</v>
      </c>
      <c r="D353" s="1"/>
    </row>
    <row r="354" spans="1:4" x14ac:dyDescent="0.25">
      <c r="B354" t="s">
        <v>355</v>
      </c>
      <c r="C354" t="s">
        <v>355</v>
      </c>
      <c r="D354" t="s">
        <v>355</v>
      </c>
    </row>
    <row r="355" spans="1:4" x14ac:dyDescent="0.25">
      <c r="B355" t="s">
        <v>356</v>
      </c>
      <c r="D355" s="1"/>
    </row>
    <row r="356" spans="1:4" x14ac:dyDescent="0.25">
      <c r="B356" t="s">
        <v>357</v>
      </c>
      <c r="D356" s="1"/>
    </row>
    <row r="357" spans="1:4" x14ac:dyDescent="0.25">
      <c r="B357" t="s">
        <v>358</v>
      </c>
      <c r="C357" t="s">
        <v>358</v>
      </c>
      <c r="D357" t="s">
        <v>358</v>
      </c>
    </row>
    <row r="358" spans="1:4" x14ac:dyDescent="0.25">
      <c r="B358" t="s">
        <v>359</v>
      </c>
      <c r="C358" t="s">
        <v>359</v>
      </c>
      <c r="D358" t="s">
        <v>359</v>
      </c>
    </row>
    <row r="359" spans="1:4" x14ac:dyDescent="0.25">
      <c r="A359" t="s">
        <v>360</v>
      </c>
      <c r="D359" s="1"/>
    </row>
    <row r="360" spans="1:4" x14ac:dyDescent="0.25">
      <c r="B360" t="s">
        <v>361</v>
      </c>
      <c r="D360" s="1"/>
    </row>
    <row r="361" spans="1:4" x14ac:dyDescent="0.25">
      <c r="B361" t="s">
        <v>362</v>
      </c>
      <c r="D361" s="1"/>
    </row>
    <row r="362" spans="1:4" x14ac:dyDescent="0.25">
      <c r="B362" t="s">
        <v>363</v>
      </c>
      <c r="D362" s="1"/>
    </row>
    <row r="363" spans="1:4" x14ac:dyDescent="0.25">
      <c r="B363" t="s">
        <v>364</v>
      </c>
      <c r="D363" s="1"/>
    </row>
    <row r="364" spans="1:4" x14ac:dyDescent="0.25">
      <c r="A364" t="s">
        <v>365</v>
      </c>
      <c r="D364" s="1"/>
    </row>
    <row r="365" spans="1:4" x14ac:dyDescent="0.25">
      <c r="B365" t="s">
        <v>366</v>
      </c>
      <c r="D365" s="1"/>
    </row>
    <row r="366" spans="1:4" x14ac:dyDescent="0.25">
      <c r="B366" t="s">
        <v>367</v>
      </c>
      <c r="D366" s="1"/>
    </row>
    <row r="367" spans="1:4" x14ac:dyDescent="0.25">
      <c r="B367" t="s">
        <v>368</v>
      </c>
      <c r="D367" s="1" t="s">
        <v>368</v>
      </c>
    </row>
    <row r="368" spans="1:4" x14ac:dyDescent="0.25">
      <c r="B368" t="s">
        <v>369</v>
      </c>
      <c r="D368" s="1"/>
    </row>
    <row r="369" spans="1:4" x14ac:dyDescent="0.25">
      <c r="D369" s="1" t="s">
        <v>370</v>
      </c>
    </row>
    <row r="370" spans="1:4" x14ac:dyDescent="0.25">
      <c r="B370" t="s">
        <v>371</v>
      </c>
      <c r="D370" s="1"/>
    </row>
    <row r="371" spans="1:4" x14ac:dyDescent="0.25">
      <c r="B371" t="s">
        <v>372</v>
      </c>
      <c r="D371" s="1"/>
    </row>
    <row r="372" spans="1:4" x14ac:dyDescent="0.25">
      <c r="B372" t="s">
        <v>373</v>
      </c>
      <c r="C372" t="s">
        <v>373</v>
      </c>
      <c r="D372" t="s">
        <v>373</v>
      </c>
    </row>
    <row r="373" spans="1:4" x14ac:dyDescent="0.25">
      <c r="C373" t="s">
        <v>374</v>
      </c>
      <c r="D373" t="s">
        <v>374</v>
      </c>
    </row>
    <row r="374" spans="1:4" x14ac:dyDescent="0.25">
      <c r="B374" t="s">
        <v>375</v>
      </c>
      <c r="D374" s="1"/>
    </row>
    <row r="375" spans="1:4" x14ac:dyDescent="0.25">
      <c r="B375" t="s">
        <v>376</v>
      </c>
      <c r="D375" s="1"/>
    </row>
    <row r="376" spans="1:4" x14ac:dyDescent="0.25">
      <c r="B376" t="s">
        <v>377</v>
      </c>
      <c r="C376" t="s">
        <v>377</v>
      </c>
      <c r="D376" t="s">
        <v>377</v>
      </c>
    </row>
    <row r="377" spans="1:4" x14ac:dyDescent="0.25">
      <c r="A377" t="s">
        <v>378</v>
      </c>
      <c r="D377" s="1"/>
    </row>
    <row r="378" spans="1:4" x14ac:dyDescent="0.25">
      <c r="D378" s="1" t="s">
        <v>379</v>
      </c>
    </row>
    <row r="379" spans="1:4" x14ac:dyDescent="0.25">
      <c r="C379" t="s">
        <v>380</v>
      </c>
      <c r="D379" t="s">
        <v>380</v>
      </c>
    </row>
    <row r="380" spans="1:4" x14ac:dyDescent="0.25">
      <c r="B380" t="s">
        <v>381</v>
      </c>
      <c r="D380" s="1" t="s">
        <v>381</v>
      </c>
    </row>
    <row r="381" spans="1:4" x14ac:dyDescent="0.25">
      <c r="B381" t="s">
        <v>382</v>
      </c>
      <c r="C381" t="s">
        <v>382</v>
      </c>
      <c r="D381" t="s">
        <v>382</v>
      </c>
    </row>
    <row r="382" spans="1:4" x14ac:dyDescent="0.25">
      <c r="B382" t="s">
        <v>383</v>
      </c>
      <c r="C382" t="s">
        <v>383</v>
      </c>
      <c r="D382" t="s">
        <v>383</v>
      </c>
    </row>
    <row r="383" spans="1:4" x14ac:dyDescent="0.25">
      <c r="A383" t="s">
        <v>384</v>
      </c>
      <c r="D383" s="1"/>
    </row>
    <row r="384" spans="1:4" x14ac:dyDescent="0.25">
      <c r="B384" t="s">
        <v>385</v>
      </c>
      <c r="C384" t="s">
        <v>385</v>
      </c>
      <c r="D384" t="s">
        <v>385</v>
      </c>
    </row>
    <row r="385" spans="1:4" x14ac:dyDescent="0.25">
      <c r="B385" t="s">
        <v>386</v>
      </c>
      <c r="D385" s="1"/>
    </row>
    <row r="386" spans="1:4" x14ac:dyDescent="0.25">
      <c r="D386" s="1" t="s">
        <v>387</v>
      </c>
    </row>
    <row r="387" spans="1:4" x14ac:dyDescent="0.25">
      <c r="A387" t="s">
        <v>388</v>
      </c>
      <c r="D387" s="1"/>
    </row>
    <row r="388" spans="1:4" x14ac:dyDescent="0.25">
      <c r="A388" t="s">
        <v>389</v>
      </c>
      <c r="B388" t="s">
        <v>389</v>
      </c>
      <c r="C388" t="s">
        <v>389</v>
      </c>
      <c r="D388" t="s">
        <v>389</v>
      </c>
    </row>
    <row r="389" spans="1:4" x14ac:dyDescent="0.25">
      <c r="A389" t="s">
        <v>390</v>
      </c>
      <c r="C389" t="s">
        <v>390</v>
      </c>
      <c r="D389" t="s">
        <v>390</v>
      </c>
    </row>
    <row r="390" spans="1:4" x14ac:dyDescent="0.25">
      <c r="B390" t="s">
        <v>391</v>
      </c>
      <c r="D390" s="1"/>
    </row>
    <row r="391" spans="1:4" x14ac:dyDescent="0.25">
      <c r="A391" t="s">
        <v>392</v>
      </c>
      <c r="D391" s="1"/>
    </row>
    <row r="392" spans="1:4" x14ac:dyDescent="0.25">
      <c r="A392" t="s">
        <v>393</v>
      </c>
      <c r="B392" t="s">
        <v>393</v>
      </c>
      <c r="C392" t="s">
        <v>393</v>
      </c>
      <c r="D392" t="s">
        <v>393</v>
      </c>
    </row>
    <row r="393" spans="1:4" x14ac:dyDescent="0.25">
      <c r="C393" t="s">
        <v>394</v>
      </c>
      <c r="D393" t="s">
        <v>394</v>
      </c>
    </row>
    <row r="394" spans="1:4" x14ac:dyDescent="0.25">
      <c r="A394" t="s">
        <v>395</v>
      </c>
      <c r="D394" s="1"/>
    </row>
    <row r="395" spans="1:4" x14ac:dyDescent="0.25">
      <c r="B395" t="s">
        <v>396</v>
      </c>
      <c r="C395" t="s">
        <v>396</v>
      </c>
      <c r="D395" t="s">
        <v>396</v>
      </c>
    </row>
    <row r="396" spans="1:4" x14ac:dyDescent="0.25">
      <c r="B396" t="s">
        <v>397</v>
      </c>
      <c r="D396" s="1"/>
    </row>
    <row r="397" spans="1:4" x14ac:dyDescent="0.25">
      <c r="B397" t="s">
        <v>398</v>
      </c>
      <c r="D397" s="1"/>
    </row>
    <row r="398" spans="1:4" x14ac:dyDescent="0.25">
      <c r="B398" t="s">
        <v>399</v>
      </c>
      <c r="C398" t="s">
        <v>399</v>
      </c>
      <c r="D398" t="s">
        <v>399</v>
      </c>
    </row>
    <row r="399" spans="1:4" x14ac:dyDescent="0.25">
      <c r="D399" s="1" t="s">
        <v>400</v>
      </c>
    </row>
    <row r="400" spans="1:4" x14ac:dyDescent="0.25">
      <c r="B400" t="s">
        <v>401</v>
      </c>
      <c r="C400" t="s">
        <v>401</v>
      </c>
      <c r="D400" t="s">
        <v>401</v>
      </c>
    </row>
    <row r="401" spans="1:4" x14ac:dyDescent="0.25">
      <c r="D401" s="1" t="s">
        <v>402</v>
      </c>
    </row>
    <row r="402" spans="1:4" x14ac:dyDescent="0.25">
      <c r="B402" t="s">
        <v>403</v>
      </c>
      <c r="D402" s="1"/>
    </row>
    <row r="403" spans="1:4" x14ac:dyDescent="0.25">
      <c r="B403" t="s">
        <v>404</v>
      </c>
      <c r="D403" s="1"/>
    </row>
    <row r="404" spans="1:4" x14ac:dyDescent="0.25">
      <c r="B404" t="s">
        <v>405</v>
      </c>
      <c r="D404" s="1"/>
    </row>
    <row r="405" spans="1:4" x14ac:dyDescent="0.25">
      <c r="B405" t="s">
        <v>406</v>
      </c>
      <c r="D405" s="1"/>
    </row>
    <row r="406" spans="1:4" x14ac:dyDescent="0.25">
      <c r="B406" t="s">
        <v>407</v>
      </c>
      <c r="D406" s="1" t="s">
        <v>407</v>
      </c>
    </row>
    <row r="407" spans="1:4" x14ac:dyDescent="0.25">
      <c r="B407" t="s">
        <v>408</v>
      </c>
      <c r="D407" s="1"/>
    </row>
    <row r="408" spans="1:4" x14ac:dyDescent="0.25">
      <c r="B408" t="s">
        <v>409</v>
      </c>
      <c r="C408" t="s">
        <v>409</v>
      </c>
      <c r="D408" t="s">
        <v>409</v>
      </c>
    </row>
    <row r="409" spans="1:4" x14ac:dyDescent="0.25">
      <c r="B409" t="s">
        <v>410</v>
      </c>
      <c r="D409" s="1"/>
    </row>
    <row r="410" spans="1:4" x14ac:dyDescent="0.25">
      <c r="A410" t="s">
        <v>411</v>
      </c>
      <c r="D410" s="1"/>
    </row>
    <row r="411" spans="1:4" x14ac:dyDescent="0.25">
      <c r="B411" t="s">
        <v>412</v>
      </c>
      <c r="D411" s="1"/>
    </row>
    <row r="412" spans="1:4" x14ac:dyDescent="0.25">
      <c r="B412" t="s">
        <v>413</v>
      </c>
      <c r="D412" s="1" t="s">
        <v>413</v>
      </c>
    </row>
    <row r="413" spans="1:4" x14ac:dyDescent="0.25">
      <c r="C413" t="s">
        <v>414</v>
      </c>
      <c r="D413" t="s">
        <v>414</v>
      </c>
    </row>
    <row r="414" spans="1:4" x14ac:dyDescent="0.25">
      <c r="D414" s="1" t="s">
        <v>415</v>
      </c>
    </row>
    <row r="415" spans="1:4" x14ac:dyDescent="0.25">
      <c r="B415" t="s">
        <v>416</v>
      </c>
      <c r="D415" s="1"/>
    </row>
    <row r="416" spans="1:4" x14ac:dyDescent="0.25">
      <c r="B416" t="s">
        <v>417</v>
      </c>
      <c r="D416" s="1"/>
    </row>
    <row r="417" spans="1:4" x14ac:dyDescent="0.25">
      <c r="B417" t="s">
        <v>418</v>
      </c>
      <c r="D417" s="1"/>
    </row>
    <row r="418" spans="1:4" x14ac:dyDescent="0.25">
      <c r="B418" t="s">
        <v>419</v>
      </c>
      <c r="D418" s="1"/>
    </row>
    <row r="419" spans="1:4" x14ac:dyDescent="0.25">
      <c r="B419" t="s">
        <v>420</v>
      </c>
      <c r="D419" s="1" t="s">
        <v>420</v>
      </c>
    </row>
    <row r="420" spans="1:4" x14ac:dyDescent="0.25">
      <c r="B420" t="s">
        <v>421</v>
      </c>
      <c r="D420" s="1"/>
    </row>
    <row r="421" spans="1:4" x14ac:dyDescent="0.25">
      <c r="B421" t="s">
        <v>422</v>
      </c>
      <c r="C421" t="s">
        <v>422</v>
      </c>
      <c r="D421" t="s">
        <v>422</v>
      </c>
    </row>
    <row r="422" spans="1:4" x14ac:dyDescent="0.25">
      <c r="B422" t="s">
        <v>423</v>
      </c>
      <c r="C422" t="s">
        <v>423</v>
      </c>
    </row>
    <row r="423" spans="1:4" x14ac:dyDescent="0.25">
      <c r="B423" t="s">
        <v>424</v>
      </c>
      <c r="C423" t="s">
        <v>424</v>
      </c>
      <c r="D423" t="s">
        <v>424</v>
      </c>
    </row>
    <row r="424" spans="1:4" x14ac:dyDescent="0.25">
      <c r="C424" t="s">
        <v>425</v>
      </c>
      <c r="D424" t="s">
        <v>425</v>
      </c>
    </row>
    <row r="425" spans="1:4" x14ac:dyDescent="0.25">
      <c r="B425" t="s">
        <v>426</v>
      </c>
      <c r="C425" t="s">
        <v>426</v>
      </c>
      <c r="D425" t="s">
        <v>426</v>
      </c>
    </row>
    <row r="426" spans="1:4" x14ac:dyDescent="0.25">
      <c r="A426" t="s">
        <v>427</v>
      </c>
      <c r="D426" s="1"/>
    </row>
    <row r="427" spans="1:4" x14ac:dyDescent="0.25">
      <c r="B427" t="s">
        <v>428</v>
      </c>
      <c r="D427" s="1"/>
    </row>
    <row r="428" spans="1:4" x14ac:dyDescent="0.25">
      <c r="C428" t="s">
        <v>429</v>
      </c>
      <c r="D428" t="s">
        <v>429</v>
      </c>
    </row>
    <row r="429" spans="1:4" x14ac:dyDescent="0.25">
      <c r="B429" t="s">
        <v>430</v>
      </c>
      <c r="D429" s="1"/>
    </row>
    <row r="430" spans="1:4" x14ac:dyDescent="0.25">
      <c r="B430" t="s">
        <v>431</v>
      </c>
      <c r="C430" t="s">
        <v>431</v>
      </c>
    </row>
    <row r="431" spans="1:4" x14ac:dyDescent="0.25">
      <c r="C431" t="s">
        <v>432</v>
      </c>
      <c r="D431" t="s">
        <v>432</v>
      </c>
    </row>
    <row r="432" spans="1:4" x14ac:dyDescent="0.25">
      <c r="A432" t="s">
        <v>433</v>
      </c>
      <c r="D432" s="1"/>
    </row>
    <row r="433" spans="1:4" x14ac:dyDescent="0.25">
      <c r="B433" t="s">
        <v>434</v>
      </c>
      <c r="D433" s="1"/>
    </row>
    <row r="434" spans="1:4" x14ac:dyDescent="0.25">
      <c r="A434" t="s">
        <v>435</v>
      </c>
      <c r="D434" s="1"/>
    </row>
    <row r="435" spans="1:4" x14ac:dyDescent="0.25">
      <c r="B435" t="s">
        <v>436</v>
      </c>
      <c r="C435" t="s">
        <v>436</v>
      </c>
      <c r="D435" t="s">
        <v>436</v>
      </c>
    </row>
    <row r="436" spans="1:4" x14ac:dyDescent="0.25">
      <c r="B436" t="s">
        <v>437</v>
      </c>
      <c r="D436" s="1"/>
    </row>
    <row r="437" spans="1:4" x14ac:dyDescent="0.25">
      <c r="C437" t="s">
        <v>438</v>
      </c>
    </row>
    <row r="438" spans="1:4" x14ac:dyDescent="0.25">
      <c r="B438" t="s">
        <v>439</v>
      </c>
      <c r="C438" t="s">
        <v>439</v>
      </c>
      <c r="D438" t="s">
        <v>439</v>
      </c>
    </row>
    <row r="439" spans="1:4" x14ac:dyDescent="0.25">
      <c r="A439" t="s">
        <v>440</v>
      </c>
      <c r="B439" t="s">
        <v>440</v>
      </c>
      <c r="C439" t="s">
        <v>440</v>
      </c>
      <c r="D439" t="s">
        <v>440</v>
      </c>
    </row>
    <row r="440" spans="1:4" x14ac:dyDescent="0.25">
      <c r="B440" t="s">
        <v>441</v>
      </c>
      <c r="D440" s="1"/>
    </row>
    <row r="441" spans="1:4" x14ac:dyDescent="0.25">
      <c r="B441" t="s">
        <v>442</v>
      </c>
      <c r="D441" s="1"/>
    </row>
    <row r="442" spans="1:4" x14ac:dyDescent="0.25">
      <c r="A442" t="s">
        <v>443</v>
      </c>
      <c r="D442" s="1"/>
    </row>
    <row r="443" spans="1:4" x14ac:dyDescent="0.25">
      <c r="B443" t="s">
        <v>444</v>
      </c>
      <c r="C443" t="s">
        <v>444</v>
      </c>
      <c r="D443" t="s">
        <v>444</v>
      </c>
    </row>
    <row r="444" spans="1:4" x14ac:dyDescent="0.25">
      <c r="B444" t="s">
        <v>445</v>
      </c>
      <c r="C444" t="s">
        <v>445</v>
      </c>
      <c r="D444" t="s">
        <v>445</v>
      </c>
    </row>
    <row r="445" spans="1:4" x14ac:dyDescent="0.25">
      <c r="B445" t="s">
        <v>446</v>
      </c>
      <c r="D445" s="1"/>
    </row>
    <row r="446" spans="1:4" x14ac:dyDescent="0.25">
      <c r="B446" t="s">
        <v>447</v>
      </c>
      <c r="C446" t="s">
        <v>447</v>
      </c>
    </row>
    <row r="447" spans="1:4" x14ac:dyDescent="0.25">
      <c r="A447" t="s">
        <v>448</v>
      </c>
      <c r="C447" t="s">
        <v>448</v>
      </c>
    </row>
    <row r="448" spans="1:4" x14ac:dyDescent="0.25">
      <c r="B448" t="s">
        <v>449</v>
      </c>
      <c r="D448" s="1"/>
    </row>
    <row r="449" spans="2:4" x14ac:dyDescent="0.25">
      <c r="B449" t="s">
        <v>450</v>
      </c>
      <c r="C449" t="s">
        <v>450</v>
      </c>
      <c r="D449" t="s">
        <v>450</v>
      </c>
    </row>
    <row r="450" spans="2:4" x14ac:dyDescent="0.25">
      <c r="B450" t="s">
        <v>451</v>
      </c>
      <c r="C450" t="s">
        <v>451</v>
      </c>
      <c r="D450" t="s">
        <v>451</v>
      </c>
    </row>
    <row r="451" spans="2:4" x14ac:dyDescent="0.25">
      <c r="B451" t="s">
        <v>452</v>
      </c>
      <c r="C451" t="s">
        <v>452</v>
      </c>
    </row>
    <row r="452" spans="2:4" x14ac:dyDescent="0.25">
      <c r="B452" t="s">
        <v>453</v>
      </c>
      <c r="C452" t="s">
        <v>453</v>
      </c>
    </row>
    <row r="453" spans="2:4" x14ac:dyDescent="0.25">
      <c r="B453" t="s">
        <v>454</v>
      </c>
      <c r="C453" t="s">
        <v>454</v>
      </c>
      <c r="D453" t="s">
        <v>454</v>
      </c>
    </row>
    <row r="454" spans="2:4" x14ac:dyDescent="0.25">
      <c r="B454" t="s">
        <v>455</v>
      </c>
      <c r="D454" s="1"/>
    </row>
    <row r="455" spans="2:4" x14ac:dyDescent="0.25">
      <c r="D455" s="1" t="s">
        <v>456</v>
      </c>
    </row>
    <row r="456" spans="2:4" x14ac:dyDescent="0.25">
      <c r="D456" s="1" t="s">
        <v>457</v>
      </c>
    </row>
    <row r="457" spans="2:4" x14ac:dyDescent="0.25">
      <c r="B457" t="s">
        <v>458</v>
      </c>
      <c r="C457" t="s">
        <v>458</v>
      </c>
      <c r="D457" t="s">
        <v>458</v>
      </c>
    </row>
    <row r="458" spans="2:4" x14ac:dyDescent="0.25">
      <c r="B458" t="s">
        <v>459</v>
      </c>
      <c r="C458" t="s">
        <v>459</v>
      </c>
      <c r="D458" t="s">
        <v>459</v>
      </c>
    </row>
    <row r="459" spans="2:4" x14ac:dyDescent="0.25">
      <c r="C459" t="s">
        <v>460</v>
      </c>
    </row>
    <row r="460" spans="2:4" x14ac:dyDescent="0.25">
      <c r="B460" t="s">
        <v>461</v>
      </c>
      <c r="C460" t="s">
        <v>461</v>
      </c>
    </row>
    <row r="461" spans="2:4" x14ac:dyDescent="0.25">
      <c r="B461" t="s">
        <v>462</v>
      </c>
      <c r="C461" t="s">
        <v>462</v>
      </c>
      <c r="D461" t="s">
        <v>462</v>
      </c>
    </row>
    <row r="462" spans="2:4" x14ac:dyDescent="0.25">
      <c r="B462" t="s">
        <v>463</v>
      </c>
      <c r="C462" t="s">
        <v>463</v>
      </c>
      <c r="D462" t="s">
        <v>463</v>
      </c>
    </row>
    <row r="463" spans="2:4" x14ac:dyDescent="0.25">
      <c r="B463" t="s">
        <v>464</v>
      </c>
      <c r="D463" s="1"/>
    </row>
    <row r="464" spans="2:4" x14ac:dyDescent="0.25">
      <c r="B464" t="s">
        <v>465</v>
      </c>
      <c r="C464" t="s">
        <v>465</v>
      </c>
      <c r="D464" t="s">
        <v>465</v>
      </c>
    </row>
    <row r="465" spans="2:4" x14ac:dyDescent="0.25">
      <c r="B465" t="s">
        <v>466</v>
      </c>
      <c r="C465" t="s">
        <v>466</v>
      </c>
      <c r="D465" t="s">
        <v>466</v>
      </c>
    </row>
    <row r="466" spans="2:4" x14ac:dyDescent="0.25">
      <c r="B466" t="s">
        <v>467</v>
      </c>
      <c r="C466" t="s">
        <v>467</v>
      </c>
    </row>
    <row r="467" spans="2:4" x14ac:dyDescent="0.25">
      <c r="B467" t="s">
        <v>468</v>
      </c>
      <c r="C467" t="s">
        <v>468</v>
      </c>
      <c r="D467" t="s">
        <v>468</v>
      </c>
    </row>
    <row r="468" spans="2:4" x14ac:dyDescent="0.25">
      <c r="C468" t="s">
        <v>469</v>
      </c>
      <c r="D468" t="s">
        <v>469</v>
      </c>
    </row>
    <row r="469" spans="2:4" x14ac:dyDescent="0.25">
      <c r="B469" t="s">
        <v>470</v>
      </c>
      <c r="C469" t="s">
        <v>470</v>
      </c>
      <c r="D469" t="s">
        <v>470</v>
      </c>
    </row>
    <row r="470" spans="2:4" x14ac:dyDescent="0.25">
      <c r="D470" s="1" t="s">
        <v>471</v>
      </c>
    </row>
    <row r="471" spans="2:4" x14ac:dyDescent="0.25">
      <c r="B471" t="s">
        <v>472</v>
      </c>
      <c r="C471" t="s">
        <v>472</v>
      </c>
      <c r="D471" t="s">
        <v>472</v>
      </c>
    </row>
    <row r="472" spans="2:4" x14ac:dyDescent="0.25">
      <c r="B472" t="s">
        <v>473</v>
      </c>
      <c r="C472" t="s">
        <v>473</v>
      </c>
      <c r="D472" t="s">
        <v>473</v>
      </c>
    </row>
    <row r="473" spans="2:4" x14ac:dyDescent="0.25">
      <c r="B473" t="s">
        <v>474</v>
      </c>
      <c r="C473" t="s">
        <v>474</v>
      </c>
      <c r="D473" t="s">
        <v>474</v>
      </c>
    </row>
    <row r="474" spans="2:4" x14ac:dyDescent="0.25">
      <c r="C474" t="s">
        <v>475</v>
      </c>
      <c r="D474" t="s">
        <v>475</v>
      </c>
    </row>
    <row r="475" spans="2:4" x14ac:dyDescent="0.25">
      <c r="B475" t="s">
        <v>476</v>
      </c>
      <c r="C475" t="s">
        <v>476</v>
      </c>
    </row>
    <row r="476" spans="2:4" x14ac:dyDescent="0.25">
      <c r="B476" t="s">
        <v>477</v>
      </c>
      <c r="C476" t="s">
        <v>477</v>
      </c>
      <c r="D476" t="s">
        <v>477</v>
      </c>
    </row>
    <row r="477" spans="2:4" x14ac:dyDescent="0.25">
      <c r="B477" t="s">
        <v>478</v>
      </c>
      <c r="C477" t="s">
        <v>478</v>
      </c>
      <c r="D477" t="s">
        <v>478</v>
      </c>
    </row>
    <row r="478" spans="2:4" x14ac:dyDescent="0.25">
      <c r="B478" t="s">
        <v>479</v>
      </c>
      <c r="C478" t="s">
        <v>479</v>
      </c>
      <c r="D478" t="s">
        <v>479</v>
      </c>
    </row>
    <row r="479" spans="2:4" x14ac:dyDescent="0.25">
      <c r="D479" s="1" t="s">
        <v>480</v>
      </c>
    </row>
    <row r="480" spans="2:4" x14ac:dyDescent="0.25">
      <c r="B480" t="s">
        <v>481</v>
      </c>
      <c r="C480" t="s">
        <v>481</v>
      </c>
      <c r="D480" t="s">
        <v>481</v>
      </c>
    </row>
    <row r="481" spans="1:4" x14ac:dyDescent="0.25">
      <c r="B481" t="s">
        <v>482</v>
      </c>
      <c r="D481" s="1"/>
    </row>
    <row r="482" spans="1:4" x14ac:dyDescent="0.25">
      <c r="B482" t="s">
        <v>483</v>
      </c>
      <c r="C482" t="s">
        <v>483</v>
      </c>
    </row>
    <row r="483" spans="1:4" x14ac:dyDescent="0.25">
      <c r="B483" t="s">
        <v>484</v>
      </c>
      <c r="C483" t="s">
        <v>484</v>
      </c>
      <c r="D483" t="s">
        <v>484</v>
      </c>
    </row>
    <row r="484" spans="1:4" x14ac:dyDescent="0.25">
      <c r="B484" t="s">
        <v>485</v>
      </c>
      <c r="D484" s="1"/>
    </row>
    <row r="485" spans="1:4" x14ac:dyDescent="0.25">
      <c r="D485" s="1" t="s">
        <v>486</v>
      </c>
    </row>
    <row r="486" spans="1:4" x14ac:dyDescent="0.25">
      <c r="B486" t="s">
        <v>487</v>
      </c>
      <c r="C486" t="s">
        <v>487</v>
      </c>
      <c r="D486" t="s">
        <v>487</v>
      </c>
    </row>
    <row r="487" spans="1:4" x14ac:dyDescent="0.25">
      <c r="B487" t="s">
        <v>488</v>
      </c>
      <c r="C487" t="s">
        <v>488</v>
      </c>
    </row>
    <row r="488" spans="1:4" x14ac:dyDescent="0.25">
      <c r="C488" t="s">
        <v>489</v>
      </c>
      <c r="D488" t="s">
        <v>489</v>
      </c>
    </row>
    <row r="489" spans="1:4" x14ac:dyDescent="0.25">
      <c r="B489" t="s">
        <v>490</v>
      </c>
      <c r="C489" t="s">
        <v>490</v>
      </c>
      <c r="D489" t="s">
        <v>490</v>
      </c>
    </row>
    <row r="490" spans="1:4" x14ac:dyDescent="0.25">
      <c r="B490" t="s">
        <v>491</v>
      </c>
      <c r="C490" t="s">
        <v>491</v>
      </c>
      <c r="D490" t="s">
        <v>491</v>
      </c>
    </row>
    <row r="491" spans="1:4" x14ac:dyDescent="0.25">
      <c r="C491" t="s">
        <v>492</v>
      </c>
      <c r="D491" t="s">
        <v>492</v>
      </c>
    </row>
    <row r="492" spans="1:4" x14ac:dyDescent="0.25">
      <c r="B492" t="s">
        <v>493</v>
      </c>
      <c r="D492" s="1"/>
    </row>
    <row r="493" spans="1:4" x14ac:dyDescent="0.25">
      <c r="B493" t="s">
        <v>494</v>
      </c>
      <c r="D493" s="1"/>
    </row>
    <row r="494" spans="1:4" x14ac:dyDescent="0.25">
      <c r="B494" t="s">
        <v>495</v>
      </c>
      <c r="C494" t="s">
        <v>495</v>
      </c>
      <c r="D494" t="s">
        <v>495</v>
      </c>
    </row>
    <row r="495" spans="1:4" x14ac:dyDescent="0.25">
      <c r="A495" t="s">
        <v>496</v>
      </c>
      <c r="B495" t="s">
        <v>496</v>
      </c>
      <c r="D495" s="1"/>
    </row>
    <row r="496" spans="1:4" x14ac:dyDescent="0.25">
      <c r="B496" t="s">
        <v>497</v>
      </c>
      <c r="C496" t="s">
        <v>497</v>
      </c>
    </row>
    <row r="497" spans="1:4" x14ac:dyDescent="0.25">
      <c r="B497" t="s">
        <v>498</v>
      </c>
      <c r="C497" t="s">
        <v>498</v>
      </c>
      <c r="D497" t="s">
        <v>498</v>
      </c>
    </row>
    <row r="498" spans="1:4" x14ac:dyDescent="0.25">
      <c r="C498" t="s">
        <v>499</v>
      </c>
    </row>
    <row r="499" spans="1:4" x14ac:dyDescent="0.25">
      <c r="B499" t="s">
        <v>500</v>
      </c>
      <c r="C499" t="s">
        <v>500</v>
      </c>
      <c r="D499" t="s">
        <v>500</v>
      </c>
    </row>
    <row r="500" spans="1:4" x14ac:dyDescent="0.25">
      <c r="B500" t="s">
        <v>501</v>
      </c>
      <c r="D500" s="1"/>
    </row>
    <row r="501" spans="1:4" x14ac:dyDescent="0.25">
      <c r="B501" t="s">
        <v>502</v>
      </c>
      <c r="C501" t="s">
        <v>502</v>
      </c>
      <c r="D501" t="s">
        <v>502</v>
      </c>
    </row>
    <row r="502" spans="1:4" x14ac:dyDescent="0.25">
      <c r="B502" t="s">
        <v>503</v>
      </c>
      <c r="C502" t="s">
        <v>503</v>
      </c>
      <c r="D502" t="s">
        <v>503</v>
      </c>
    </row>
    <row r="503" spans="1:4" x14ac:dyDescent="0.25">
      <c r="B503" t="s">
        <v>504</v>
      </c>
      <c r="C503" t="s">
        <v>504</v>
      </c>
      <c r="D503" t="s">
        <v>504</v>
      </c>
    </row>
    <row r="504" spans="1:4" x14ac:dyDescent="0.25">
      <c r="C504" t="s">
        <v>505</v>
      </c>
      <c r="D504" t="s">
        <v>505</v>
      </c>
    </row>
    <row r="505" spans="1:4" x14ac:dyDescent="0.25">
      <c r="A505" t="s">
        <v>506</v>
      </c>
      <c r="D505" s="1"/>
    </row>
    <row r="506" spans="1:4" x14ac:dyDescent="0.25">
      <c r="A506" t="s">
        <v>507</v>
      </c>
      <c r="D506" s="1"/>
    </row>
    <row r="507" spans="1:4" x14ac:dyDescent="0.25">
      <c r="D507" s="1" t="s">
        <v>508</v>
      </c>
    </row>
    <row r="508" spans="1:4" x14ac:dyDescent="0.25">
      <c r="C508" t="s">
        <v>509</v>
      </c>
    </row>
    <row r="509" spans="1:4" x14ac:dyDescent="0.25">
      <c r="B509" t="s">
        <v>510</v>
      </c>
      <c r="D509" s="1"/>
    </row>
    <row r="510" spans="1:4" x14ac:dyDescent="0.25">
      <c r="A510" t="s">
        <v>511</v>
      </c>
      <c r="D510" s="1"/>
    </row>
    <row r="511" spans="1:4" x14ac:dyDescent="0.25">
      <c r="A511" t="s">
        <v>512</v>
      </c>
      <c r="B511" t="s">
        <v>512</v>
      </c>
      <c r="D511" s="1"/>
    </row>
    <row r="512" spans="1:4" x14ac:dyDescent="0.25">
      <c r="B512" t="s">
        <v>513</v>
      </c>
      <c r="D512" s="1"/>
    </row>
    <row r="513" spans="1:4" x14ac:dyDescent="0.25">
      <c r="A513" t="s">
        <v>514</v>
      </c>
      <c r="B513" t="s">
        <v>514</v>
      </c>
      <c r="D513" s="1"/>
    </row>
    <row r="514" spans="1:4" x14ac:dyDescent="0.25">
      <c r="B514" t="s">
        <v>515</v>
      </c>
      <c r="C514" t="s">
        <v>515</v>
      </c>
      <c r="D514" t="s">
        <v>515</v>
      </c>
    </row>
    <row r="515" spans="1:4" x14ac:dyDescent="0.25">
      <c r="B515" t="s">
        <v>516</v>
      </c>
      <c r="C515" t="s">
        <v>516</v>
      </c>
      <c r="D515" t="s">
        <v>516</v>
      </c>
    </row>
    <row r="516" spans="1:4" x14ac:dyDescent="0.25">
      <c r="B516" t="s">
        <v>517</v>
      </c>
      <c r="C516" t="s">
        <v>517</v>
      </c>
      <c r="D516" t="s">
        <v>517</v>
      </c>
    </row>
    <row r="517" spans="1:4" x14ac:dyDescent="0.25">
      <c r="A517" t="s">
        <v>518</v>
      </c>
      <c r="D517" s="1"/>
    </row>
    <row r="518" spans="1:4" x14ac:dyDescent="0.25">
      <c r="D518" s="1" t="s">
        <v>519</v>
      </c>
    </row>
    <row r="519" spans="1:4" x14ac:dyDescent="0.25">
      <c r="B519" t="s">
        <v>520</v>
      </c>
      <c r="D519" s="1"/>
    </row>
    <row r="520" spans="1:4" x14ac:dyDescent="0.25">
      <c r="B520" t="s">
        <v>521</v>
      </c>
      <c r="C520" t="s">
        <v>521</v>
      </c>
    </row>
    <row r="521" spans="1:4" x14ac:dyDescent="0.25">
      <c r="A521" t="s">
        <v>522</v>
      </c>
      <c r="D521" s="1"/>
    </row>
    <row r="522" spans="1:4" x14ac:dyDescent="0.25">
      <c r="A522" t="s">
        <v>523</v>
      </c>
      <c r="D522" s="1"/>
    </row>
    <row r="523" spans="1:4" x14ac:dyDescent="0.25">
      <c r="A523" t="s">
        <v>524</v>
      </c>
      <c r="D523" s="1"/>
    </row>
    <row r="524" spans="1:4" x14ac:dyDescent="0.25">
      <c r="B524" t="s">
        <v>525</v>
      </c>
      <c r="C524" t="s">
        <v>525</v>
      </c>
      <c r="D524" t="s">
        <v>525</v>
      </c>
    </row>
    <row r="525" spans="1:4" x14ac:dyDescent="0.25">
      <c r="B525" t="s">
        <v>526</v>
      </c>
      <c r="D525" s="1"/>
    </row>
    <row r="526" spans="1:4" x14ac:dyDescent="0.25">
      <c r="A526" t="s">
        <v>527</v>
      </c>
      <c r="D526" s="1"/>
    </row>
    <row r="527" spans="1:4" x14ac:dyDescent="0.25">
      <c r="B527" t="s">
        <v>528</v>
      </c>
      <c r="D527" s="1"/>
    </row>
    <row r="528" spans="1:4" x14ac:dyDescent="0.25">
      <c r="B528" t="s">
        <v>529</v>
      </c>
      <c r="C528" t="s">
        <v>529</v>
      </c>
    </row>
    <row r="529" spans="1:4" x14ac:dyDescent="0.25">
      <c r="B529" t="s">
        <v>530</v>
      </c>
      <c r="D529" s="1"/>
    </row>
    <row r="530" spans="1:4" x14ac:dyDescent="0.25">
      <c r="B530" t="s">
        <v>531</v>
      </c>
      <c r="C530" t="s">
        <v>531</v>
      </c>
      <c r="D530" t="s">
        <v>531</v>
      </c>
    </row>
    <row r="531" spans="1:4" x14ac:dyDescent="0.25">
      <c r="B531" t="s">
        <v>532</v>
      </c>
      <c r="C531" t="s">
        <v>532</v>
      </c>
      <c r="D531" t="s">
        <v>532</v>
      </c>
    </row>
    <row r="532" spans="1:4" x14ac:dyDescent="0.25">
      <c r="B532" t="s">
        <v>533</v>
      </c>
      <c r="C532" t="s">
        <v>533</v>
      </c>
      <c r="D532" t="s">
        <v>533</v>
      </c>
    </row>
    <row r="533" spans="1:4" x14ac:dyDescent="0.25">
      <c r="B533" t="s">
        <v>534</v>
      </c>
      <c r="D533" s="1"/>
    </row>
    <row r="534" spans="1:4" x14ac:dyDescent="0.25">
      <c r="B534" t="s">
        <v>535</v>
      </c>
      <c r="C534" t="s">
        <v>535</v>
      </c>
      <c r="D534" t="s">
        <v>535</v>
      </c>
    </row>
    <row r="535" spans="1:4" x14ac:dyDescent="0.25">
      <c r="B535" t="s">
        <v>536</v>
      </c>
      <c r="D535" s="1"/>
    </row>
    <row r="536" spans="1:4" x14ac:dyDescent="0.25">
      <c r="B536" t="s">
        <v>537</v>
      </c>
      <c r="C536" t="s">
        <v>537</v>
      </c>
      <c r="D536" t="s">
        <v>537</v>
      </c>
    </row>
    <row r="537" spans="1:4" x14ac:dyDescent="0.25">
      <c r="B537" t="s">
        <v>538</v>
      </c>
      <c r="C537" t="s">
        <v>538</v>
      </c>
      <c r="D537" t="s">
        <v>538</v>
      </c>
    </row>
    <row r="538" spans="1:4" x14ac:dyDescent="0.25">
      <c r="B538" t="s">
        <v>539</v>
      </c>
      <c r="C538" t="s">
        <v>539</v>
      </c>
    </row>
    <row r="539" spans="1:4" x14ac:dyDescent="0.25">
      <c r="B539" t="s">
        <v>540</v>
      </c>
      <c r="C539" t="s">
        <v>540</v>
      </c>
    </row>
    <row r="540" spans="1:4" x14ac:dyDescent="0.25">
      <c r="B540" t="s">
        <v>541</v>
      </c>
      <c r="C540" t="s">
        <v>541</v>
      </c>
      <c r="D540" t="s">
        <v>541</v>
      </c>
    </row>
    <row r="541" spans="1:4" x14ac:dyDescent="0.25">
      <c r="B541" t="s">
        <v>542</v>
      </c>
      <c r="C541" t="s">
        <v>542</v>
      </c>
      <c r="D541" t="s">
        <v>542</v>
      </c>
    </row>
    <row r="542" spans="1:4" x14ac:dyDescent="0.25">
      <c r="A542" t="s">
        <v>543</v>
      </c>
      <c r="D542" s="1"/>
    </row>
    <row r="543" spans="1:4" x14ac:dyDescent="0.25">
      <c r="B543" t="s">
        <v>544</v>
      </c>
      <c r="C543" t="s">
        <v>544</v>
      </c>
      <c r="D543" t="s">
        <v>544</v>
      </c>
    </row>
    <row r="544" spans="1:4" x14ac:dyDescent="0.25">
      <c r="B544" t="s">
        <v>545</v>
      </c>
      <c r="C544" t="s">
        <v>545</v>
      </c>
    </row>
    <row r="545" spans="1:4" x14ac:dyDescent="0.25">
      <c r="B545" t="s">
        <v>546</v>
      </c>
      <c r="C545" t="s">
        <v>546</v>
      </c>
      <c r="D545" t="s">
        <v>546</v>
      </c>
    </row>
    <row r="546" spans="1:4" x14ac:dyDescent="0.25">
      <c r="B546" t="s">
        <v>547</v>
      </c>
      <c r="C546" t="s">
        <v>547</v>
      </c>
      <c r="D546" t="s">
        <v>547</v>
      </c>
    </row>
    <row r="547" spans="1:4" x14ac:dyDescent="0.25">
      <c r="C547" t="s">
        <v>548</v>
      </c>
      <c r="D547" t="s">
        <v>548</v>
      </c>
    </row>
    <row r="548" spans="1:4" x14ac:dyDescent="0.25">
      <c r="A548" t="s">
        <v>549</v>
      </c>
      <c r="D548" s="1"/>
    </row>
    <row r="549" spans="1:4" x14ac:dyDescent="0.25">
      <c r="A549" t="s">
        <v>550</v>
      </c>
      <c r="D549" s="1"/>
    </row>
    <row r="550" spans="1:4" x14ac:dyDescent="0.25">
      <c r="D550" s="1" t="s">
        <v>551</v>
      </c>
    </row>
    <row r="551" spans="1:4" x14ac:dyDescent="0.25">
      <c r="B551" t="s">
        <v>552</v>
      </c>
      <c r="C551" t="s">
        <v>552</v>
      </c>
      <c r="D551" t="s">
        <v>552</v>
      </c>
    </row>
    <row r="552" spans="1:4" x14ac:dyDescent="0.25">
      <c r="B552" t="s">
        <v>553</v>
      </c>
      <c r="C552" t="s">
        <v>553</v>
      </c>
    </row>
    <row r="553" spans="1:4" x14ac:dyDescent="0.25">
      <c r="B553" t="s">
        <v>554</v>
      </c>
      <c r="D553" s="1"/>
    </row>
    <row r="554" spans="1:4" x14ac:dyDescent="0.25">
      <c r="B554" t="s">
        <v>555</v>
      </c>
      <c r="C554" t="s">
        <v>555</v>
      </c>
      <c r="D554" t="s">
        <v>555</v>
      </c>
    </row>
    <row r="555" spans="1:4" x14ac:dyDescent="0.25">
      <c r="B555" t="s">
        <v>556</v>
      </c>
      <c r="D555" s="1"/>
    </row>
    <row r="556" spans="1:4" x14ac:dyDescent="0.25">
      <c r="B556" t="s">
        <v>557</v>
      </c>
      <c r="C556" t="s">
        <v>557</v>
      </c>
      <c r="D556" t="s">
        <v>557</v>
      </c>
    </row>
    <row r="557" spans="1:4" x14ac:dyDescent="0.25">
      <c r="B557" t="s">
        <v>558</v>
      </c>
      <c r="C557" t="s">
        <v>558</v>
      </c>
      <c r="D557" t="s">
        <v>558</v>
      </c>
    </row>
    <row r="558" spans="1:4" x14ac:dyDescent="0.25">
      <c r="B558" t="s">
        <v>559</v>
      </c>
      <c r="C558" t="s">
        <v>559</v>
      </c>
    </row>
    <row r="559" spans="1:4" x14ac:dyDescent="0.25">
      <c r="B559" t="s">
        <v>560</v>
      </c>
      <c r="C559" t="s">
        <v>560</v>
      </c>
    </row>
    <row r="560" spans="1:4" x14ac:dyDescent="0.25">
      <c r="A560" t="s">
        <v>561</v>
      </c>
      <c r="D560" s="1"/>
    </row>
    <row r="561" spans="1:4" x14ac:dyDescent="0.25">
      <c r="A561" t="s">
        <v>562</v>
      </c>
      <c r="D561" s="1"/>
    </row>
    <row r="562" spans="1:4" x14ac:dyDescent="0.25">
      <c r="B562" t="s">
        <v>563</v>
      </c>
      <c r="C562" t="s">
        <v>563</v>
      </c>
    </row>
    <row r="563" spans="1:4" x14ac:dyDescent="0.25">
      <c r="C563" t="s">
        <v>564</v>
      </c>
      <c r="D563" t="s">
        <v>564</v>
      </c>
    </row>
    <row r="564" spans="1:4" x14ac:dyDescent="0.25">
      <c r="B564" t="s">
        <v>565</v>
      </c>
      <c r="D564" s="1"/>
    </row>
    <row r="565" spans="1:4" x14ac:dyDescent="0.25">
      <c r="B565" t="s">
        <v>566</v>
      </c>
      <c r="C565" t="s">
        <v>566</v>
      </c>
      <c r="D565" t="s">
        <v>566</v>
      </c>
    </row>
    <row r="566" spans="1:4" x14ac:dyDescent="0.25">
      <c r="B566" t="s">
        <v>567</v>
      </c>
      <c r="C566" t="s">
        <v>567</v>
      </c>
      <c r="D566" t="s">
        <v>567</v>
      </c>
    </row>
    <row r="567" spans="1:4" x14ac:dyDescent="0.25">
      <c r="B567" t="s">
        <v>568</v>
      </c>
      <c r="C567" t="s">
        <v>568</v>
      </c>
      <c r="D567" t="s">
        <v>568</v>
      </c>
    </row>
    <row r="568" spans="1:4" x14ac:dyDescent="0.25">
      <c r="B568" t="s">
        <v>569</v>
      </c>
      <c r="D568" s="1"/>
    </row>
    <row r="569" spans="1:4" x14ac:dyDescent="0.25">
      <c r="B569" t="s">
        <v>570</v>
      </c>
      <c r="C569" t="s">
        <v>570</v>
      </c>
      <c r="D569" t="s">
        <v>570</v>
      </c>
    </row>
    <row r="570" spans="1:4" x14ac:dyDescent="0.25">
      <c r="B570" t="s">
        <v>571</v>
      </c>
      <c r="C570" t="s">
        <v>571</v>
      </c>
      <c r="D570" t="s">
        <v>571</v>
      </c>
    </row>
    <row r="571" spans="1:4" x14ac:dyDescent="0.25">
      <c r="B571" t="s">
        <v>572</v>
      </c>
      <c r="C571" t="s">
        <v>572</v>
      </c>
      <c r="D571" t="s">
        <v>572</v>
      </c>
    </row>
    <row r="572" spans="1:4" x14ac:dyDescent="0.25">
      <c r="A572" t="s">
        <v>573</v>
      </c>
      <c r="B572" t="s">
        <v>573</v>
      </c>
      <c r="C572" t="s">
        <v>573</v>
      </c>
    </row>
    <row r="573" spans="1:4" x14ac:dyDescent="0.25">
      <c r="B573" t="s">
        <v>574</v>
      </c>
      <c r="C573" t="s">
        <v>574</v>
      </c>
      <c r="D573" t="s">
        <v>574</v>
      </c>
    </row>
    <row r="574" spans="1:4" x14ac:dyDescent="0.25">
      <c r="A574" t="s">
        <v>575</v>
      </c>
      <c r="D574" s="1"/>
    </row>
    <row r="575" spans="1:4" x14ac:dyDescent="0.25">
      <c r="B575" t="s">
        <v>576</v>
      </c>
      <c r="C575" t="s">
        <v>576</v>
      </c>
      <c r="D575" t="s">
        <v>576</v>
      </c>
    </row>
    <row r="576" spans="1:4" x14ac:dyDescent="0.25">
      <c r="D576" s="1" t="s">
        <v>577</v>
      </c>
    </row>
    <row r="577" spans="1:4" x14ac:dyDescent="0.25">
      <c r="B577" t="s">
        <v>578</v>
      </c>
      <c r="D577" s="1"/>
    </row>
    <row r="578" spans="1:4" x14ac:dyDescent="0.25">
      <c r="B578" t="s">
        <v>579</v>
      </c>
      <c r="C578" t="s">
        <v>579</v>
      </c>
      <c r="D578" t="s">
        <v>579</v>
      </c>
    </row>
    <row r="579" spans="1:4" x14ac:dyDescent="0.25">
      <c r="B579" t="s">
        <v>580</v>
      </c>
      <c r="C579" t="s">
        <v>580</v>
      </c>
    </row>
    <row r="580" spans="1:4" x14ac:dyDescent="0.25">
      <c r="C580" t="s">
        <v>581</v>
      </c>
    </row>
    <row r="581" spans="1:4" x14ac:dyDescent="0.25">
      <c r="A581" t="s">
        <v>582</v>
      </c>
      <c r="D581" s="1"/>
    </row>
    <row r="582" spans="1:4" x14ac:dyDescent="0.25">
      <c r="B582" t="s">
        <v>583</v>
      </c>
      <c r="C582" t="s">
        <v>583</v>
      </c>
      <c r="D582" t="s">
        <v>583</v>
      </c>
    </row>
    <row r="583" spans="1:4" x14ac:dyDescent="0.25">
      <c r="B583" t="s">
        <v>584</v>
      </c>
      <c r="D583" s="1"/>
    </row>
    <row r="584" spans="1:4" x14ac:dyDescent="0.25">
      <c r="B584" t="s">
        <v>585</v>
      </c>
      <c r="D584" s="1"/>
    </row>
    <row r="585" spans="1:4" x14ac:dyDescent="0.25">
      <c r="B585" t="s">
        <v>586</v>
      </c>
      <c r="D585" s="1"/>
    </row>
    <row r="586" spans="1:4" x14ac:dyDescent="0.25">
      <c r="A586" t="s">
        <v>587</v>
      </c>
      <c r="D586" s="1"/>
    </row>
    <row r="587" spans="1:4" x14ac:dyDescent="0.25">
      <c r="B587" t="s">
        <v>588</v>
      </c>
      <c r="C587" t="s">
        <v>588</v>
      </c>
      <c r="D587" t="s">
        <v>588</v>
      </c>
    </row>
    <row r="588" spans="1:4" x14ac:dyDescent="0.25">
      <c r="B588" t="s">
        <v>589</v>
      </c>
      <c r="C588" t="s">
        <v>589</v>
      </c>
    </row>
    <row r="589" spans="1:4" x14ac:dyDescent="0.25">
      <c r="B589" t="s">
        <v>590</v>
      </c>
      <c r="C589" t="s">
        <v>590</v>
      </c>
      <c r="D589" t="s">
        <v>590</v>
      </c>
    </row>
    <row r="590" spans="1:4" x14ac:dyDescent="0.25">
      <c r="C590" t="s">
        <v>591</v>
      </c>
      <c r="D590" t="s">
        <v>591</v>
      </c>
    </row>
    <row r="591" spans="1:4" x14ac:dyDescent="0.25">
      <c r="B591" t="s">
        <v>592</v>
      </c>
      <c r="D591" s="1"/>
    </row>
    <row r="592" spans="1:4" x14ac:dyDescent="0.25">
      <c r="A592" t="s">
        <v>593</v>
      </c>
      <c r="D592" s="1"/>
    </row>
    <row r="593" spans="1:4" x14ac:dyDescent="0.25">
      <c r="B593" t="s">
        <v>594</v>
      </c>
      <c r="D593" s="1"/>
    </row>
    <row r="594" spans="1:4" x14ac:dyDescent="0.25">
      <c r="B594" t="s">
        <v>595</v>
      </c>
      <c r="C594" t="s">
        <v>595</v>
      </c>
    </row>
    <row r="595" spans="1:4" x14ac:dyDescent="0.25">
      <c r="A595" t="s">
        <v>596</v>
      </c>
      <c r="D595" s="1"/>
    </row>
    <row r="596" spans="1:4" x14ac:dyDescent="0.25">
      <c r="B596" t="s">
        <v>597</v>
      </c>
      <c r="D596" s="1"/>
    </row>
    <row r="597" spans="1:4" x14ac:dyDescent="0.25">
      <c r="D597" s="1" t="s">
        <v>598</v>
      </c>
    </row>
    <row r="598" spans="1:4" x14ac:dyDescent="0.25">
      <c r="B598" t="s">
        <v>599</v>
      </c>
      <c r="C598" t="s">
        <v>599</v>
      </c>
      <c r="D598" t="s">
        <v>599</v>
      </c>
    </row>
    <row r="599" spans="1:4" x14ac:dyDescent="0.25">
      <c r="B599" t="s">
        <v>600</v>
      </c>
      <c r="C599" t="s">
        <v>600</v>
      </c>
      <c r="D599" t="s">
        <v>600</v>
      </c>
    </row>
    <row r="600" spans="1:4" x14ac:dyDescent="0.25">
      <c r="B600" t="s">
        <v>601</v>
      </c>
      <c r="C600" t="s">
        <v>601</v>
      </c>
      <c r="D600" t="s">
        <v>601</v>
      </c>
    </row>
    <row r="601" spans="1:4" x14ac:dyDescent="0.25">
      <c r="B601" t="s">
        <v>602</v>
      </c>
      <c r="D601" s="1"/>
    </row>
    <row r="602" spans="1:4" x14ac:dyDescent="0.25">
      <c r="A602" t="s">
        <v>603</v>
      </c>
      <c r="B602" t="s">
        <v>603</v>
      </c>
      <c r="C602" t="s">
        <v>603</v>
      </c>
      <c r="D602" t="s">
        <v>603</v>
      </c>
    </row>
    <row r="603" spans="1:4" x14ac:dyDescent="0.25">
      <c r="A603" t="s">
        <v>604</v>
      </c>
      <c r="D603" s="1"/>
    </row>
    <row r="604" spans="1:4" x14ac:dyDescent="0.25">
      <c r="C604" t="s">
        <v>605</v>
      </c>
    </row>
    <row r="605" spans="1:4" x14ac:dyDescent="0.25">
      <c r="C605" t="s">
        <v>606</v>
      </c>
      <c r="D605" t="s">
        <v>606</v>
      </c>
    </row>
    <row r="606" spans="1:4" x14ac:dyDescent="0.25">
      <c r="B606" t="s">
        <v>607</v>
      </c>
      <c r="C606" t="s">
        <v>607</v>
      </c>
      <c r="D606" t="s">
        <v>607</v>
      </c>
    </row>
    <row r="607" spans="1:4" x14ac:dyDescent="0.25">
      <c r="B607" t="s">
        <v>608</v>
      </c>
      <c r="C607" t="s">
        <v>608</v>
      </c>
      <c r="D607" t="s">
        <v>608</v>
      </c>
    </row>
    <row r="608" spans="1:4" x14ac:dyDescent="0.25">
      <c r="B608" t="s">
        <v>609</v>
      </c>
      <c r="C608" t="s">
        <v>609</v>
      </c>
      <c r="D608" t="s">
        <v>609</v>
      </c>
    </row>
    <row r="609" spans="1:4" x14ac:dyDescent="0.25">
      <c r="B609" t="s">
        <v>610</v>
      </c>
      <c r="C609" t="s">
        <v>610</v>
      </c>
      <c r="D609" t="s">
        <v>610</v>
      </c>
    </row>
    <row r="610" spans="1:4" x14ac:dyDescent="0.25">
      <c r="A610" t="s">
        <v>611</v>
      </c>
      <c r="D610" s="1"/>
    </row>
    <row r="611" spans="1:4" x14ac:dyDescent="0.25">
      <c r="B611" t="s">
        <v>612</v>
      </c>
      <c r="C611" t="s">
        <v>612</v>
      </c>
      <c r="D611" t="s">
        <v>612</v>
      </c>
    </row>
    <row r="612" spans="1:4" x14ac:dyDescent="0.25">
      <c r="B612" t="s">
        <v>613</v>
      </c>
      <c r="D612" s="1"/>
    </row>
    <row r="613" spans="1:4" x14ac:dyDescent="0.25">
      <c r="B613" t="s">
        <v>614</v>
      </c>
      <c r="C613" t="s">
        <v>614</v>
      </c>
      <c r="D613" t="s">
        <v>614</v>
      </c>
    </row>
    <row r="614" spans="1:4" x14ac:dyDescent="0.25">
      <c r="B614" t="s">
        <v>615</v>
      </c>
      <c r="D614" s="1"/>
    </row>
    <row r="615" spans="1:4" x14ac:dyDescent="0.25">
      <c r="A615" t="s">
        <v>616</v>
      </c>
      <c r="D615" s="1"/>
    </row>
    <row r="616" spans="1:4" x14ac:dyDescent="0.25">
      <c r="B616" t="s">
        <v>617</v>
      </c>
      <c r="C616" t="s">
        <v>617</v>
      </c>
    </row>
    <row r="617" spans="1:4" x14ac:dyDescent="0.25">
      <c r="C617" t="s">
        <v>618</v>
      </c>
      <c r="D617" t="s">
        <v>618</v>
      </c>
    </row>
    <row r="618" spans="1:4" x14ac:dyDescent="0.25">
      <c r="B618" t="s">
        <v>619</v>
      </c>
      <c r="C618" t="s">
        <v>619</v>
      </c>
      <c r="D618" t="s">
        <v>619</v>
      </c>
    </row>
    <row r="619" spans="1:4" x14ac:dyDescent="0.25">
      <c r="B619" t="s">
        <v>620</v>
      </c>
      <c r="C619" t="s">
        <v>620</v>
      </c>
      <c r="D619" t="s">
        <v>620</v>
      </c>
    </row>
    <row r="620" spans="1:4" x14ac:dyDescent="0.25">
      <c r="B620" t="s">
        <v>621</v>
      </c>
      <c r="D620" s="1"/>
    </row>
    <row r="621" spans="1:4" x14ac:dyDescent="0.25">
      <c r="A621" t="s">
        <v>622</v>
      </c>
      <c r="B621" t="s">
        <v>622</v>
      </c>
      <c r="C621" t="s">
        <v>622</v>
      </c>
      <c r="D621" t="s">
        <v>622</v>
      </c>
    </row>
    <row r="622" spans="1:4" x14ac:dyDescent="0.25">
      <c r="B622" t="s">
        <v>623</v>
      </c>
      <c r="C622" t="s">
        <v>623</v>
      </c>
      <c r="D622" t="s">
        <v>623</v>
      </c>
    </row>
    <row r="623" spans="1:4" x14ac:dyDescent="0.25">
      <c r="B623" t="s">
        <v>624</v>
      </c>
      <c r="C623" t="s">
        <v>624</v>
      </c>
      <c r="D623" t="s">
        <v>624</v>
      </c>
    </row>
    <row r="624" spans="1:4" x14ac:dyDescent="0.25">
      <c r="B624" t="s">
        <v>625</v>
      </c>
      <c r="C624" t="s">
        <v>625</v>
      </c>
      <c r="D624" t="s">
        <v>625</v>
      </c>
    </row>
    <row r="625" spans="1:4" x14ac:dyDescent="0.25">
      <c r="B625" t="s">
        <v>626</v>
      </c>
      <c r="C625" t="s">
        <v>626</v>
      </c>
      <c r="D625" t="s">
        <v>626</v>
      </c>
    </row>
    <row r="626" spans="1:4" x14ac:dyDescent="0.25">
      <c r="B626" t="s">
        <v>627</v>
      </c>
      <c r="C626" t="s">
        <v>627</v>
      </c>
      <c r="D626" t="s">
        <v>627</v>
      </c>
    </row>
    <row r="627" spans="1:4" x14ac:dyDescent="0.25">
      <c r="C627" t="s">
        <v>628</v>
      </c>
    </row>
    <row r="628" spans="1:4" x14ac:dyDescent="0.25">
      <c r="B628" t="s">
        <v>629</v>
      </c>
      <c r="D628" s="1"/>
    </row>
    <row r="629" spans="1:4" x14ac:dyDescent="0.25">
      <c r="B629" t="s">
        <v>630</v>
      </c>
      <c r="D629" s="1"/>
    </row>
    <row r="630" spans="1:4" x14ac:dyDescent="0.25">
      <c r="A630" t="s">
        <v>631</v>
      </c>
      <c r="B630" t="s">
        <v>631</v>
      </c>
      <c r="D630" s="1"/>
    </row>
    <row r="631" spans="1:4" x14ac:dyDescent="0.25">
      <c r="B631" t="s">
        <v>632</v>
      </c>
      <c r="D631" s="1"/>
    </row>
    <row r="632" spans="1:4" x14ac:dyDescent="0.25">
      <c r="A632" t="s">
        <v>633</v>
      </c>
      <c r="B632" t="s">
        <v>633</v>
      </c>
      <c r="D632" s="1"/>
    </row>
    <row r="633" spans="1:4" x14ac:dyDescent="0.25">
      <c r="A633" t="s">
        <v>634</v>
      </c>
      <c r="B633" t="s">
        <v>634</v>
      </c>
      <c r="C633" t="s">
        <v>634</v>
      </c>
      <c r="D633" t="s">
        <v>634</v>
      </c>
    </row>
    <row r="634" spans="1:4" x14ac:dyDescent="0.25">
      <c r="D634" s="1" t="s">
        <v>635</v>
      </c>
    </row>
    <row r="635" spans="1:4" x14ac:dyDescent="0.25">
      <c r="B635" t="s">
        <v>636</v>
      </c>
      <c r="D635" s="1"/>
    </row>
    <row r="636" spans="1:4" x14ac:dyDescent="0.25">
      <c r="D636" s="1" t="s">
        <v>637</v>
      </c>
    </row>
    <row r="637" spans="1:4" x14ac:dyDescent="0.25">
      <c r="D637" s="1" t="s">
        <v>638</v>
      </c>
    </row>
    <row r="638" spans="1:4" x14ac:dyDescent="0.25">
      <c r="A638" t="s">
        <v>639</v>
      </c>
      <c r="D638" s="1"/>
    </row>
    <row r="639" spans="1:4" x14ac:dyDescent="0.25">
      <c r="B639" t="s">
        <v>640</v>
      </c>
      <c r="C639" t="s">
        <v>640</v>
      </c>
      <c r="D639" t="s">
        <v>640</v>
      </c>
    </row>
    <row r="640" spans="1:4" x14ac:dyDescent="0.25">
      <c r="B640" t="s">
        <v>641</v>
      </c>
      <c r="C640" t="s">
        <v>641</v>
      </c>
    </row>
    <row r="641" spans="1:4" x14ac:dyDescent="0.25">
      <c r="B641" t="s">
        <v>642</v>
      </c>
      <c r="D641" s="1" t="s">
        <v>642</v>
      </c>
    </row>
    <row r="642" spans="1:4" x14ac:dyDescent="0.25">
      <c r="B642" t="s">
        <v>643</v>
      </c>
      <c r="C642" t="s">
        <v>643</v>
      </c>
      <c r="D642" t="s">
        <v>643</v>
      </c>
    </row>
    <row r="643" spans="1:4" x14ac:dyDescent="0.25">
      <c r="B643" t="s">
        <v>644</v>
      </c>
      <c r="D643" s="1"/>
    </row>
    <row r="644" spans="1:4" x14ac:dyDescent="0.25">
      <c r="A644" t="s">
        <v>645</v>
      </c>
      <c r="D644" s="1"/>
    </row>
    <row r="645" spans="1:4" x14ac:dyDescent="0.25">
      <c r="B645" t="s">
        <v>646</v>
      </c>
      <c r="C645" t="s">
        <v>646</v>
      </c>
      <c r="D645" t="s">
        <v>646</v>
      </c>
    </row>
    <row r="646" spans="1:4" x14ac:dyDescent="0.25">
      <c r="A646" t="s">
        <v>647</v>
      </c>
      <c r="D646" s="1"/>
    </row>
    <row r="647" spans="1:4" x14ac:dyDescent="0.25">
      <c r="B647" t="s">
        <v>648</v>
      </c>
      <c r="C647" t="s">
        <v>648</v>
      </c>
      <c r="D647" t="s">
        <v>648</v>
      </c>
    </row>
    <row r="648" spans="1:4" x14ac:dyDescent="0.25">
      <c r="A648" t="s">
        <v>649</v>
      </c>
      <c r="B648" t="s">
        <v>649</v>
      </c>
      <c r="D648" s="1"/>
    </row>
    <row r="649" spans="1:4" x14ac:dyDescent="0.25">
      <c r="B649" t="s">
        <v>650</v>
      </c>
      <c r="C649" t="s">
        <v>650</v>
      </c>
      <c r="D649" t="s">
        <v>650</v>
      </c>
    </row>
    <row r="650" spans="1:4" x14ac:dyDescent="0.25">
      <c r="B650" t="s">
        <v>651</v>
      </c>
      <c r="C650" t="s">
        <v>651</v>
      </c>
      <c r="D650" t="s">
        <v>651</v>
      </c>
    </row>
    <row r="651" spans="1:4" x14ac:dyDescent="0.25">
      <c r="B651" t="s">
        <v>652</v>
      </c>
      <c r="C651" t="s">
        <v>652</v>
      </c>
      <c r="D651" t="s">
        <v>652</v>
      </c>
    </row>
    <row r="652" spans="1:4" x14ac:dyDescent="0.25">
      <c r="A652" t="s">
        <v>653</v>
      </c>
      <c r="D652" s="1"/>
    </row>
    <row r="653" spans="1:4" x14ac:dyDescent="0.25">
      <c r="D653" s="1" t="s">
        <v>654</v>
      </c>
    </row>
    <row r="654" spans="1:4" x14ac:dyDescent="0.25">
      <c r="B654" t="s">
        <v>655</v>
      </c>
      <c r="C654" t="s">
        <v>655</v>
      </c>
    </row>
    <row r="655" spans="1:4" x14ac:dyDescent="0.25">
      <c r="B655" t="s">
        <v>656</v>
      </c>
      <c r="C655" t="s">
        <v>656</v>
      </c>
    </row>
    <row r="656" spans="1:4" x14ac:dyDescent="0.25">
      <c r="B656" t="s">
        <v>657</v>
      </c>
      <c r="C656" t="s">
        <v>657</v>
      </c>
      <c r="D656" t="s">
        <v>657</v>
      </c>
    </row>
    <row r="657" spans="2:4" x14ac:dyDescent="0.25">
      <c r="B657" t="s">
        <v>658</v>
      </c>
      <c r="C657" t="s">
        <v>658</v>
      </c>
      <c r="D657" t="s">
        <v>658</v>
      </c>
    </row>
    <row r="658" spans="2:4" x14ac:dyDescent="0.25">
      <c r="B658" t="s">
        <v>659</v>
      </c>
      <c r="C658" t="s">
        <v>659</v>
      </c>
    </row>
    <row r="659" spans="2:4" x14ac:dyDescent="0.25">
      <c r="B659" t="s">
        <v>660</v>
      </c>
      <c r="D659" s="1"/>
    </row>
    <row r="660" spans="2:4" x14ac:dyDescent="0.25">
      <c r="B660" t="s">
        <v>661</v>
      </c>
      <c r="D660" s="1"/>
    </row>
    <row r="661" spans="2:4" x14ac:dyDescent="0.25">
      <c r="B661" t="s">
        <v>662</v>
      </c>
      <c r="D661" s="1"/>
    </row>
    <row r="662" spans="2:4" x14ac:dyDescent="0.25">
      <c r="B662" t="s">
        <v>663</v>
      </c>
      <c r="C662" t="s">
        <v>663</v>
      </c>
      <c r="D662" t="s">
        <v>663</v>
      </c>
    </row>
    <row r="663" spans="2:4" x14ac:dyDescent="0.25">
      <c r="B663" t="s">
        <v>664</v>
      </c>
      <c r="C663" t="s">
        <v>664</v>
      </c>
    </row>
    <row r="664" spans="2:4" x14ac:dyDescent="0.25">
      <c r="B664" t="s">
        <v>665</v>
      </c>
      <c r="C664" t="s">
        <v>665</v>
      </c>
      <c r="D664" t="s">
        <v>665</v>
      </c>
    </row>
    <row r="665" spans="2:4" x14ac:dyDescent="0.25">
      <c r="B665" t="s">
        <v>666</v>
      </c>
      <c r="D665" s="1"/>
    </row>
    <row r="666" spans="2:4" x14ac:dyDescent="0.25">
      <c r="C666" t="s">
        <v>667</v>
      </c>
    </row>
    <row r="667" spans="2:4" x14ac:dyDescent="0.25">
      <c r="C667" t="s">
        <v>668</v>
      </c>
      <c r="D667" t="s">
        <v>668</v>
      </c>
    </row>
    <row r="668" spans="2:4" x14ac:dyDescent="0.25">
      <c r="B668" t="s">
        <v>669</v>
      </c>
      <c r="C668" t="s">
        <v>669</v>
      </c>
      <c r="D668" t="s">
        <v>669</v>
      </c>
    </row>
    <row r="669" spans="2:4" x14ac:dyDescent="0.25">
      <c r="B669" t="s">
        <v>670</v>
      </c>
      <c r="D669" s="1"/>
    </row>
    <row r="670" spans="2:4" x14ac:dyDescent="0.25">
      <c r="B670" t="s">
        <v>671</v>
      </c>
      <c r="C670" t="s">
        <v>671</v>
      </c>
      <c r="D670" t="s">
        <v>671</v>
      </c>
    </row>
    <row r="671" spans="2:4" x14ac:dyDescent="0.25">
      <c r="B671" t="s">
        <v>672</v>
      </c>
      <c r="C671" t="s">
        <v>672</v>
      </c>
    </row>
    <row r="672" spans="2:4" x14ac:dyDescent="0.25">
      <c r="B672" t="s">
        <v>673</v>
      </c>
      <c r="C672" t="s">
        <v>673</v>
      </c>
      <c r="D672" t="s">
        <v>673</v>
      </c>
    </row>
    <row r="673" spans="1:4" x14ac:dyDescent="0.25">
      <c r="D673" s="1" t="s">
        <v>674</v>
      </c>
    </row>
    <row r="674" spans="1:4" x14ac:dyDescent="0.25">
      <c r="B674" t="s">
        <v>675</v>
      </c>
      <c r="C674" t="s">
        <v>675</v>
      </c>
      <c r="D674" t="s">
        <v>675</v>
      </c>
    </row>
    <row r="675" spans="1:4" x14ac:dyDescent="0.25">
      <c r="B675" t="s">
        <v>676</v>
      </c>
      <c r="D675" s="1"/>
    </row>
    <row r="676" spans="1:4" x14ac:dyDescent="0.25">
      <c r="B676" t="s">
        <v>677</v>
      </c>
      <c r="C676" t="s">
        <v>677</v>
      </c>
      <c r="D676" t="s">
        <v>677</v>
      </c>
    </row>
    <row r="677" spans="1:4" x14ac:dyDescent="0.25">
      <c r="A677" t="s">
        <v>678</v>
      </c>
      <c r="B677" t="s">
        <v>678</v>
      </c>
      <c r="D677" s="1"/>
    </row>
    <row r="678" spans="1:4" x14ac:dyDescent="0.25">
      <c r="C678" t="s">
        <v>679</v>
      </c>
    </row>
    <row r="679" spans="1:4" x14ac:dyDescent="0.25">
      <c r="B679" t="s">
        <v>680</v>
      </c>
      <c r="D679" s="1"/>
    </row>
    <row r="680" spans="1:4" x14ac:dyDescent="0.25">
      <c r="B680" t="s">
        <v>681</v>
      </c>
      <c r="C680" t="s">
        <v>681</v>
      </c>
      <c r="D680" t="s">
        <v>681</v>
      </c>
    </row>
    <row r="681" spans="1:4" x14ac:dyDescent="0.25">
      <c r="B681" t="s">
        <v>682</v>
      </c>
      <c r="D681" s="1"/>
    </row>
    <row r="682" spans="1:4" x14ac:dyDescent="0.25">
      <c r="B682" t="s">
        <v>683</v>
      </c>
      <c r="C682" t="s">
        <v>683</v>
      </c>
      <c r="D682" t="s">
        <v>683</v>
      </c>
    </row>
    <row r="683" spans="1:4" x14ac:dyDescent="0.25">
      <c r="B683" t="s">
        <v>684</v>
      </c>
      <c r="D683" s="1"/>
    </row>
    <row r="684" spans="1:4" x14ac:dyDescent="0.25">
      <c r="C684" t="s">
        <v>685</v>
      </c>
    </row>
    <row r="685" spans="1:4" x14ac:dyDescent="0.25">
      <c r="B685" t="s">
        <v>686</v>
      </c>
      <c r="C685" t="s">
        <v>686</v>
      </c>
    </row>
    <row r="686" spans="1:4" x14ac:dyDescent="0.25">
      <c r="B686" t="s">
        <v>687</v>
      </c>
      <c r="D686" s="1"/>
    </row>
    <row r="687" spans="1:4" x14ac:dyDescent="0.25">
      <c r="A687" t="s">
        <v>688</v>
      </c>
      <c r="B687" t="s">
        <v>688</v>
      </c>
      <c r="C687" t="s">
        <v>688</v>
      </c>
      <c r="D687" t="s">
        <v>688</v>
      </c>
    </row>
    <row r="688" spans="1:4" x14ac:dyDescent="0.25">
      <c r="B688" t="s">
        <v>689</v>
      </c>
      <c r="C688" t="s">
        <v>689</v>
      </c>
      <c r="D688" t="s">
        <v>689</v>
      </c>
    </row>
    <row r="689" spans="1:4" x14ac:dyDescent="0.25">
      <c r="B689" t="s">
        <v>690</v>
      </c>
      <c r="C689" t="s">
        <v>690</v>
      </c>
      <c r="D689" t="s">
        <v>690</v>
      </c>
    </row>
    <row r="690" spans="1:4" x14ac:dyDescent="0.25">
      <c r="B690" t="s">
        <v>691</v>
      </c>
      <c r="C690" t="s">
        <v>691</v>
      </c>
      <c r="D690" t="s">
        <v>691</v>
      </c>
    </row>
    <row r="691" spans="1:4" x14ac:dyDescent="0.25">
      <c r="A691" t="s">
        <v>692</v>
      </c>
      <c r="B691" t="s">
        <v>692</v>
      </c>
      <c r="D691" s="1"/>
    </row>
    <row r="692" spans="1:4" x14ac:dyDescent="0.25">
      <c r="B692" t="s">
        <v>693</v>
      </c>
      <c r="C692" t="s">
        <v>693</v>
      </c>
      <c r="D692" t="s">
        <v>693</v>
      </c>
    </row>
    <row r="693" spans="1:4" x14ac:dyDescent="0.25">
      <c r="C693" t="s">
        <v>694</v>
      </c>
      <c r="D693" t="s">
        <v>694</v>
      </c>
    </row>
    <row r="694" spans="1:4" x14ac:dyDescent="0.25">
      <c r="C694" t="s">
        <v>695</v>
      </c>
      <c r="D694" t="s">
        <v>695</v>
      </c>
    </row>
    <row r="695" spans="1:4" x14ac:dyDescent="0.25">
      <c r="B695" t="s">
        <v>696</v>
      </c>
      <c r="C695" t="s">
        <v>696</v>
      </c>
    </row>
    <row r="696" spans="1:4" x14ac:dyDescent="0.25">
      <c r="C696" t="s">
        <v>697</v>
      </c>
      <c r="D696" t="s">
        <v>697</v>
      </c>
    </row>
    <row r="697" spans="1:4" x14ac:dyDescent="0.25">
      <c r="B697" t="s">
        <v>698</v>
      </c>
      <c r="C697" t="s">
        <v>698</v>
      </c>
      <c r="D697" t="s">
        <v>698</v>
      </c>
    </row>
    <row r="698" spans="1:4" x14ac:dyDescent="0.25">
      <c r="B698" t="s">
        <v>699</v>
      </c>
      <c r="D698" s="1"/>
    </row>
    <row r="699" spans="1:4" x14ac:dyDescent="0.25">
      <c r="C699" t="s">
        <v>700</v>
      </c>
      <c r="D699" t="s">
        <v>700</v>
      </c>
    </row>
    <row r="700" spans="1:4" x14ac:dyDescent="0.25">
      <c r="B700" t="s">
        <v>701</v>
      </c>
      <c r="C700" t="s">
        <v>701</v>
      </c>
      <c r="D700" t="s">
        <v>701</v>
      </c>
    </row>
    <row r="701" spans="1:4" x14ac:dyDescent="0.25">
      <c r="A701" t="s">
        <v>702</v>
      </c>
      <c r="B701" t="s">
        <v>702</v>
      </c>
      <c r="D701" s="1"/>
    </row>
    <row r="702" spans="1:4" x14ac:dyDescent="0.25">
      <c r="B702" t="s">
        <v>703</v>
      </c>
      <c r="D702" s="1"/>
    </row>
    <row r="703" spans="1:4" x14ac:dyDescent="0.25">
      <c r="B703" t="s">
        <v>704</v>
      </c>
      <c r="D703" s="1"/>
    </row>
    <row r="704" spans="1:4" x14ac:dyDescent="0.25">
      <c r="B704" t="s">
        <v>705</v>
      </c>
      <c r="C704" t="s">
        <v>705</v>
      </c>
      <c r="D704" t="s">
        <v>705</v>
      </c>
    </row>
    <row r="705" spans="1:4" x14ac:dyDescent="0.25">
      <c r="B705" t="s">
        <v>706</v>
      </c>
      <c r="C705" t="s">
        <v>706</v>
      </c>
      <c r="D705" t="s">
        <v>706</v>
      </c>
    </row>
    <row r="706" spans="1:4" x14ac:dyDescent="0.25">
      <c r="B706" t="s">
        <v>707</v>
      </c>
      <c r="C706" t="s">
        <v>707</v>
      </c>
      <c r="D706" t="s">
        <v>707</v>
      </c>
    </row>
    <row r="707" spans="1:4" x14ac:dyDescent="0.25">
      <c r="B707" t="s">
        <v>708</v>
      </c>
      <c r="C707" t="s">
        <v>708</v>
      </c>
      <c r="D707" t="s">
        <v>708</v>
      </c>
    </row>
    <row r="708" spans="1:4" x14ac:dyDescent="0.25">
      <c r="B708" t="s">
        <v>709</v>
      </c>
      <c r="D708" s="1"/>
    </row>
    <row r="709" spans="1:4" x14ac:dyDescent="0.25">
      <c r="B709" t="s">
        <v>710</v>
      </c>
      <c r="D709" s="1"/>
    </row>
    <row r="710" spans="1:4" x14ac:dyDescent="0.25">
      <c r="B710" t="s">
        <v>711</v>
      </c>
      <c r="D710" s="1"/>
    </row>
    <row r="711" spans="1:4" x14ac:dyDescent="0.25">
      <c r="A711" t="s">
        <v>712</v>
      </c>
      <c r="D711" s="1"/>
    </row>
    <row r="712" spans="1:4" x14ac:dyDescent="0.25">
      <c r="A712" t="s">
        <v>713</v>
      </c>
      <c r="D712" s="1"/>
    </row>
    <row r="713" spans="1:4" x14ac:dyDescent="0.25">
      <c r="D713" s="1" t="s">
        <v>714</v>
      </c>
    </row>
    <row r="714" spans="1:4" x14ac:dyDescent="0.25">
      <c r="C714" t="s">
        <v>715</v>
      </c>
      <c r="D714" t="s">
        <v>715</v>
      </c>
    </row>
    <row r="715" spans="1:4" x14ac:dyDescent="0.25">
      <c r="D715" s="1" t="s">
        <v>716</v>
      </c>
    </row>
    <row r="716" spans="1:4" x14ac:dyDescent="0.25">
      <c r="B716" t="s">
        <v>717</v>
      </c>
      <c r="C716" t="s">
        <v>717</v>
      </c>
      <c r="D716" t="s">
        <v>717</v>
      </c>
    </row>
    <row r="717" spans="1:4" x14ac:dyDescent="0.25">
      <c r="B717" t="s">
        <v>718</v>
      </c>
      <c r="C717" t="s">
        <v>718</v>
      </c>
    </row>
    <row r="718" spans="1:4" x14ac:dyDescent="0.25">
      <c r="B718" t="s">
        <v>719</v>
      </c>
      <c r="C718" t="s">
        <v>719</v>
      </c>
      <c r="D718" t="s">
        <v>719</v>
      </c>
    </row>
    <row r="719" spans="1:4" x14ac:dyDescent="0.25">
      <c r="B719" t="s">
        <v>720</v>
      </c>
      <c r="D719" s="1"/>
    </row>
    <row r="720" spans="1:4" x14ac:dyDescent="0.25">
      <c r="C720" t="s">
        <v>721</v>
      </c>
      <c r="D720" t="s">
        <v>721</v>
      </c>
    </row>
    <row r="721" spans="1:4" x14ac:dyDescent="0.25">
      <c r="B721" t="s">
        <v>722</v>
      </c>
      <c r="C721" t="s">
        <v>722</v>
      </c>
      <c r="D721" t="s">
        <v>722</v>
      </c>
    </row>
    <row r="722" spans="1:4" x14ac:dyDescent="0.25">
      <c r="A722" t="s">
        <v>723</v>
      </c>
      <c r="D722" s="1"/>
    </row>
    <row r="723" spans="1:4" x14ac:dyDescent="0.25">
      <c r="A723" t="s">
        <v>724</v>
      </c>
      <c r="D723" s="1"/>
    </row>
    <row r="724" spans="1:4" x14ac:dyDescent="0.25">
      <c r="A724" t="s">
        <v>725</v>
      </c>
      <c r="D724" s="1"/>
    </row>
    <row r="725" spans="1:4" x14ac:dyDescent="0.25">
      <c r="B725" t="s">
        <v>726</v>
      </c>
      <c r="C725" t="s">
        <v>726</v>
      </c>
      <c r="D725" t="s">
        <v>726</v>
      </c>
    </row>
    <row r="726" spans="1:4" x14ac:dyDescent="0.25">
      <c r="D726" s="1" t="s">
        <v>727</v>
      </c>
    </row>
    <row r="727" spans="1:4" x14ac:dyDescent="0.25">
      <c r="B727" t="s">
        <v>728</v>
      </c>
      <c r="C727" t="s">
        <v>728</v>
      </c>
      <c r="D727" t="s">
        <v>728</v>
      </c>
    </row>
    <row r="728" spans="1:4" x14ac:dyDescent="0.25">
      <c r="D728" s="1" t="s">
        <v>729</v>
      </c>
    </row>
    <row r="729" spans="1:4" x14ac:dyDescent="0.25">
      <c r="B729" t="s">
        <v>730</v>
      </c>
      <c r="C729" t="s">
        <v>730</v>
      </c>
    </row>
    <row r="730" spans="1:4" x14ac:dyDescent="0.25">
      <c r="A730" t="s">
        <v>731</v>
      </c>
      <c r="D730" s="1"/>
    </row>
    <row r="731" spans="1:4" x14ac:dyDescent="0.25">
      <c r="B731" t="s">
        <v>732</v>
      </c>
      <c r="C731" t="s">
        <v>732</v>
      </c>
      <c r="D731" t="s">
        <v>732</v>
      </c>
    </row>
    <row r="732" spans="1:4" x14ac:dyDescent="0.25">
      <c r="B732" t="s">
        <v>733</v>
      </c>
      <c r="D732" s="1"/>
    </row>
    <row r="733" spans="1:4" x14ac:dyDescent="0.25">
      <c r="B733" t="s">
        <v>734</v>
      </c>
      <c r="D733" s="1"/>
    </row>
    <row r="734" spans="1:4" x14ac:dyDescent="0.25">
      <c r="B734" t="s">
        <v>735</v>
      </c>
      <c r="C734" t="s">
        <v>735</v>
      </c>
      <c r="D734" t="s">
        <v>735</v>
      </c>
    </row>
    <row r="735" spans="1:4" x14ac:dyDescent="0.25">
      <c r="B735" t="s">
        <v>736</v>
      </c>
      <c r="D735" s="1"/>
    </row>
    <row r="736" spans="1:4" x14ac:dyDescent="0.25">
      <c r="A736" t="s">
        <v>737</v>
      </c>
      <c r="D736" s="1" t="s">
        <v>737</v>
      </c>
    </row>
    <row r="737" spans="2:4" x14ac:dyDescent="0.25">
      <c r="B737" t="s">
        <v>738</v>
      </c>
      <c r="D737" s="1"/>
    </row>
    <row r="738" spans="2:4" x14ac:dyDescent="0.25">
      <c r="B738" t="s">
        <v>739</v>
      </c>
      <c r="C738" t="s">
        <v>739</v>
      </c>
    </row>
    <row r="739" spans="2:4" x14ac:dyDescent="0.25">
      <c r="C739" t="s">
        <v>740</v>
      </c>
      <c r="D739" t="s">
        <v>740</v>
      </c>
    </row>
    <row r="740" spans="2:4" x14ac:dyDescent="0.25">
      <c r="B740" t="s">
        <v>741</v>
      </c>
      <c r="C740" t="s">
        <v>741</v>
      </c>
      <c r="D740" t="s">
        <v>741</v>
      </c>
    </row>
    <row r="741" spans="2:4" x14ac:dyDescent="0.25">
      <c r="B741" t="s">
        <v>742</v>
      </c>
      <c r="C741" t="s">
        <v>742</v>
      </c>
      <c r="D741" t="s">
        <v>742</v>
      </c>
    </row>
    <row r="742" spans="2:4" x14ac:dyDescent="0.25">
      <c r="C742" t="s">
        <v>743</v>
      </c>
    </row>
    <row r="743" spans="2:4" x14ac:dyDescent="0.25">
      <c r="B743" t="s">
        <v>744</v>
      </c>
      <c r="C743" t="s">
        <v>744</v>
      </c>
      <c r="D743" t="s">
        <v>744</v>
      </c>
    </row>
    <row r="744" spans="2:4" x14ac:dyDescent="0.25">
      <c r="B744" t="s">
        <v>745</v>
      </c>
      <c r="D744" s="1"/>
    </row>
    <row r="745" spans="2:4" x14ac:dyDescent="0.25">
      <c r="B745" t="s">
        <v>746</v>
      </c>
      <c r="D745" s="1"/>
    </row>
    <row r="746" spans="2:4" x14ac:dyDescent="0.25">
      <c r="B746" t="s">
        <v>747</v>
      </c>
      <c r="D746" s="1"/>
    </row>
    <row r="747" spans="2:4" x14ac:dyDescent="0.25">
      <c r="C747" t="s">
        <v>748</v>
      </c>
    </row>
    <row r="748" spans="2:4" x14ac:dyDescent="0.25">
      <c r="B748" t="s">
        <v>749</v>
      </c>
      <c r="D748" s="1"/>
    </row>
    <row r="749" spans="2:4" x14ac:dyDescent="0.25">
      <c r="D749" s="1" t="s">
        <v>750</v>
      </c>
    </row>
    <row r="750" spans="2:4" x14ac:dyDescent="0.25">
      <c r="B750" t="s">
        <v>751</v>
      </c>
      <c r="D750" s="1"/>
    </row>
    <row r="751" spans="2:4" x14ac:dyDescent="0.25">
      <c r="B751" t="s">
        <v>752</v>
      </c>
      <c r="C751" t="s">
        <v>752</v>
      </c>
    </row>
    <row r="752" spans="2:4" x14ac:dyDescent="0.25">
      <c r="B752" t="s">
        <v>753</v>
      </c>
      <c r="C752" t="s">
        <v>753</v>
      </c>
      <c r="D752" t="s">
        <v>753</v>
      </c>
    </row>
    <row r="753" spans="2:4" x14ac:dyDescent="0.25">
      <c r="B753" t="s">
        <v>754</v>
      </c>
      <c r="C753" t="s">
        <v>754</v>
      </c>
      <c r="D753" t="s">
        <v>754</v>
      </c>
    </row>
    <row r="754" spans="2:4" x14ac:dyDescent="0.25">
      <c r="C754" t="s">
        <v>755</v>
      </c>
    </row>
    <row r="755" spans="2:4" x14ac:dyDescent="0.25">
      <c r="D755" s="1" t="s">
        <v>756</v>
      </c>
    </row>
    <row r="756" spans="2:4" x14ac:dyDescent="0.25">
      <c r="C756" t="s">
        <v>757</v>
      </c>
    </row>
    <row r="757" spans="2:4" x14ac:dyDescent="0.25">
      <c r="D757" s="1" t="s">
        <v>758</v>
      </c>
    </row>
    <row r="758" spans="2:4" x14ac:dyDescent="0.25">
      <c r="B758" t="s">
        <v>759</v>
      </c>
      <c r="C758" t="s">
        <v>759</v>
      </c>
      <c r="D758" t="s">
        <v>759</v>
      </c>
    </row>
    <row r="759" spans="2:4" x14ac:dyDescent="0.25">
      <c r="D759" s="1" t="s">
        <v>760</v>
      </c>
    </row>
    <row r="760" spans="2:4" x14ac:dyDescent="0.25">
      <c r="C760" t="s">
        <v>761</v>
      </c>
      <c r="D760" t="s">
        <v>761</v>
      </c>
    </row>
    <row r="761" spans="2:4" x14ac:dyDescent="0.25">
      <c r="C761" t="s">
        <v>762</v>
      </c>
    </row>
    <row r="762" spans="2:4" x14ac:dyDescent="0.25">
      <c r="B762" t="s">
        <v>763</v>
      </c>
      <c r="C762" t="s">
        <v>763</v>
      </c>
    </row>
    <row r="763" spans="2:4" x14ac:dyDescent="0.25">
      <c r="B763" t="s">
        <v>764</v>
      </c>
      <c r="D763" s="1"/>
    </row>
    <row r="764" spans="2:4" x14ac:dyDescent="0.25">
      <c r="B764" t="s">
        <v>765</v>
      </c>
      <c r="C764" t="s">
        <v>765</v>
      </c>
      <c r="D764" t="s">
        <v>765</v>
      </c>
    </row>
    <row r="765" spans="2:4" x14ac:dyDescent="0.25">
      <c r="C765" t="s">
        <v>766</v>
      </c>
      <c r="D765" t="s">
        <v>766</v>
      </c>
    </row>
    <row r="766" spans="2:4" x14ac:dyDescent="0.25">
      <c r="C766" t="s">
        <v>767</v>
      </c>
    </row>
    <row r="767" spans="2:4" x14ac:dyDescent="0.25">
      <c r="D767" s="1" t="s">
        <v>768</v>
      </c>
    </row>
    <row r="768" spans="2:4" x14ac:dyDescent="0.25">
      <c r="C768" t="s">
        <v>769</v>
      </c>
      <c r="D768" t="s">
        <v>769</v>
      </c>
    </row>
    <row r="769" spans="4:4" x14ac:dyDescent="0.25">
      <c r="D769" s="1" t="s">
        <v>770</v>
      </c>
    </row>
    <row r="770" spans="4:4" x14ac:dyDescent="0.25">
      <c r="D770" s="1" t="s">
        <v>771</v>
      </c>
    </row>
    <row r="771" spans="4:4" x14ac:dyDescent="0.25">
      <c r="D771" s="1" t="s">
        <v>772</v>
      </c>
    </row>
    <row r="772" spans="4:4" x14ac:dyDescent="0.25">
      <c r="D772" s="1" t="s">
        <v>773</v>
      </c>
    </row>
    <row r="773" spans="4:4" x14ac:dyDescent="0.25">
      <c r="D773" s="1" t="s">
        <v>774</v>
      </c>
    </row>
    <row r="774" spans="4:4" x14ac:dyDescent="0.25">
      <c r="D774" s="1" t="s">
        <v>775</v>
      </c>
    </row>
    <row r="775" spans="4:4" x14ac:dyDescent="0.25">
      <c r="D775" s="1" t="s">
        <v>776</v>
      </c>
    </row>
    <row r="776" spans="4:4" x14ac:dyDescent="0.25">
      <c r="D776" s="1" t="s">
        <v>777</v>
      </c>
    </row>
    <row r="777" spans="4:4" x14ac:dyDescent="0.25">
      <c r="D777" s="1" t="s">
        <v>778</v>
      </c>
    </row>
    <row r="778" spans="4:4" x14ac:dyDescent="0.25">
      <c r="D778" s="1" t="s">
        <v>779</v>
      </c>
    </row>
    <row r="779" spans="4:4" x14ac:dyDescent="0.25">
      <c r="D779" s="1" t="s">
        <v>780</v>
      </c>
    </row>
    <row r="780" spans="4:4" x14ac:dyDescent="0.25">
      <c r="D780" s="1" t="s">
        <v>781</v>
      </c>
    </row>
    <row r="781" spans="4:4" x14ac:dyDescent="0.25">
      <c r="D781" s="1" t="s">
        <v>782</v>
      </c>
    </row>
    <row r="782" spans="4:4" x14ac:dyDescent="0.25">
      <c r="D782" s="1" t="s">
        <v>783</v>
      </c>
    </row>
    <row r="783" spans="4:4" x14ac:dyDescent="0.25">
      <c r="D783" s="1" t="s">
        <v>784</v>
      </c>
    </row>
    <row r="784" spans="4:4" x14ac:dyDescent="0.25">
      <c r="D784" s="1" t="s">
        <v>785</v>
      </c>
    </row>
    <row r="785" spans="4:4" x14ac:dyDescent="0.25">
      <c r="D785" s="1" t="s">
        <v>786</v>
      </c>
    </row>
    <row r="786" spans="4:4" x14ac:dyDescent="0.25">
      <c r="D786" s="1" t="s">
        <v>787</v>
      </c>
    </row>
    <row r="787" spans="4:4" x14ac:dyDescent="0.25">
      <c r="D787" s="1" t="s">
        <v>788</v>
      </c>
    </row>
    <row r="788" spans="4:4" x14ac:dyDescent="0.25">
      <c r="D788" s="1" t="s">
        <v>789</v>
      </c>
    </row>
    <row r="789" spans="4:4" x14ac:dyDescent="0.25">
      <c r="D789" s="1" t="s">
        <v>790</v>
      </c>
    </row>
    <row r="790" spans="4:4" x14ac:dyDescent="0.25">
      <c r="D790" s="1" t="s">
        <v>791</v>
      </c>
    </row>
    <row r="791" spans="4:4" x14ac:dyDescent="0.25">
      <c r="D791" s="1" t="s">
        <v>792</v>
      </c>
    </row>
  </sheetData>
  <autoFilter ref="A2:D791" xr:uid="{00000000-0001-0000-0000-000000000000}"/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510"/>
  <sheetViews>
    <sheetView workbookViewId="0">
      <selection activeCell="H31" sqref="H31"/>
    </sheetView>
  </sheetViews>
  <sheetFormatPr defaultRowHeight="12.75" x14ac:dyDescent="0.25"/>
  <cols>
    <col min="2" max="2" width="11.73046875" bestFit="1" customWidth="1"/>
  </cols>
  <sheetData>
    <row r="1" spans="1:16" x14ac:dyDescent="0.25">
      <c r="A1" t="s">
        <v>793</v>
      </c>
    </row>
    <row r="2" spans="1:16" x14ac:dyDescent="0.25">
      <c r="B2" t="s">
        <v>794</v>
      </c>
      <c r="C2" t="s">
        <v>795</v>
      </c>
      <c r="D2" t="s">
        <v>796</v>
      </c>
      <c r="E2" t="s">
        <v>797</v>
      </c>
      <c r="F2" t="s">
        <v>798</v>
      </c>
      <c r="G2" t="s">
        <v>799</v>
      </c>
      <c r="H2" t="s">
        <v>800</v>
      </c>
      <c r="I2" t="s">
        <v>801</v>
      </c>
      <c r="J2" t="s">
        <v>802</v>
      </c>
      <c r="K2" t="s">
        <v>803</v>
      </c>
      <c r="L2" t="s">
        <v>804</v>
      </c>
      <c r="M2" t="s">
        <v>805</v>
      </c>
    </row>
    <row r="3" spans="1:16" x14ac:dyDescent="0.25">
      <c r="A3">
        <v>1</v>
      </c>
      <c r="B3" s="2" t="s">
        <v>4</v>
      </c>
      <c r="C3" t="s">
        <v>806</v>
      </c>
      <c r="D3" t="s">
        <v>807</v>
      </c>
      <c r="E3" t="s">
        <v>808</v>
      </c>
      <c r="F3" t="s">
        <v>809</v>
      </c>
      <c r="G3" t="s">
        <v>810</v>
      </c>
      <c r="H3" t="s">
        <v>811</v>
      </c>
      <c r="J3">
        <v>7250</v>
      </c>
      <c r="K3">
        <f t="shared" ref="K3:K66" si="0">TEXT(J3, "¥#,##0") * 152</f>
        <v>1102000</v>
      </c>
      <c r="L3">
        <v>0</v>
      </c>
      <c r="N3" t="s">
        <v>812</v>
      </c>
      <c r="O3" t="e">
        <f>VLOOKUP(B3,Sheet!$D$3:$D$791,1,FALSE)</f>
        <v>#N/A</v>
      </c>
      <c r="P3" t="str">
        <f>VLOOKUP(B3,Sheet!$C$3:$C$791,1,FALSE)</f>
        <v>VRX40069</v>
      </c>
    </row>
    <row r="4" spans="1:16" hidden="1" x14ac:dyDescent="0.25">
      <c r="A4">
        <v>2</v>
      </c>
      <c r="B4" t="s">
        <v>6</v>
      </c>
      <c r="C4" t="s">
        <v>806</v>
      </c>
      <c r="D4" t="s">
        <v>813</v>
      </c>
      <c r="E4" t="s">
        <v>814</v>
      </c>
      <c r="F4" t="s">
        <v>815</v>
      </c>
      <c r="G4" t="s">
        <v>816</v>
      </c>
      <c r="H4" t="s">
        <v>817</v>
      </c>
      <c r="I4" t="s">
        <v>818</v>
      </c>
      <c r="J4">
        <v>45500</v>
      </c>
      <c r="K4">
        <f t="shared" si="0"/>
        <v>6916000</v>
      </c>
      <c r="L4">
        <v>45500</v>
      </c>
      <c r="M4">
        <f>J4-L4</f>
        <v>0</v>
      </c>
      <c r="N4" t="s">
        <v>819</v>
      </c>
      <c r="O4" t="str">
        <f>VLOOKUP(B4,Sheet!$D$3:$D$791,1,FALSE)</f>
        <v>VRX40463</v>
      </c>
      <c r="P4" t="str">
        <f>VLOOKUP(B4,Sheet!$C$3:$C$791,1,FALSE)</f>
        <v>VRX40463</v>
      </c>
    </row>
    <row r="5" spans="1:16" hidden="1" x14ac:dyDescent="0.25">
      <c r="A5">
        <v>3</v>
      </c>
      <c r="B5" s="1" t="s">
        <v>7</v>
      </c>
      <c r="C5" t="s">
        <v>806</v>
      </c>
      <c r="D5" t="s">
        <v>813</v>
      </c>
      <c r="E5" t="s">
        <v>820</v>
      </c>
      <c r="F5" t="s">
        <v>821</v>
      </c>
      <c r="G5" t="s">
        <v>816</v>
      </c>
      <c r="H5" t="s">
        <v>811</v>
      </c>
      <c r="I5" t="s">
        <v>822</v>
      </c>
      <c r="J5">
        <v>15750</v>
      </c>
      <c r="K5">
        <f t="shared" si="0"/>
        <v>2394000</v>
      </c>
      <c r="L5">
        <v>0</v>
      </c>
      <c r="N5" t="s">
        <v>823</v>
      </c>
      <c r="O5" t="str">
        <f>VLOOKUP(B5,Sheet!$D$3:$D$791,1,FALSE)</f>
        <v>VRX40517</v>
      </c>
      <c r="P5" t="e">
        <f>VLOOKUP(B5,Sheet!$C$3:$C$791,1,FALSE)</f>
        <v>#N/A</v>
      </c>
    </row>
    <row r="6" spans="1:16" hidden="1" x14ac:dyDescent="0.25">
      <c r="A6">
        <v>4</v>
      </c>
      <c r="B6" t="s">
        <v>8</v>
      </c>
      <c r="C6" t="s">
        <v>806</v>
      </c>
      <c r="D6" t="s">
        <v>824</v>
      </c>
      <c r="E6" t="s">
        <v>825</v>
      </c>
      <c r="F6" t="s">
        <v>809</v>
      </c>
      <c r="G6" t="s">
        <v>810</v>
      </c>
      <c r="H6" t="s">
        <v>826</v>
      </c>
      <c r="I6" t="s">
        <v>827</v>
      </c>
      <c r="J6">
        <v>15000</v>
      </c>
      <c r="K6">
        <f t="shared" si="0"/>
        <v>2280000</v>
      </c>
      <c r="L6">
        <v>15000</v>
      </c>
      <c r="M6">
        <f>J6-L6</f>
        <v>0</v>
      </c>
      <c r="N6" t="s">
        <v>828</v>
      </c>
      <c r="O6" t="str">
        <f>VLOOKUP(B6,Sheet!$D$3:$D$791,1,FALSE)</f>
        <v>VRX40521</v>
      </c>
      <c r="P6" t="str">
        <f>VLOOKUP(B6,Sheet!$C$3:$C$791,1,FALSE)</f>
        <v>VRX40521</v>
      </c>
    </row>
    <row r="7" spans="1:16" hidden="1" x14ac:dyDescent="0.25">
      <c r="A7">
        <v>5</v>
      </c>
      <c r="B7" t="s">
        <v>9</v>
      </c>
      <c r="C7" t="s">
        <v>806</v>
      </c>
      <c r="D7" t="s">
        <v>829</v>
      </c>
      <c r="E7" t="s">
        <v>830</v>
      </c>
      <c r="F7" t="s">
        <v>831</v>
      </c>
      <c r="G7" t="s">
        <v>832</v>
      </c>
      <c r="H7" t="s">
        <v>833</v>
      </c>
      <c r="I7" t="s">
        <v>827</v>
      </c>
      <c r="J7">
        <v>21250</v>
      </c>
      <c r="K7">
        <f t="shared" si="0"/>
        <v>3230000</v>
      </c>
      <c r="L7">
        <v>21250</v>
      </c>
      <c r="M7">
        <f>J7-L7</f>
        <v>0</v>
      </c>
      <c r="N7" t="s">
        <v>834</v>
      </c>
      <c r="O7" t="str">
        <f>VLOOKUP(B7,Sheet!$D$3:$D$791,1,FALSE)</f>
        <v>VRX40784</v>
      </c>
      <c r="P7" t="str">
        <f>VLOOKUP(B7,Sheet!$C$3:$C$791,1,FALSE)</f>
        <v>VRX40784</v>
      </c>
    </row>
    <row r="8" spans="1:16" hidden="1" x14ac:dyDescent="0.25">
      <c r="A8">
        <v>6</v>
      </c>
      <c r="B8" t="s">
        <v>10</v>
      </c>
      <c r="C8" t="s">
        <v>806</v>
      </c>
      <c r="D8" t="s">
        <v>835</v>
      </c>
      <c r="E8" t="s">
        <v>836</v>
      </c>
      <c r="F8" t="s">
        <v>815</v>
      </c>
      <c r="G8" t="s">
        <v>816</v>
      </c>
      <c r="H8" t="s">
        <v>811</v>
      </c>
      <c r="I8" t="s">
        <v>837</v>
      </c>
      <c r="J8">
        <v>50750</v>
      </c>
      <c r="K8">
        <f t="shared" si="0"/>
        <v>7714000</v>
      </c>
      <c r="L8">
        <v>50750</v>
      </c>
      <c r="M8">
        <f>J8-L8</f>
        <v>0</v>
      </c>
      <c r="N8" t="s">
        <v>838</v>
      </c>
      <c r="O8" t="str">
        <f>VLOOKUP(B8,Sheet!$D$3:$D$791,1,FALSE)</f>
        <v>VRX40786</v>
      </c>
      <c r="P8" t="str">
        <f>VLOOKUP(B8,Sheet!$C$3:$C$791,1,FALSE)</f>
        <v>VRX40786</v>
      </c>
    </row>
    <row r="9" spans="1:16" hidden="1" x14ac:dyDescent="0.25">
      <c r="A9">
        <v>7</v>
      </c>
      <c r="B9" t="s">
        <v>11</v>
      </c>
      <c r="C9" t="s">
        <v>806</v>
      </c>
      <c r="D9" t="s">
        <v>839</v>
      </c>
      <c r="E9" t="s">
        <v>840</v>
      </c>
      <c r="F9" t="s">
        <v>809</v>
      </c>
      <c r="G9" t="s">
        <v>810</v>
      </c>
      <c r="H9" t="s">
        <v>811</v>
      </c>
      <c r="I9" t="s">
        <v>827</v>
      </c>
      <c r="J9">
        <v>24250</v>
      </c>
      <c r="K9">
        <f t="shared" si="0"/>
        <v>3686000</v>
      </c>
      <c r="L9">
        <v>24250</v>
      </c>
      <c r="M9">
        <f>J9-L9</f>
        <v>0</v>
      </c>
      <c r="N9" t="s">
        <v>841</v>
      </c>
      <c r="O9" t="str">
        <f>VLOOKUP(B9,Sheet!$D$3:$D$791,1,FALSE)</f>
        <v>VRX41157</v>
      </c>
      <c r="P9" t="str">
        <f>VLOOKUP(B9,Sheet!$C$3:$C$791,1,FALSE)</f>
        <v>VRX41157</v>
      </c>
    </row>
    <row r="10" spans="1:16" x14ac:dyDescent="0.25">
      <c r="A10">
        <v>8</v>
      </c>
      <c r="B10" s="2" t="s">
        <v>12</v>
      </c>
      <c r="C10" t="s">
        <v>806</v>
      </c>
      <c r="D10" t="s">
        <v>842</v>
      </c>
      <c r="E10" t="s">
        <v>843</v>
      </c>
      <c r="F10" t="s">
        <v>809</v>
      </c>
      <c r="G10" t="s">
        <v>810</v>
      </c>
      <c r="H10" t="s">
        <v>811</v>
      </c>
      <c r="I10" t="s">
        <v>844</v>
      </c>
      <c r="J10">
        <v>13000</v>
      </c>
      <c r="K10">
        <f t="shared" si="0"/>
        <v>1976000</v>
      </c>
      <c r="L10">
        <v>0</v>
      </c>
      <c r="N10" t="s">
        <v>845</v>
      </c>
      <c r="O10" t="e">
        <f>VLOOKUP(B10,Sheet!$D$3:$D$791,1,FALSE)</f>
        <v>#N/A</v>
      </c>
      <c r="P10" t="str">
        <f>VLOOKUP(B10,Sheet!$C$3:$C$791,1,FALSE)</f>
        <v>VRX41160</v>
      </c>
    </row>
    <row r="11" spans="1:16" hidden="1" x14ac:dyDescent="0.25">
      <c r="A11">
        <v>9</v>
      </c>
      <c r="B11" t="s">
        <v>13</v>
      </c>
      <c r="C11" t="s">
        <v>806</v>
      </c>
      <c r="D11" t="s">
        <v>846</v>
      </c>
      <c r="E11" t="s">
        <v>847</v>
      </c>
      <c r="F11" t="s">
        <v>815</v>
      </c>
      <c r="G11" t="s">
        <v>816</v>
      </c>
      <c r="H11" t="s">
        <v>826</v>
      </c>
      <c r="I11" t="s">
        <v>827</v>
      </c>
      <c r="J11">
        <v>31750</v>
      </c>
      <c r="K11">
        <f t="shared" si="0"/>
        <v>4826000</v>
      </c>
      <c r="L11">
        <v>31750</v>
      </c>
      <c r="M11">
        <f>J11-L11</f>
        <v>0</v>
      </c>
      <c r="N11" t="s">
        <v>848</v>
      </c>
      <c r="O11" t="str">
        <f>VLOOKUP(B11,Sheet!$D$3:$D$791,1,FALSE)</f>
        <v>VRX41166</v>
      </c>
      <c r="P11" t="str">
        <f>VLOOKUP(B11,Sheet!$C$3:$C$791,1,FALSE)</f>
        <v>VRX41166</v>
      </c>
    </row>
    <row r="12" spans="1:16" hidden="1" x14ac:dyDescent="0.25">
      <c r="A12">
        <v>10</v>
      </c>
      <c r="B12" t="s">
        <v>15</v>
      </c>
      <c r="C12" t="s">
        <v>806</v>
      </c>
      <c r="D12" t="s">
        <v>849</v>
      </c>
      <c r="E12" t="s">
        <v>808</v>
      </c>
      <c r="F12" t="s">
        <v>809</v>
      </c>
      <c r="G12" t="s">
        <v>810</v>
      </c>
      <c r="H12" t="s">
        <v>811</v>
      </c>
      <c r="I12" t="s">
        <v>827</v>
      </c>
      <c r="J12">
        <v>7250</v>
      </c>
      <c r="K12">
        <f t="shared" si="0"/>
        <v>1102000</v>
      </c>
      <c r="L12">
        <v>7250</v>
      </c>
      <c r="M12">
        <f>J12-L12</f>
        <v>0</v>
      </c>
      <c r="N12" t="s">
        <v>850</v>
      </c>
      <c r="O12" t="str">
        <f>VLOOKUP(B12,Sheet!$D$3:$D$791,1,FALSE)</f>
        <v>VRX41374</v>
      </c>
      <c r="P12" t="str">
        <f>VLOOKUP(B12,Sheet!$C$3:$C$791,1,FALSE)</f>
        <v>VRX41374</v>
      </c>
    </row>
    <row r="13" spans="1:16" hidden="1" x14ac:dyDescent="0.25">
      <c r="A13">
        <v>11</v>
      </c>
      <c r="B13" s="1" t="s">
        <v>18</v>
      </c>
      <c r="C13" t="s">
        <v>806</v>
      </c>
      <c r="D13" t="s">
        <v>835</v>
      </c>
      <c r="E13" t="s">
        <v>851</v>
      </c>
      <c r="F13" t="s">
        <v>852</v>
      </c>
      <c r="G13" t="s">
        <v>853</v>
      </c>
      <c r="I13" t="s">
        <v>827</v>
      </c>
      <c r="J13">
        <v>23950</v>
      </c>
      <c r="K13">
        <f t="shared" si="0"/>
        <v>3640400</v>
      </c>
      <c r="L13">
        <v>0</v>
      </c>
      <c r="N13" t="s">
        <v>854</v>
      </c>
      <c r="O13" t="str">
        <f>VLOOKUP(B13,Sheet!$D$3:$D$791,1,FALSE)</f>
        <v>VRX41532</v>
      </c>
      <c r="P13" t="e">
        <f>VLOOKUP(B13,Sheet!$C$3:$C$791,1,FALSE)</f>
        <v>#N/A</v>
      </c>
    </row>
    <row r="14" spans="1:16" hidden="1" x14ac:dyDescent="0.25">
      <c r="A14">
        <v>12</v>
      </c>
      <c r="B14" t="s">
        <v>19</v>
      </c>
      <c r="C14" t="s">
        <v>806</v>
      </c>
      <c r="D14" t="s">
        <v>855</v>
      </c>
      <c r="E14" t="s">
        <v>856</v>
      </c>
      <c r="F14" t="s">
        <v>831</v>
      </c>
      <c r="G14" t="s">
        <v>857</v>
      </c>
      <c r="H14" t="s">
        <v>811</v>
      </c>
      <c r="I14" t="s">
        <v>837</v>
      </c>
      <c r="J14">
        <v>10650</v>
      </c>
      <c r="K14">
        <f t="shared" si="0"/>
        <v>1618800</v>
      </c>
      <c r="L14">
        <v>10650</v>
      </c>
      <c r="M14">
        <f>J14-L14</f>
        <v>0</v>
      </c>
      <c r="N14" t="s">
        <v>858</v>
      </c>
      <c r="O14" t="str">
        <f>VLOOKUP(B14,Sheet!$D$3:$D$791,1,FALSE)</f>
        <v>VRX41536</v>
      </c>
      <c r="P14" t="str">
        <f>VLOOKUP(B14,Sheet!$C$3:$C$791,1,FALSE)</f>
        <v>VRX41536</v>
      </c>
    </row>
    <row r="15" spans="1:16" x14ac:dyDescent="0.25">
      <c r="A15">
        <v>13</v>
      </c>
      <c r="B15" s="2" t="s">
        <v>21</v>
      </c>
      <c r="C15" t="s">
        <v>806</v>
      </c>
      <c r="D15" t="s">
        <v>859</v>
      </c>
      <c r="E15" t="s">
        <v>860</v>
      </c>
      <c r="F15" t="s">
        <v>809</v>
      </c>
      <c r="G15" t="s">
        <v>810</v>
      </c>
      <c r="I15" t="s">
        <v>861</v>
      </c>
      <c r="J15">
        <v>22000</v>
      </c>
      <c r="K15">
        <f t="shared" si="0"/>
        <v>3344000</v>
      </c>
      <c r="L15">
        <v>0</v>
      </c>
      <c r="N15" t="s">
        <v>862</v>
      </c>
      <c r="O15" t="e">
        <f>VLOOKUP(B15,Sheet!$D$3:$D$791,1,FALSE)</f>
        <v>#N/A</v>
      </c>
      <c r="P15" t="str">
        <f>VLOOKUP(B15,Sheet!$C$3:$C$791,1,FALSE)</f>
        <v>VRX41577</v>
      </c>
    </row>
    <row r="16" spans="1:16" hidden="1" x14ac:dyDescent="0.25">
      <c r="A16">
        <v>14</v>
      </c>
      <c r="B16" s="1" t="s">
        <v>22</v>
      </c>
      <c r="C16" t="s">
        <v>806</v>
      </c>
      <c r="D16" t="s">
        <v>813</v>
      </c>
      <c r="E16" t="s">
        <v>863</v>
      </c>
      <c r="F16" t="s">
        <v>864</v>
      </c>
      <c r="G16" t="s">
        <v>810</v>
      </c>
      <c r="H16" t="s">
        <v>817</v>
      </c>
      <c r="I16" t="s">
        <v>844</v>
      </c>
      <c r="J16">
        <v>29500</v>
      </c>
      <c r="K16">
        <f t="shared" si="0"/>
        <v>4484000</v>
      </c>
      <c r="L16">
        <v>0</v>
      </c>
      <c r="N16" t="s">
        <v>865</v>
      </c>
      <c r="O16" t="str">
        <f>VLOOKUP(B16,Sheet!$D$3:$D$791,1,FALSE)</f>
        <v>VRX41685</v>
      </c>
      <c r="P16" t="e">
        <f>VLOOKUP(B16,Sheet!$C$3:$C$791,1,FALSE)</f>
        <v>#N/A</v>
      </c>
    </row>
    <row r="17" spans="1:16" hidden="1" x14ac:dyDescent="0.25">
      <c r="A17">
        <v>15</v>
      </c>
      <c r="B17" t="s">
        <v>23</v>
      </c>
      <c r="C17" t="s">
        <v>806</v>
      </c>
      <c r="D17" t="s">
        <v>859</v>
      </c>
      <c r="E17" t="s">
        <v>866</v>
      </c>
      <c r="F17" t="s">
        <v>809</v>
      </c>
      <c r="G17" t="s">
        <v>867</v>
      </c>
      <c r="H17" t="s">
        <v>833</v>
      </c>
      <c r="I17" t="s">
        <v>861</v>
      </c>
      <c r="J17">
        <v>9250</v>
      </c>
      <c r="K17">
        <f t="shared" si="0"/>
        <v>1406000</v>
      </c>
      <c r="L17">
        <v>9250</v>
      </c>
      <c r="M17">
        <f>J17-L17</f>
        <v>0</v>
      </c>
      <c r="N17" t="s">
        <v>868</v>
      </c>
      <c r="O17" t="str">
        <f>VLOOKUP(B17,Sheet!$D$3:$D$791,1,FALSE)</f>
        <v>VRX41707</v>
      </c>
      <c r="P17" t="str">
        <f>VLOOKUP(B17,Sheet!$C$3:$C$791,1,FALSE)</f>
        <v>VRX41707</v>
      </c>
    </row>
    <row r="18" spans="1:16" hidden="1" x14ac:dyDescent="0.25">
      <c r="A18">
        <v>16</v>
      </c>
      <c r="B18" t="s">
        <v>25</v>
      </c>
      <c r="C18" t="s">
        <v>806</v>
      </c>
      <c r="D18" t="s">
        <v>869</v>
      </c>
      <c r="E18" t="s">
        <v>870</v>
      </c>
      <c r="F18" t="s">
        <v>815</v>
      </c>
      <c r="G18" t="s">
        <v>816</v>
      </c>
      <c r="H18" t="s">
        <v>811</v>
      </c>
      <c r="I18" t="s">
        <v>827</v>
      </c>
      <c r="J18">
        <v>31500</v>
      </c>
      <c r="K18">
        <f t="shared" si="0"/>
        <v>4788000</v>
      </c>
      <c r="L18">
        <v>31500</v>
      </c>
      <c r="M18">
        <f>J18-L18</f>
        <v>0</v>
      </c>
      <c r="N18" t="s">
        <v>871</v>
      </c>
      <c r="O18" t="str">
        <f>VLOOKUP(B18,Sheet!$D$3:$D$791,1,FALSE)</f>
        <v>VRX41812</v>
      </c>
      <c r="P18" t="str">
        <f>VLOOKUP(B18,Sheet!$C$3:$C$791,1,FALSE)</f>
        <v>VRX41812</v>
      </c>
    </row>
    <row r="19" spans="1:16" x14ac:dyDescent="0.25">
      <c r="A19">
        <v>17</v>
      </c>
      <c r="B19" s="2" t="s">
        <v>26</v>
      </c>
      <c r="C19" t="s">
        <v>806</v>
      </c>
      <c r="D19" t="s">
        <v>859</v>
      </c>
      <c r="E19" t="s">
        <v>872</v>
      </c>
      <c r="F19" t="s">
        <v>873</v>
      </c>
      <c r="G19" t="s">
        <v>874</v>
      </c>
      <c r="H19" t="s">
        <v>811</v>
      </c>
      <c r="I19" t="s">
        <v>818</v>
      </c>
      <c r="J19">
        <v>7250</v>
      </c>
      <c r="K19">
        <f t="shared" si="0"/>
        <v>1102000</v>
      </c>
      <c r="L19">
        <v>0</v>
      </c>
      <c r="N19" t="s">
        <v>875</v>
      </c>
      <c r="O19" t="e">
        <f>VLOOKUP(B19,Sheet!$D$3:$D$791,1,FALSE)</f>
        <v>#N/A</v>
      </c>
      <c r="P19" t="str">
        <f>VLOOKUP(B19,Sheet!$C$3:$C$791,1,FALSE)</f>
        <v>VRX41836</v>
      </c>
    </row>
    <row r="20" spans="1:16" hidden="1" x14ac:dyDescent="0.25">
      <c r="A20">
        <v>18</v>
      </c>
      <c r="B20" t="s">
        <v>27</v>
      </c>
      <c r="C20" t="s">
        <v>806</v>
      </c>
      <c r="D20" t="s">
        <v>824</v>
      </c>
      <c r="E20" t="s">
        <v>876</v>
      </c>
      <c r="F20" t="s">
        <v>809</v>
      </c>
      <c r="G20" t="s">
        <v>810</v>
      </c>
      <c r="H20" t="s">
        <v>811</v>
      </c>
      <c r="I20" t="s">
        <v>877</v>
      </c>
      <c r="J20">
        <v>8250</v>
      </c>
      <c r="K20">
        <f t="shared" si="0"/>
        <v>1254000</v>
      </c>
      <c r="L20">
        <v>8250</v>
      </c>
      <c r="M20">
        <f>J20-L20</f>
        <v>0</v>
      </c>
      <c r="N20" t="s">
        <v>878</v>
      </c>
      <c r="O20" t="str">
        <f>VLOOKUP(B20,Sheet!$D$3:$D$791,1,FALSE)</f>
        <v>VRX41849</v>
      </c>
      <c r="P20" t="str">
        <f>VLOOKUP(B20,Sheet!$C$3:$C$791,1,FALSE)</f>
        <v>VRX41849</v>
      </c>
    </row>
    <row r="21" spans="1:16" hidden="1" x14ac:dyDescent="0.25">
      <c r="A21">
        <v>19</v>
      </c>
      <c r="B21" t="s">
        <v>29</v>
      </c>
      <c r="C21" t="s">
        <v>806</v>
      </c>
      <c r="D21" t="s">
        <v>879</v>
      </c>
      <c r="E21" t="s">
        <v>880</v>
      </c>
      <c r="F21" t="s">
        <v>809</v>
      </c>
      <c r="G21" t="s">
        <v>867</v>
      </c>
      <c r="H21" t="s">
        <v>811</v>
      </c>
      <c r="I21" t="s">
        <v>822</v>
      </c>
      <c r="J21">
        <v>6250</v>
      </c>
      <c r="K21">
        <f t="shared" si="0"/>
        <v>950000</v>
      </c>
      <c r="L21">
        <v>6250</v>
      </c>
      <c r="M21">
        <f>J21-L21</f>
        <v>0</v>
      </c>
      <c r="N21" t="s">
        <v>881</v>
      </c>
      <c r="O21" t="str">
        <f>VLOOKUP(B21,Sheet!$D$3:$D$791,1,FALSE)</f>
        <v>VRX41872</v>
      </c>
      <c r="P21" t="str">
        <f>VLOOKUP(B21,Sheet!$C$3:$C$791,1,FALSE)</f>
        <v>VRX41872</v>
      </c>
    </row>
    <row r="22" spans="1:16" x14ac:dyDescent="0.25">
      <c r="A22">
        <v>20</v>
      </c>
      <c r="B22" s="2" t="s">
        <v>31</v>
      </c>
      <c r="C22" t="s">
        <v>806</v>
      </c>
      <c r="D22" t="s">
        <v>842</v>
      </c>
      <c r="E22" t="s">
        <v>882</v>
      </c>
      <c r="F22" t="s">
        <v>809</v>
      </c>
      <c r="G22" t="s">
        <v>867</v>
      </c>
      <c r="H22" t="s">
        <v>826</v>
      </c>
      <c r="I22" t="s">
        <v>822</v>
      </c>
      <c r="J22">
        <v>8750</v>
      </c>
      <c r="K22">
        <f t="shared" si="0"/>
        <v>1330000</v>
      </c>
      <c r="L22">
        <v>0</v>
      </c>
      <c r="N22" t="s">
        <v>883</v>
      </c>
      <c r="O22" t="e">
        <f>VLOOKUP(B22,Sheet!$D$3:$D$791,1,FALSE)</f>
        <v>#N/A</v>
      </c>
      <c r="P22" t="str">
        <f>VLOOKUP(B22,Sheet!$C$3:$C$791,1,FALSE)</f>
        <v>VRX41894</v>
      </c>
    </row>
    <row r="23" spans="1:16" hidden="1" x14ac:dyDescent="0.25">
      <c r="A23">
        <v>21</v>
      </c>
      <c r="B23" t="s">
        <v>33</v>
      </c>
      <c r="C23" t="s">
        <v>806</v>
      </c>
      <c r="D23" t="s">
        <v>879</v>
      </c>
      <c r="E23" t="s">
        <v>884</v>
      </c>
      <c r="F23" t="s">
        <v>815</v>
      </c>
      <c r="G23" t="s">
        <v>816</v>
      </c>
      <c r="H23" t="s">
        <v>811</v>
      </c>
      <c r="I23" t="s">
        <v>837</v>
      </c>
      <c r="J23">
        <v>41750</v>
      </c>
      <c r="K23">
        <f t="shared" si="0"/>
        <v>6346000</v>
      </c>
      <c r="L23">
        <v>41750</v>
      </c>
      <c r="M23">
        <f>J23-L23</f>
        <v>0</v>
      </c>
      <c r="N23" t="s">
        <v>885</v>
      </c>
      <c r="O23" t="str">
        <f>VLOOKUP(B23,Sheet!$D$3:$D$791,1,FALSE)</f>
        <v>VRX41972</v>
      </c>
      <c r="P23" t="str">
        <f>VLOOKUP(B23,Sheet!$C$3:$C$791,1,FALSE)</f>
        <v>VRX41972</v>
      </c>
    </row>
    <row r="24" spans="1:16" hidden="1" x14ac:dyDescent="0.25">
      <c r="A24">
        <v>22</v>
      </c>
      <c r="B24" t="s">
        <v>34</v>
      </c>
      <c r="C24" t="s">
        <v>806</v>
      </c>
      <c r="D24" t="s">
        <v>886</v>
      </c>
      <c r="E24" t="s">
        <v>887</v>
      </c>
      <c r="F24" t="s">
        <v>815</v>
      </c>
      <c r="G24" t="s">
        <v>816</v>
      </c>
      <c r="H24" t="s">
        <v>811</v>
      </c>
      <c r="I24" t="s">
        <v>888</v>
      </c>
      <c r="J24">
        <v>53500</v>
      </c>
      <c r="K24">
        <f t="shared" si="0"/>
        <v>8132000</v>
      </c>
      <c r="L24">
        <v>53500</v>
      </c>
      <c r="M24">
        <f>J24-L24</f>
        <v>0</v>
      </c>
      <c r="N24" t="s">
        <v>889</v>
      </c>
      <c r="O24" t="str">
        <f>VLOOKUP(B24,Sheet!$D$3:$D$791,1,FALSE)</f>
        <v>VRX41974</v>
      </c>
      <c r="P24" t="str">
        <f>VLOOKUP(B24,Sheet!$C$3:$C$791,1,FALSE)</f>
        <v>VRX41974</v>
      </c>
    </row>
    <row r="25" spans="1:16" x14ac:dyDescent="0.25">
      <c r="A25">
        <v>23</v>
      </c>
      <c r="B25" s="2" t="s">
        <v>35</v>
      </c>
      <c r="C25" t="s">
        <v>806</v>
      </c>
      <c r="D25" t="s">
        <v>890</v>
      </c>
      <c r="E25" t="s">
        <v>891</v>
      </c>
      <c r="F25" t="s">
        <v>815</v>
      </c>
      <c r="G25" t="s">
        <v>816</v>
      </c>
      <c r="H25" t="s">
        <v>811</v>
      </c>
      <c r="I25" t="s">
        <v>818</v>
      </c>
      <c r="J25">
        <v>15400</v>
      </c>
      <c r="K25">
        <f t="shared" si="0"/>
        <v>2340800</v>
      </c>
      <c r="L25">
        <v>0</v>
      </c>
      <c r="N25" t="s">
        <v>892</v>
      </c>
      <c r="O25" t="e">
        <f>VLOOKUP(B25,Sheet!$D$3:$D$791,1,FALSE)</f>
        <v>#N/A</v>
      </c>
      <c r="P25" t="str">
        <f>VLOOKUP(B25,Sheet!$C$3:$C$791,1,FALSE)</f>
        <v>VRX41976</v>
      </c>
    </row>
    <row r="26" spans="1:16" hidden="1" x14ac:dyDescent="0.25">
      <c r="A26">
        <v>24</v>
      </c>
      <c r="B26" t="s">
        <v>36</v>
      </c>
      <c r="C26" t="s">
        <v>806</v>
      </c>
      <c r="D26" t="s">
        <v>807</v>
      </c>
      <c r="E26" t="s">
        <v>893</v>
      </c>
      <c r="F26" t="s">
        <v>809</v>
      </c>
      <c r="G26" t="s">
        <v>810</v>
      </c>
      <c r="H26" t="s">
        <v>811</v>
      </c>
      <c r="I26" t="s">
        <v>827</v>
      </c>
      <c r="J26">
        <v>26500</v>
      </c>
      <c r="K26">
        <f t="shared" si="0"/>
        <v>4028000</v>
      </c>
      <c r="L26">
        <v>26500</v>
      </c>
      <c r="M26">
        <f>J26-L26</f>
        <v>0</v>
      </c>
      <c r="N26" t="s">
        <v>894</v>
      </c>
      <c r="O26" t="str">
        <f>VLOOKUP(B26,Sheet!$D$3:$D$791,1,FALSE)</f>
        <v>VRX41996</v>
      </c>
      <c r="P26" t="str">
        <f>VLOOKUP(B26,Sheet!$C$3:$C$791,1,FALSE)</f>
        <v>VRX41996</v>
      </c>
    </row>
    <row r="27" spans="1:16" hidden="1" x14ac:dyDescent="0.25">
      <c r="A27">
        <v>25</v>
      </c>
      <c r="B27" t="s">
        <v>37</v>
      </c>
      <c r="C27" t="s">
        <v>806</v>
      </c>
      <c r="D27" t="s">
        <v>879</v>
      </c>
      <c r="E27" t="s">
        <v>895</v>
      </c>
      <c r="F27" t="s">
        <v>809</v>
      </c>
      <c r="G27" t="s">
        <v>810</v>
      </c>
      <c r="H27" t="s">
        <v>811</v>
      </c>
      <c r="I27" t="s">
        <v>822</v>
      </c>
      <c r="J27">
        <v>7750</v>
      </c>
      <c r="K27">
        <f t="shared" si="0"/>
        <v>1178000</v>
      </c>
      <c r="L27">
        <v>7750</v>
      </c>
      <c r="M27">
        <f>J27-L27</f>
        <v>0</v>
      </c>
      <c r="N27" t="s">
        <v>896</v>
      </c>
      <c r="O27" t="str">
        <f>VLOOKUP(B27,Sheet!$D$3:$D$791,1,FALSE)</f>
        <v>VRX42003</v>
      </c>
      <c r="P27" t="str">
        <f>VLOOKUP(B27,Sheet!$C$3:$C$791,1,FALSE)</f>
        <v>VRX42003</v>
      </c>
    </row>
    <row r="28" spans="1:16" x14ac:dyDescent="0.25">
      <c r="A28">
        <v>26</v>
      </c>
      <c r="B28" s="2" t="s">
        <v>39</v>
      </c>
      <c r="C28" t="s">
        <v>806</v>
      </c>
      <c r="D28" t="s">
        <v>897</v>
      </c>
      <c r="E28" t="s">
        <v>825</v>
      </c>
      <c r="F28" t="s">
        <v>809</v>
      </c>
      <c r="G28" t="s">
        <v>810</v>
      </c>
      <c r="H28" t="s">
        <v>826</v>
      </c>
      <c r="I28" t="s">
        <v>822</v>
      </c>
      <c r="J28">
        <v>16000</v>
      </c>
      <c r="K28">
        <f t="shared" si="0"/>
        <v>2432000</v>
      </c>
      <c r="L28">
        <v>0</v>
      </c>
      <c r="N28" t="s">
        <v>898</v>
      </c>
      <c r="O28" t="e">
        <f>VLOOKUP(B28,Sheet!$D$3:$D$791,1,FALSE)</f>
        <v>#N/A</v>
      </c>
      <c r="P28" t="str">
        <f>VLOOKUP(B28,Sheet!$C$3:$C$791,1,FALSE)</f>
        <v>VRX42019</v>
      </c>
    </row>
    <row r="29" spans="1:16" x14ac:dyDescent="0.25">
      <c r="A29">
        <v>27</v>
      </c>
      <c r="B29" s="2" t="s">
        <v>41</v>
      </c>
      <c r="C29" t="s">
        <v>806</v>
      </c>
      <c r="D29" t="s">
        <v>879</v>
      </c>
      <c r="E29" t="s">
        <v>899</v>
      </c>
      <c r="F29" t="s">
        <v>809</v>
      </c>
      <c r="G29" t="s">
        <v>867</v>
      </c>
      <c r="H29" t="s">
        <v>811</v>
      </c>
      <c r="I29" t="s">
        <v>844</v>
      </c>
      <c r="J29">
        <v>8500</v>
      </c>
      <c r="K29">
        <f t="shared" si="0"/>
        <v>1292000</v>
      </c>
      <c r="L29">
        <v>0</v>
      </c>
      <c r="N29" t="s">
        <v>900</v>
      </c>
      <c r="O29" t="e">
        <f>VLOOKUP(B29,Sheet!$D$3:$D$791,1,FALSE)</f>
        <v>#N/A</v>
      </c>
      <c r="P29" t="str">
        <f>VLOOKUP(B29,Sheet!$C$3:$C$791,1,FALSE)</f>
        <v>VRX42038</v>
      </c>
    </row>
    <row r="30" spans="1:16" hidden="1" x14ac:dyDescent="0.25">
      <c r="A30">
        <v>28</v>
      </c>
      <c r="B30" t="s">
        <v>42</v>
      </c>
      <c r="C30" t="s">
        <v>806</v>
      </c>
      <c r="D30" t="s">
        <v>901</v>
      </c>
      <c r="E30" t="s">
        <v>902</v>
      </c>
      <c r="F30" t="s">
        <v>831</v>
      </c>
      <c r="G30" t="s">
        <v>832</v>
      </c>
      <c r="H30" t="s">
        <v>811</v>
      </c>
      <c r="I30" t="s">
        <v>822</v>
      </c>
      <c r="J30">
        <v>6750</v>
      </c>
      <c r="K30">
        <f t="shared" si="0"/>
        <v>1026000</v>
      </c>
      <c r="L30">
        <v>6750</v>
      </c>
      <c r="M30">
        <f>J30-L30</f>
        <v>0</v>
      </c>
      <c r="N30" t="s">
        <v>903</v>
      </c>
      <c r="O30" t="str">
        <f>VLOOKUP(B30,Sheet!$D$3:$D$791,1,FALSE)</f>
        <v>VRX42044</v>
      </c>
      <c r="P30" t="str">
        <f>VLOOKUP(B30,Sheet!$C$3:$C$791,1,FALSE)</f>
        <v>VRX42044</v>
      </c>
    </row>
    <row r="31" spans="1:16" x14ac:dyDescent="0.25">
      <c r="A31">
        <v>29</v>
      </c>
      <c r="B31" s="2" t="s">
        <v>44</v>
      </c>
      <c r="C31" t="s">
        <v>806</v>
      </c>
      <c r="D31" t="s">
        <v>839</v>
      </c>
      <c r="E31" t="s">
        <v>904</v>
      </c>
      <c r="F31" t="s">
        <v>815</v>
      </c>
      <c r="G31" t="s">
        <v>816</v>
      </c>
      <c r="H31" t="s">
        <v>811</v>
      </c>
      <c r="I31" t="s">
        <v>822</v>
      </c>
      <c r="J31">
        <v>22950</v>
      </c>
      <c r="K31">
        <f t="shared" si="0"/>
        <v>3488400</v>
      </c>
      <c r="L31">
        <v>0</v>
      </c>
      <c r="N31" t="s">
        <v>905</v>
      </c>
      <c r="O31" t="e">
        <f>VLOOKUP(B31,Sheet!$D$3:$D$791,1,FALSE)</f>
        <v>#N/A</v>
      </c>
      <c r="P31" t="str">
        <f>VLOOKUP(B31,Sheet!$C$3:$C$791,1,FALSE)</f>
        <v>VRX42048</v>
      </c>
    </row>
    <row r="32" spans="1:16" hidden="1" x14ac:dyDescent="0.25">
      <c r="A32">
        <v>30</v>
      </c>
      <c r="B32" t="s">
        <v>45</v>
      </c>
      <c r="C32" t="s">
        <v>806</v>
      </c>
      <c r="D32" t="s">
        <v>906</v>
      </c>
      <c r="E32" t="s">
        <v>876</v>
      </c>
      <c r="F32" t="s">
        <v>809</v>
      </c>
      <c r="G32" t="s">
        <v>810</v>
      </c>
      <c r="H32" t="s">
        <v>811</v>
      </c>
      <c r="I32" t="s">
        <v>818</v>
      </c>
      <c r="J32">
        <v>8250</v>
      </c>
      <c r="K32">
        <f t="shared" si="0"/>
        <v>1254000</v>
      </c>
      <c r="L32">
        <v>8250</v>
      </c>
      <c r="M32">
        <f>J32-L32</f>
        <v>0</v>
      </c>
      <c r="N32" t="s">
        <v>907</v>
      </c>
      <c r="O32" t="str">
        <f>VLOOKUP(B32,Sheet!$D$3:$D$791,1,FALSE)</f>
        <v>VRX42098</v>
      </c>
      <c r="P32" t="str">
        <f>VLOOKUP(B32,Sheet!$C$3:$C$791,1,FALSE)</f>
        <v>VRX42098</v>
      </c>
    </row>
    <row r="33" spans="1:16" hidden="1" x14ac:dyDescent="0.25">
      <c r="A33">
        <v>31</v>
      </c>
      <c r="B33" s="1" t="s">
        <v>47</v>
      </c>
      <c r="C33" t="s">
        <v>806</v>
      </c>
      <c r="D33" t="s">
        <v>807</v>
      </c>
      <c r="E33" t="s">
        <v>908</v>
      </c>
      <c r="F33" t="s">
        <v>821</v>
      </c>
      <c r="G33" t="s">
        <v>816</v>
      </c>
      <c r="H33" t="s">
        <v>811</v>
      </c>
      <c r="I33" t="s">
        <v>818</v>
      </c>
      <c r="J33">
        <v>10500</v>
      </c>
      <c r="K33">
        <f t="shared" si="0"/>
        <v>1596000</v>
      </c>
      <c r="L33">
        <v>0</v>
      </c>
      <c r="N33" t="s">
        <v>909</v>
      </c>
      <c r="O33" t="str">
        <f>VLOOKUP(B33,Sheet!$D$3:$D$791,1,FALSE)</f>
        <v>VRX42106</v>
      </c>
      <c r="P33" t="e">
        <f>VLOOKUP(B33,Sheet!$C$3:$C$791,1,FALSE)</f>
        <v>#N/A</v>
      </c>
    </row>
    <row r="34" spans="1:16" hidden="1" x14ac:dyDescent="0.25">
      <c r="A34">
        <v>32</v>
      </c>
      <c r="B34" t="s">
        <v>49</v>
      </c>
      <c r="C34" t="s">
        <v>806</v>
      </c>
      <c r="D34" t="s">
        <v>910</v>
      </c>
      <c r="E34" t="s">
        <v>911</v>
      </c>
      <c r="F34" t="s">
        <v>815</v>
      </c>
      <c r="G34" t="s">
        <v>816</v>
      </c>
      <c r="H34" t="s">
        <v>811</v>
      </c>
      <c r="I34" t="s">
        <v>818</v>
      </c>
      <c r="J34">
        <v>44950</v>
      </c>
      <c r="K34">
        <f t="shared" si="0"/>
        <v>6832400</v>
      </c>
      <c r="L34">
        <v>44950</v>
      </c>
      <c r="M34">
        <f>J34-L34</f>
        <v>0</v>
      </c>
      <c r="N34" t="s">
        <v>912</v>
      </c>
      <c r="O34" t="str">
        <f>VLOOKUP(B34,Sheet!$D$3:$D$791,1,FALSE)</f>
        <v>VRX42119</v>
      </c>
      <c r="P34" t="str">
        <f>VLOOKUP(B34,Sheet!$C$3:$C$791,1,FALSE)</f>
        <v>VRX42119</v>
      </c>
    </row>
    <row r="35" spans="1:16" hidden="1" x14ac:dyDescent="0.25">
      <c r="A35">
        <v>33</v>
      </c>
      <c r="B35" s="1" t="s">
        <v>50</v>
      </c>
      <c r="C35" t="s">
        <v>806</v>
      </c>
      <c r="D35" t="s">
        <v>849</v>
      </c>
      <c r="E35" t="s">
        <v>904</v>
      </c>
      <c r="F35" t="s">
        <v>821</v>
      </c>
      <c r="G35" t="s">
        <v>816</v>
      </c>
      <c r="I35" t="s">
        <v>822</v>
      </c>
      <c r="J35">
        <v>22950</v>
      </c>
      <c r="K35">
        <f t="shared" si="0"/>
        <v>3488400</v>
      </c>
      <c r="L35">
        <v>0</v>
      </c>
      <c r="N35" t="s">
        <v>913</v>
      </c>
      <c r="O35" t="str">
        <f>VLOOKUP(B35,Sheet!$D$3:$D$791,1,FALSE)</f>
        <v>VRX42133</v>
      </c>
      <c r="P35" t="e">
        <f>VLOOKUP(B35,Sheet!$C$3:$C$791,1,FALSE)</f>
        <v>#N/A</v>
      </c>
    </row>
    <row r="36" spans="1:16" hidden="1" x14ac:dyDescent="0.25">
      <c r="A36">
        <v>34</v>
      </c>
      <c r="B36" t="s">
        <v>51</v>
      </c>
      <c r="C36" t="s">
        <v>806</v>
      </c>
      <c r="D36" t="s">
        <v>813</v>
      </c>
      <c r="E36" t="s">
        <v>876</v>
      </c>
      <c r="F36" t="s">
        <v>809</v>
      </c>
      <c r="G36" t="s">
        <v>810</v>
      </c>
      <c r="H36" t="s">
        <v>811</v>
      </c>
      <c r="I36" t="s">
        <v>822</v>
      </c>
      <c r="J36">
        <v>8250</v>
      </c>
      <c r="K36">
        <f t="shared" si="0"/>
        <v>1254000</v>
      </c>
      <c r="L36">
        <v>8250</v>
      </c>
      <c r="M36">
        <f>J36-L36</f>
        <v>0</v>
      </c>
      <c r="N36" t="s">
        <v>914</v>
      </c>
      <c r="O36" t="str">
        <f>VLOOKUP(B36,Sheet!$D$3:$D$791,1,FALSE)</f>
        <v>VRX42139</v>
      </c>
      <c r="P36" t="str">
        <f>VLOOKUP(B36,Sheet!$C$3:$C$791,1,FALSE)</f>
        <v>VRX42139</v>
      </c>
    </row>
    <row r="37" spans="1:16" hidden="1" x14ac:dyDescent="0.25">
      <c r="A37">
        <v>35</v>
      </c>
      <c r="B37" s="1" t="s">
        <v>53</v>
      </c>
      <c r="C37" t="s">
        <v>806</v>
      </c>
      <c r="D37" t="s">
        <v>915</v>
      </c>
      <c r="E37" t="s">
        <v>814</v>
      </c>
      <c r="F37" t="s">
        <v>821</v>
      </c>
      <c r="G37" t="s">
        <v>816</v>
      </c>
      <c r="I37" t="s">
        <v>827</v>
      </c>
      <c r="J37">
        <v>45500</v>
      </c>
      <c r="K37">
        <f t="shared" si="0"/>
        <v>6916000</v>
      </c>
      <c r="L37">
        <v>0</v>
      </c>
      <c r="N37" t="s">
        <v>916</v>
      </c>
      <c r="O37" t="str">
        <f>VLOOKUP(B37,Sheet!$D$3:$D$791,1,FALSE)</f>
        <v>VRX42184</v>
      </c>
      <c r="P37" t="e">
        <f>VLOOKUP(B37,Sheet!$C$3:$C$791,1,FALSE)</f>
        <v>#N/A</v>
      </c>
    </row>
    <row r="38" spans="1:16" hidden="1" x14ac:dyDescent="0.25">
      <c r="A38">
        <v>36</v>
      </c>
      <c r="B38" t="s">
        <v>56</v>
      </c>
      <c r="C38" t="s">
        <v>806</v>
      </c>
      <c r="D38" t="s">
        <v>917</v>
      </c>
      <c r="E38" t="s">
        <v>918</v>
      </c>
      <c r="F38" t="s">
        <v>873</v>
      </c>
      <c r="G38" t="s">
        <v>874</v>
      </c>
      <c r="H38" t="s">
        <v>826</v>
      </c>
      <c r="I38" t="s">
        <v>818</v>
      </c>
      <c r="J38">
        <v>7950</v>
      </c>
      <c r="K38">
        <f t="shared" si="0"/>
        <v>1208400</v>
      </c>
      <c r="L38">
        <v>7950</v>
      </c>
      <c r="M38">
        <f t="shared" ref="M38:M44" si="1">J38-L38</f>
        <v>0</v>
      </c>
      <c r="N38" t="s">
        <v>919</v>
      </c>
      <c r="O38" t="str">
        <f>VLOOKUP(B38,Sheet!$D$3:$D$791,1,FALSE)</f>
        <v>VRX42212</v>
      </c>
      <c r="P38" t="str">
        <f>VLOOKUP(B38,Sheet!$C$3:$C$791,1,FALSE)</f>
        <v>VRX42212</v>
      </c>
    </row>
    <row r="39" spans="1:16" hidden="1" x14ac:dyDescent="0.25">
      <c r="A39">
        <v>37</v>
      </c>
      <c r="B39" t="s">
        <v>58</v>
      </c>
      <c r="C39" t="s">
        <v>806</v>
      </c>
      <c r="D39" t="s">
        <v>842</v>
      </c>
      <c r="E39" t="s">
        <v>920</v>
      </c>
      <c r="F39" t="s">
        <v>815</v>
      </c>
      <c r="G39" t="s">
        <v>816</v>
      </c>
      <c r="H39" t="s">
        <v>811</v>
      </c>
      <c r="I39" t="s">
        <v>827</v>
      </c>
      <c r="J39">
        <v>14500</v>
      </c>
      <c r="K39">
        <f t="shared" si="0"/>
        <v>2204000</v>
      </c>
      <c r="L39">
        <v>14500</v>
      </c>
      <c r="M39">
        <f t="shared" si="1"/>
        <v>0</v>
      </c>
      <c r="N39" t="s">
        <v>921</v>
      </c>
      <c r="O39" t="str">
        <f>VLOOKUP(B39,Sheet!$D$3:$D$791,1,FALSE)</f>
        <v>VRX42217</v>
      </c>
      <c r="P39" t="str">
        <f>VLOOKUP(B39,Sheet!$C$3:$C$791,1,FALSE)</f>
        <v>VRX42217</v>
      </c>
    </row>
    <row r="40" spans="1:16" hidden="1" x14ac:dyDescent="0.25">
      <c r="A40">
        <v>38</v>
      </c>
      <c r="B40" t="s">
        <v>59</v>
      </c>
      <c r="C40" t="s">
        <v>806</v>
      </c>
      <c r="D40" t="s">
        <v>839</v>
      </c>
      <c r="E40" t="s">
        <v>922</v>
      </c>
      <c r="F40" t="s">
        <v>809</v>
      </c>
      <c r="G40" t="s">
        <v>810</v>
      </c>
      <c r="H40" t="s">
        <v>817</v>
      </c>
      <c r="I40" t="s">
        <v>877</v>
      </c>
      <c r="J40">
        <v>33750</v>
      </c>
      <c r="K40">
        <f t="shared" si="0"/>
        <v>5130000</v>
      </c>
      <c r="L40">
        <v>33750</v>
      </c>
      <c r="M40">
        <f t="shared" si="1"/>
        <v>0</v>
      </c>
      <c r="N40" t="s">
        <v>923</v>
      </c>
      <c r="O40" t="str">
        <f>VLOOKUP(B40,Sheet!$D$3:$D$791,1,FALSE)</f>
        <v>VRX42224</v>
      </c>
      <c r="P40" t="str">
        <f>VLOOKUP(B40,Sheet!$C$3:$C$791,1,FALSE)</f>
        <v>VRX42224</v>
      </c>
    </row>
    <row r="41" spans="1:16" hidden="1" x14ac:dyDescent="0.25">
      <c r="A41">
        <v>39</v>
      </c>
      <c r="B41" t="s">
        <v>61</v>
      </c>
      <c r="C41" t="s">
        <v>806</v>
      </c>
      <c r="D41" t="s">
        <v>890</v>
      </c>
      <c r="E41" t="s">
        <v>904</v>
      </c>
      <c r="F41" t="s">
        <v>815</v>
      </c>
      <c r="G41" t="s">
        <v>816</v>
      </c>
      <c r="H41" t="s">
        <v>811</v>
      </c>
      <c r="I41" t="s">
        <v>844</v>
      </c>
      <c r="J41">
        <v>22950</v>
      </c>
      <c r="K41">
        <f t="shared" si="0"/>
        <v>3488400</v>
      </c>
      <c r="L41">
        <v>22950</v>
      </c>
      <c r="M41">
        <f t="shared" si="1"/>
        <v>0</v>
      </c>
      <c r="N41" t="s">
        <v>924</v>
      </c>
      <c r="O41" t="str">
        <f>VLOOKUP(B41,Sheet!$D$3:$D$791,1,FALSE)</f>
        <v>VRX42297</v>
      </c>
      <c r="P41" t="str">
        <f>VLOOKUP(B41,Sheet!$C$3:$C$791,1,FALSE)</f>
        <v>VRX42297</v>
      </c>
    </row>
    <row r="42" spans="1:16" hidden="1" x14ac:dyDescent="0.25">
      <c r="A42">
        <v>40</v>
      </c>
      <c r="B42" t="s">
        <v>64</v>
      </c>
      <c r="C42" t="s">
        <v>806</v>
      </c>
      <c r="D42" t="s">
        <v>824</v>
      </c>
      <c r="E42" t="s">
        <v>925</v>
      </c>
      <c r="F42" t="s">
        <v>809</v>
      </c>
      <c r="G42" t="s">
        <v>810</v>
      </c>
      <c r="H42" t="s">
        <v>833</v>
      </c>
      <c r="I42" t="s">
        <v>818</v>
      </c>
      <c r="J42">
        <v>12250</v>
      </c>
      <c r="K42">
        <f t="shared" si="0"/>
        <v>1862000</v>
      </c>
      <c r="L42">
        <v>12250</v>
      </c>
      <c r="M42">
        <f t="shared" si="1"/>
        <v>0</v>
      </c>
      <c r="N42" t="s">
        <v>926</v>
      </c>
      <c r="O42" t="str">
        <f>VLOOKUP(B42,Sheet!$D$3:$D$791,1,FALSE)</f>
        <v>VRX42318</v>
      </c>
      <c r="P42" t="str">
        <f>VLOOKUP(B42,Sheet!$C$3:$C$791,1,FALSE)</f>
        <v>VRX42318</v>
      </c>
    </row>
    <row r="43" spans="1:16" hidden="1" x14ac:dyDescent="0.25">
      <c r="A43">
        <v>41</v>
      </c>
      <c r="B43" t="s">
        <v>66</v>
      </c>
      <c r="C43" t="s">
        <v>806</v>
      </c>
      <c r="D43" t="s">
        <v>842</v>
      </c>
      <c r="E43" t="s">
        <v>866</v>
      </c>
      <c r="F43" t="s">
        <v>809</v>
      </c>
      <c r="G43" t="s">
        <v>867</v>
      </c>
      <c r="H43" t="s">
        <v>833</v>
      </c>
      <c r="I43" t="s">
        <v>822</v>
      </c>
      <c r="J43">
        <v>9150</v>
      </c>
      <c r="K43">
        <f t="shared" si="0"/>
        <v>1390800</v>
      </c>
      <c r="L43">
        <v>9150</v>
      </c>
      <c r="M43">
        <f t="shared" si="1"/>
        <v>0</v>
      </c>
      <c r="N43" t="s">
        <v>927</v>
      </c>
      <c r="O43" t="str">
        <f>VLOOKUP(B43,Sheet!$D$3:$D$791,1,FALSE)</f>
        <v>VRX42334</v>
      </c>
      <c r="P43" t="str">
        <f>VLOOKUP(B43,Sheet!$C$3:$C$791,1,FALSE)</f>
        <v>VRX42334</v>
      </c>
    </row>
    <row r="44" spans="1:16" hidden="1" x14ac:dyDescent="0.25">
      <c r="A44">
        <v>42</v>
      </c>
      <c r="B44" t="s">
        <v>67</v>
      </c>
      <c r="C44" t="s">
        <v>806</v>
      </c>
      <c r="D44" t="s">
        <v>915</v>
      </c>
      <c r="E44" t="s">
        <v>856</v>
      </c>
      <c r="F44" t="s">
        <v>831</v>
      </c>
      <c r="G44" t="s">
        <v>857</v>
      </c>
      <c r="H44" t="s">
        <v>811</v>
      </c>
      <c r="I44" t="s">
        <v>827</v>
      </c>
      <c r="J44">
        <v>10650</v>
      </c>
      <c r="K44">
        <f t="shared" si="0"/>
        <v>1618800</v>
      </c>
      <c r="L44">
        <v>10650</v>
      </c>
      <c r="M44">
        <f t="shared" si="1"/>
        <v>0</v>
      </c>
      <c r="N44" t="s">
        <v>928</v>
      </c>
      <c r="O44" t="str">
        <f>VLOOKUP(B44,Sheet!$D$3:$D$791,1,FALSE)</f>
        <v>VRX42337</v>
      </c>
      <c r="P44" t="str">
        <f>VLOOKUP(B44,Sheet!$C$3:$C$791,1,FALSE)</f>
        <v>VRX42337</v>
      </c>
    </row>
    <row r="45" spans="1:16" hidden="1" x14ac:dyDescent="0.25">
      <c r="A45">
        <v>43</v>
      </c>
      <c r="B45" s="1" t="s">
        <v>68</v>
      </c>
      <c r="C45" t="s">
        <v>806</v>
      </c>
      <c r="D45" t="s">
        <v>824</v>
      </c>
      <c r="E45" t="s">
        <v>929</v>
      </c>
      <c r="F45" t="s">
        <v>821</v>
      </c>
      <c r="G45" t="s">
        <v>816</v>
      </c>
      <c r="I45" t="s">
        <v>818</v>
      </c>
      <c r="J45">
        <v>10500</v>
      </c>
      <c r="K45">
        <f t="shared" si="0"/>
        <v>1596000</v>
      </c>
      <c r="L45">
        <v>0</v>
      </c>
      <c r="N45" t="s">
        <v>930</v>
      </c>
      <c r="O45" t="str">
        <f>VLOOKUP(B45,Sheet!$D$3:$D$791,1,FALSE)</f>
        <v>VRX42338</v>
      </c>
      <c r="P45" t="e">
        <f>VLOOKUP(B45,Sheet!$C$3:$C$791,1,FALSE)</f>
        <v>#N/A</v>
      </c>
    </row>
    <row r="46" spans="1:16" hidden="1" x14ac:dyDescent="0.25">
      <c r="A46">
        <v>44</v>
      </c>
      <c r="B46" t="s">
        <v>69</v>
      </c>
      <c r="C46" t="s">
        <v>806</v>
      </c>
      <c r="D46" t="s">
        <v>931</v>
      </c>
      <c r="E46" t="s">
        <v>932</v>
      </c>
      <c r="F46" t="s">
        <v>809</v>
      </c>
      <c r="G46" t="s">
        <v>810</v>
      </c>
      <c r="H46" t="s">
        <v>811</v>
      </c>
      <c r="I46" t="s">
        <v>818</v>
      </c>
      <c r="J46">
        <v>11950</v>
      </c>
      <c r="K46">
        <f t="shared" si="0"/>
        <v>1816400</v>
      </c>
      <c r="L46">
        <v>11950</v>
      </c>
      <c r="M46">
        <f>J46-L46</f>
        <v>0</v>
      </c>
      <c r="N46" t="s">
        <v>933</v>
      </c>
      <c r="O46" t="str">
        <f>VLOOKUP(B46,Sheet!$D$3:$D$791,1,FALSE)</f>
        <v>VRX42344</v>
      </c>
      <c r="P46" t="str">
        <f>VLOOKUP(B46,Sheet!$C$3:$C$791,1,FALSE)</f>
        <v>VRX42344</v>
      </c>
    </row>
    <row r="47" spans="1:16" x14ac:dyDescent="0.25">
      <c r="A47">
        <v>45</v>
      </c>
      <c r="B47" s="2" t="s">
        <v>70</v>
      </c>
      <c r="C47" t="s">
        <v>806</v>
      </c>
      <c r="D47" t="s">
        <v>813</v>
      </c>
      <c r="E47" t="s">
        <v>880</v>
      </c>
      <c r="F47" t="s">
        <v>809</v>
      </c>
      <c r="G47" t="s">
        <v>867</v>
      </c>
      <c r="H47" t="s">
        <v>811</v>
      </c>
      <c r="I47" t="s">
        <v>822</v>
      </c>
      <c r="J47">
        <v>6250</v>
      </c>
      <c r="K47">
        <f t="shared" si="0"/>
        <v>950000</v>
      </c>
      <c r="L47">
        <v>0</v>
      </c>
      <c r="N47" t="s">
        <v>934</v>
      </c>
      <c r="O47" t="e">
        <f>VLOOKUP(B47,Sheet!$D$3:$D$791,1,FALSE)</f>
        <v>#N/A</v>
      </c>
      <c r="P47" t="str">
        <f>VLOOKUP(B47,Sheet!$C$3:$C$791,1,FALSE)</f>
        <v>VRX42345</v>
      </c>
    </row>
    <row r="48" spans="1:16" hidden="1" x14ac:dyDescent="0.25">
      <c r="A48">
        <v>46</v>
      </c>
      <c r="B48" t="s">
        <v>71</v>
      </c>
      <c r="C48" t="s">
        <v>806</v>
      </c>
      <c r="D48" t="s">
        <v>886</v>
      </c>
      <c r="E48" t="s">
        <v>935</v>
      </c>
      <c r="F48" t="s">
        <v>815</v>
      </c>
      <c r="G48" t="s">
        <v>816</v>
      </c>
      <c r="H48" t="s">
        <v>817</v>
      </c>
      <c r="I48" t="s">
        <v>844</v>
      </c>
      <c r="J48">
        <v>51500</v>
      </c>
      <c r="K48">
        <f t="shared" si="0"/>
        <v>7828000</v>
      </c>
      <c r="L48">
        <v>51500</v>
      </c>
      <c r="M48">
        <f>J48-L48</f>
        <v>0</v>
      </c>
      <c r="N48" t="s">
        <v>936</v>
      </c>
      <c r="O48" t="str">
        <f>VLOOKUP(B48,Sheet!$D$3:$D$791,1,FALSE)</f>
        <v>VRX42346</v>
      </c>
      <c r="P48" t="str">
        <f>VLOOKUP(B48,Sheet!$C$3:$C$791,1,FALSE)</f>
        <v>VRX42346</v>
      </c>
    </row>
    <row r="49" spans="1:16" hidden="1" x14ac:dyDescent="0.25">
      <c r="A49">
        <v>47</v>
      </c>
      <c r="B49" s="1" t="s">
        <v>72</v>
      </c>
      <c r="C49" t="s">
        <v>806</v>
      </c>
      <c r="D49" t="s">
        <v>824</v>
      </c>
      <c r="E49" t="s">
        <v>863</v>
      </c>
      <c r="F49" t="s">
        <v>864</v>
      </c>
      <c r="G49" t="s">
        <v>810</v>
      </c>
      <c r="H49" t="s">
        <v>817</v>
      </c>
      <c r="I49" t="s">
        <v>822</v>
      </c>
      <c r="J49">
        <v>27500</v>
      </c>
      <c r="K49">
        <f t="shared" si="0"/>
        <v>4180000</v>
      </c>
      <c r="L49">
        <v>0</v>
      </c>
      <c r="N49" t="s">
        <v>937</v>
      </c>
      <c r="O49" t="str">
        <f>VLOOKUP(B49,Sheet!$D$3:$D$791,1,FALSE)</f>
        <v>VRX42353</v>
      </c>
      <c r="P49" t="e">
        <f>VLOOKUP(B49,Sheet!$C$3:$C$791,1,FALSE)</f>
        <v>#N/A</v>
      </c>
    </row>
    <row r="50" spans="1:16" hidden="1" x14ac:dyDescent="0.25">
      <c r="A50">
        <v>48</v>
      </c>
      <c r="B50" t="s">
        <v>73</v>
      </c>
      <c r="C50" t="s">
        <v>806</v>
      </c>
      <c r="D50" t="s">
        <v>915</v>
      </c>
      <c r="E50" t="s">
        <v>938</v>
      </c>
      <c r="F50" t="s">
        <v>939</v>
      </c>
      <c r="G50" t="s">
        <v>940</v>
      </c>
      <c r="H50" t="s">
        <v>811</v>
      </c>
      <c r="I50" t="s">
        <v>827</v>
      </c>
      <c r="J50">
        <v>23950</v>
      </c>
      <c r="K50">
        <f t="shared" si="0"/>
        <v>3640400</v>
      </c>
      <c r="L50">
        <v>23950</v>
      </c>
      <c r="M50">
        <f>J50-L50</f>
        <v>0</v>
      </c>
      <c r="N50" t="s">
        <v>941</v>
      </c>
      <c r="O50" t="str">
        <f>VLOOKUP(B50,Sheet!$D$3:$D$791,1,FALSE)</f>
        <v>VRX42367</v>
      </c>
      <c r="P50" t="str">
        <f>VLOOKUP(B50,Sheet!$C$3:$C$791,1,FALSE)</f>
        <v>VRX42367</v>
      </c>
    </row>
    <row r="51" spans="1:16" hidden="1" x14ac:dyDescent="0.25">
      <c r="A51">
        <v>49</v>
      </c>
      <c r="B51" t="s">
        <v>74</v>
      </c>
      <c r="C51" t="s">
        <v>806</v>
      </c>
      <c r="D51" t="s">
        <v>842</v>
      </c>
      <c r="E51" t="s">
        <v>866</v>
      </c>
      <c r="F51" t="s">
        <v>809</v>
      </c>
      <c r="G51" t="s">
        <v>867</v>
      </c>
      <c r="H51" t="s">
        <v>811</v>
      </c>
      <c r="I51" t="s">
        <v>837</v>
      </c>
      <c r="J51">
        <v>9150</v>
      </c>
      <c r="K51">
        <f t="shared" si="0"/>
        <v>1390800</v>
      </c>
      <c r="L51">
        <v>9150</v>
      </c>
      <c r="M51">
        <f>J51-L51</f>
        <v>0</v>
      </c>
      <c r="N51" t="s">
        <v>942</v>
      </c>
      <c r="O51" t="str">
        <f>VLOOKUP(B51,Sheet!$D$3:$D$791,1,FALSE)</f>
        <v>VRX42376</v>
      </c>
      <c r="P51" t="str">
        <f>VLOOKUP(B51,Sheet!$C$3:$C$791,1,FALSE)</f>
        <v>VRX42376</v>
      </c>
    </row>
    <row r="52" spans="1:16" hidden="1" x14ac:dyDescent="0.25">
      <c r="A52">
        <v>50</v>
      </c>
      <c r="B52" t="s">
        <v>76</v>
      </c>
      <c r="C52" t="s">
        <v>806</v>
      </c>
      <c r="D52" t="s">
        <v>915</v>
      </c>
      <c r="E52" t="s">
        <v>943</v>
      </c>
      <c r="F52" t="s">
        <v>944</v>
      </c>
      <c r="G52" t="s">
        <v>945</v>
      </c>
      <c r="H52" t="s">
        <v>811</v>
      </c>
      <c r="I52" t="s">
        <v>877</v>
      </c>
      <c r="J52">
        <v>8950</v>
      </c>
      <c r="K52">
        <f t="shared" si="0"/>
        <v>1360400</v>
      </c>
      <c r="L52">
        <v>8950</v>
      </c>
      <c r="M52">
        <f>J52-L52</f>
        <v>0</v>
      </c>
      <c r="N52" t="s">
        <v>946</v>
      </c>
      <c r="O52" t="str">
        <f>VLOOKUP(B52,Sheet!$D$3:$D$791,1,FALSE)</f>
        <v>VRX42389</v>
      </c>
      <c r="P52" t="str">
        <f>VLOOKUP(B52,Sheet!$C$3:$C$791,1,FALSE)</f>
        <v>VRX42389</v>
      </c>
    </row>
    <row r="53" spans="1:16" hidden="1" x14ac:dyDescent="0.25">
      <c r="A53">
        <v>51</v>
      </c>
      <c r="B53" t="s">
        <v>77</v>
      </c>
      <c r="C53" t="s">
        <v>806</v>
      </c>
      <c r="D53" t="s">
        <v>931</v>
      </c>
      <c r="E53" t="s">
        <v>947</v>
      </c>
      <c r="F53" t="s">
        <v>944</v>
      </c>
      <c r="G53" t="s">
        <v>945</v>
      </c>
      <c r="H53" t="s">
        <v>833</v>
      </c>
      <c r="I53" t="s">
        <v>948</v>
      </c>
      <c r="J53">
        <v>31500</v>
      </c>
      <c r="K53">
        <f t="shared" si="0"/>
        <v>4788000</v>
      </c>
      <c r="L53">
        <v>31500</v>
      </c>
      <c r="M53">
        <f>J53-L53</f>
        <v>0</v>
      </c>
      <c r="N53" t="s">
        <v>949</v>
      </c>
      <c r="O53" t="str">
        <f>VLOOKUP(B53,Sheet!$D$3:$D$791,1,FALSE)</f>
        <v>VRX42390</v>
      </c>
      <c r="P53" t="str">
        <f>VLOOKUP(B53,Sheet!$C$3:$C$791,1,FALSE)</f>
        <v>VRX42390</v>
      </c>
    </row>
    <row r="54" spans="1:16" x14ac:dyDescent="0.25">
      <c r="A54">
        <v>52</v>
      </c>
      <c r="B54" s="2" t="s">
        <v>80</v>
      </c>
      <c r="C54" t="s">
        <v>806</v>
      </c>
      <c r="D54" t="s">
        <v>931</v>
      </c>
      <c r="E54" t="s">
        <v>950</v>
      </c>
      <c r="F54" t="s">
        <v>944</v>
      </c>
      <c r="G54" t="s">
        <v>853</v>
      </c>
      <c r="J54">
        <v>15250</v>
      </c>
      <c r="K54">
        <f t="shared" si="0"/>
        <v>2318000</v>
      </c>
      <c r="L54">
        <v>0</v>
      </c>
      <c r="N54" t="s">
        <v>951</v>
      </c>
      <c r="O54" t="e">
        <f>VLOOKUP(B54,Sheet!$D$3:$D$791,1,FALSE)</f>
        <v>#N/A</v>
      </c>
      <c r="P54" t="str">
        <f>VLOOKUP(B54,Sheet!$C$3:$C$791,1,FALSE)</f>
        <v>VRX42397</v>
      </c>
    </row>
    <row r="55" spans="1:16" hidden="1" x14ac:dyDescent="0.25">
      <c r="A55">
        <v>53</v>
      </c>
      <c r="B55" t="s">
        <v>82</v>
      </c>
      <c r="C55" t="s">
        <v>806</v>
      </c>
      <c r="D55" t="s">
        <v>931</v>
      </c>
      <c r="E55" t="s">
        <v>952</v>
      </c>
      <c r="F55" t="s">
        <v>815</v>
      </c>
      <c r="G55" t="s">
        <v>816</v>
      </c>
      <c r="H55" t="s">
        <v>811</v>
      </c>
      <c r="I55" t="s">
        <v>818</v>
      </c>
      <c r="J55">
        <v>44500</v>
      </c>
      <c r="K55">
        <f t="shared" si="0"/>
        <v>6764000</v>
      </c>
      <c r="L55">
        <v>44500</v>
      </c>
      <c r="M55">
        <f>J55-L55</f>
        <v>0</v>
      </c>
      <c r="N55" t="s">
        <v>953</v>
      </c>
      <c r="O55" t="str">
        <f>VLOOKUP(B55,Sheet!$D$3:$D$791,1,FALSE)</f>
        <v>VRX42403</v>
      </c>
      <c r="P55" t="str">
        <f>VLOOKUP(B55,Sheet!$C$3:$C$791,1,FALSE)</f>
        <v>VRX42403</v>
      </c>
    </row>
    <row r="56" spans="1:16" hidden="1" x14ac:dyDescent="0.25">
      <c r="A56">
        <v>54</v>
      </c>
      <c r="B56" s="1" t="s">
        <v>83</v>
      </c>
      <c r="C56" t="s">
        <v>806</v>
      </c>
      <c r="D56" t="s">
        <v>915</v>
      </c>
      <c r="E56" t="s">
        <v>954</v>
      </c>
      <c r="F56" t="s">
        <v>955</v>
      </c>
      <c r="G56" t="s">
        <v>956</v>
      </c>
      <c r="H56" t="s">
        <v>817</v>
      </c>
      <c r="I56" t="s">
        <v>844</v>
      </c>
      <c r="J56">
        <v>39500</v>
      </c>
      <c r="K56">
        <f t="shared" si="0"/>
        <v>6004000</v>
      </c>
      <c r="L56">
        <v>0</v>
      </c>
      <c r="N56" t="s">
        <v>957</v>
      </c>
      <c r="O56" t="str">
        <f>VLOOKUP(B56,Sheet!$D$3:$D$791,1,FALSE)</f>
        <v>VRX42407</v>
      </c>
      <c r="P56" t="e">
        <f>VLOOKUP(B56,Sheet!$C$3:$C$791,1,FALSE)</f>
        <v>#N/A</v>
      </c>
    </row>
    <row r="57" spans="1:16" hidden="1" x14ac:dyDescent="0.25">
      <c r="A57">
        <v>55</v>
      </c>
      <c r="B57" t="s">
        <v>87</v>
      </c>
      <c r="C57" t="s">
        <v>806</v>
      </c>
      <c r="D57" t="s">
        <v>835</v>
      </c>
      <c r="E57" t="s">
        <v>958</v>
      </c>
      <c r="F57" t="s">
        <v>959</v>
      </c>
      <c r="G57" t="s">
        <v>956</v>
      </c>
      <c r="H57" t="s">
        <v>833</v>
      </c>
      <c r="J57">
        <v>24750</v>
      </c>
      <c r="K57">
        <f t="shared" si="0"/>
        <v>3762000</v>
      </c>
      <c r="L57">
        <v>24750</v>
      </c>
      <c r="M57">
        <f>J57-L57</f>
        <v>0</v>
      </c>
      <c r="N57" t="s">
        <v>960</v>
      </c>
      <c r="O57" t="str">
        <f>VLOOKUP(B57,Sheet!$D$3:$D$791,1,FALSE)</f>
        <v>VRX42435</v>
      </c>
      <c r="P57" t="str">
        <f>VLOOKUP(B57,Sheet!$C$3:$C$791,1,FALSE)</f>
        <v>VRX42435</v>
      </c>
    </row>
    <row r="58" spans="1:16" x14ac:dyDescent="0.25">
      <c r="A58">
        <v>56</v>
      </c>
      <c r="B58" s="2" t="s">
        <v>90</v>
      </c>
      <c r="C58" t="s">
        <v>806</v>
      </c>
      <c r="D58" t="s">
        <v>859</v>
      </c>
      <c r="E58" t="s">
        <v>872</v>
      </c>
      <c r="F58" t="s">
        <v>873</v>
      </c>
      <c r="G58" t="s">
        <v>874</v>
      </c>
      <c r="I58" t="s">
        <v>827</v>
      </c>
      <c r="J58">
        <v>7250</v>
      </c>
      <c r="K58">
        <f t="shared" si="0"/>
        <v>1102000</v>
      </c>
      <c r="L58">
        <v>0</v>
      </c>
      <c r="N58" t="s">
        <v>961</v>
      </c>
      <c r="O58" t="e">
        <f>VLOOKUP(B58,Sheet!$D$3:$D$791,1,FALSE)</f>
        <v>#N/A</v>
      </c>
      <c r="P58" t="str">
        <f>VLOOKUP(B58,Sheet!$C$3:$C$791,1,FALSE)</f>
        <v>VRX42468</v>
      </c>
    </row>
    <row r="59" spans="1:16" x14ac:dyDescent="0.25">
      <c r="A59">
        <v>57</v>
      </c>
      <c r="B59" s="2" t="s">
        <v>91</v>
      </c>
      <c r="C59" t="s">
        <v>806</v>
      </c>
      <c r="D59" t="s">
        <v>859</v>
      </c>
      <c r="E59" t="s">
        <v>962</v>
      </c>
      <c r="F59" t="s">
        <v>963</v>
      </c>
      <c r="G59" t="s">
        <v>964</v>
      </c>
      <c r="H59" t="s">
        <v>811</v>
      </c>
      <c r="I59" t="s">
        <v>818</v>
      </c>
      <c r="J59">
        <v>18650</v>
      </c>
      <c r="K59">
        <f t="shared" si="0"/>
        <v>2834800</v>
      </c>
      <c r="L59">
        <v>0</v>
      </c>
      <c r="N59" t="s">
        <v>965</v>
      </c>
      <c r="O59" t="e">
        <f>VLOOKUP(B59,Sheet!$D$3:$D$791,1,FALSE)</f>
        <v>#N/A</v>
      </c>
      <c r="P59" t="str">
        <f>VLOOKUP(B59,Sheet!$C$3:$C$791,1,FALSE)</f>
        <v>VRX42476</v>
      </c>
    </row>
    <row r="60" spans="1:16" hidden="1" x14ac:dyDescent="0.25">
      <c r="A60">
        <v>58</v>
      </c>
      <c r="B60" t="s">
        <v>92</v>
      </c>
      <c r="C60" t="s">
        <v>806</v>
      </c>
      <c r="D60" t="s">
        <v>835</v>
      </c>
      <c r="E60" t="s">
        <v>966</v>
      </c>
      <c r="F60" t="s">
        <v>815</v>
      </c>
      <c r="G60" t="s">
        <v>816</v>
      </c>
      <c r="I60" t="s">
        <v>818</v>
      </c>
      <c r="J60">
        <v>22950</v>
      </c>
      <c r="K60">
        <f t="shared" si="0"/>
        <v>3488400</v>
      </c>
      <c r="L60">
        <v>22950</v>
      </c>
      <c r="M60">
        <f>J60-L60</f>
        <v>0</v>
      </c>
      <c r="N60" t="s">
        <v>967</v>
      </c>
      <c r="O60" t="str">
        <f>VLOOKUP(B60,Sheet!$D$3:$D$791,1,FALSE)</f>
        <v>VRX42485</v>
      </c>
      <c r="P60" t="str">
        <f>VLOOKUP(B60,Sheet!$C$3:$C$791,1,FALSE)</f>
        <v>VRX42485</v>
      </c>
    </row>
    <row r="61" spans="1:16" hidden="1" x14ac:dyDescent="0.25">
      <c r="A61">
        <v>59</v>
      </c>
      <c r="B61" t="s">
        <v>93</v>
      </c>
      <c r="C61" t="s">
        <v>806</v>
      </c>
      <c r="D61" t="s">
        <v>915</v>
      </c>
      <c r="E61" t="s">
        <v>968</v>
      </c>
      <c r="F61" t="s">
        <v>815</v>
      </c>
      <c r="G61" t="s">
        <v>816</v>
      </c>
      <c r="H61" t="s">
        <v>811</v>
      </c>
      <c r="I61" t="s">
        <v>818</v>
      </c>
      <c r="J61">
        <v>24950</v>
      </c>
      <c r="K61">
        <f t="shared" si="0"/>
        <v>3792400</v>
      </c>
      <c r="L61">
        <v>24950</v>
      </c>
      <c r="M61">
        <f>J61-L61</f>
        <v>0</v>
      </c>
      <c r="N61" t="s">
        <v>969</v>
      </c>
      <c r="O61" t="str">
        <f>VLOOKUP(B61,Sheet!$D$3:$D$791,1,FALSE)</f>
        <v>VRX42486</v>
      </c>
      <c r="P61" t="str">
        <f>VLOOKUP(B61,Sheet!$C$3:$C$791,1,FALSE)</f>
        <v>VRX42486</v>
      </c>
    </row>
    <row r="62" spans="1:16" x14ac:dyDescent="0.25">
      <c r="A62">
        <v>60</v>
      </c>
      <c r="B62" s="2" t="s">
        <v>95</v>
      </c>
      <c r="C62" t="s">
        <v>806</v>
      </c>
      <c r="D62" t="s">
        <v>813</v>
      </c>
      <c r="E62" t="s">
        <v>970</v>
      </c>
      <c r="F62" t="s">
        <v>873</v>
      </c>
      <c r="G62" t="s">
        <v>971</v>
      </c>
      <c r="I62" t="s">
        <v>818</v>
      </c>
      <c r="J62">
        <v>11500</v>
      </c>
      <c r="K62">
        <f t="shared" si="0"/>
        <v>1748000</v>
      </c>
      <c r="L62">
        <v>0</v>
      </c>
      <c r="N62" t="s">
        <v>972</v>
      </c>
      <c r="O62" t="e">
        <f>VLOOKUP(B62,Sheet!$D$3:$D$791,1,FALSE)</f>
        <v>#N/A</v>
      </c>
      <c r="P62" t="str">
        <f>VLOOKUP(B62,Sheet!$C$3:$C$791,1,FALSE)</f>
        <v>VRX42490</v>
      </c>
    </row>
    <row r="63" spans="1:16" x14ac:dyDescent="0.25">
      <c r="A63">
        <v>61</v>
      </c>
      <c r="B63" s="2" t="s">
        <v>96</v>
      </c>
      <c r="C63" t="s">
        <v>806</v>
      </c>
      <c r="D63" t="s">
        <v>859</v>
      </c>
      <c r="E63" t="s">
        <v>938</v>
      </c>
      <c r="F63" t="s">
        <v>939</v>
      </c>
      <c r="G63" t="s">
        <v>940</v>
      </c>
      <c r="I63" t="s">
        <v>818</v>
      </c>
      <c r="J63">
        <v>23950</v>
      </c>
      <c r="K63">
        <f t="shared" si="0"/>
        <v>3640400</v>
      </c>
      <c r="L63">
        <v>0</v>
      </c>
      <c r="N63" t="s">
        <v>973</v>
      </c>
      <c r="O63" t="e">
        <f>VLOOKUP(B63,Sheet!$D$3:$D$791,1,FALSE)</f>
        <v>#N/A</v>
      </c>
      <c r="P63" t="str">
        <f>VLOOKUP(B63,Sheet!$C$3:$C$791,1,FALSE)</f>
        <v>VRX42494</v>
      </c>
    </row>
    <row r="64" spans="1:16" hidden="1" x14ac:dyDescent="0.25">
      <c r="A64">
        <v>62</v>
      </c>
      <c r="B64" t="s">
        <v>97</v>
      </c>
      <c r="C64" t="s">
        <v>806</v>
      </c>
      <c r="D64" t="s">
        <v>974</v>
      </c>
      <c r="E64" t="s">
        <v>975</v>
      </c>
      <c r="F64" t="s">
        <v>873</v>
      </c>
      <c r="G64" t="s">
        <v>874</v>
      </c>
      <c r="J64">
        <v>15500</v>
      </c>
      <c r="K64">
        <f t="shared" si="0"/>
        <v>2356000</v>
      </c>
      <c r="L64">
        <v>15500</v>
      </c>
      <c r="M64">
        <f>J64-L64</f>
        <v>0</v>
      </c>
      <c r="N64" t="s">
        <v>976</v>
      </c>
      <c r="O64" t="str">
        <f>VLOOKUP(B64,Sheet!$D$3:$D$791,1,FALSE)</f>
        <v>VRX42508</v>
      </c>
      <c r="P64" t="str">
        <f>VLOOKUP(B64,Sheet!$C$3:$C$791,1,FALSE)</f>
        <v>VRX42508</v>
      </c>
    </row>
    <row r="65" spans="1:16" x14ac:dyDescent="0.25">
      <c r="A65">
        <v>63</v>
      </c>
      <c r="B65" s="2" t="s">
        <v>98</v>
      </c>
      <c r="C65" t="s">
        <v>806</v>
      </c>
      <c r="D65" t="s">
        <v>855</v>
      </c>
      <c r="E65" t="s">
        <v>977</v>
      </c>
      <c r="F65" t="s">
        <v>815</v>
      </c>
      <c r="G65" t="s">
        <v>816</v>
      </c>
      <c r="H65" t="s">
        <v>811</v>
      </c>
      <c r="I65" t="s">
        <v>818</v>
      </c>
      <c r="J65">
        <v>17500</v>
      </c>
      <c r="K65">
        <f t="shared" si="0"/>
        <v>2660000</v>
      </c>
      <c r="L65">
        <v>0</v>
      </c>
      <c r="N65" t="s">
        <v>978</v>
      </c>
      <c r="O65" t="e">
        <f>VLOOKUP(B65,Sheet!$D$3:$D$791,1,FALSE)</f>
        <v>#N/A</v>
      </c>
      <c r="P65" t="str">
        <f>VLOOKUP(B65,Sheet!$C$3:$C$791,1,FALSE)</f>
        <v>VRX42511</v>
      </c>
    </row>
    <row r="66" spans="1:16" x14ac:dyDescent="0.25">
      <c r="A66">
        <v>64</v>
      </c>
      <c r="B66" s="2" t="s">
        <v>101</v>
      </c>
      <c r="C66" t="s">
        <v>806</v>
      </c>
      <c r="D66" t="s">
        <v>855</v>
      </c>
      <c r="E66" t="s">
        <v>979</v>
      </c>
      <c r="F66" t="s">
        <v>815</v>
      </c>
      <c r="G66" t="s">
        <v>816</v>
      </c>
      <c r="I66" t="s">
        <v>837</v>
      </c>
      <c r="J66">
        <v>15500</v>
      </c>
      <c r="K66">
        <f t="shared" si="0"/>
        <v>2356000</v>
      </c>
      <c r="L66">
        <v>0</v>
      </c>
      <c r="N66" t="s">
        <v>980</v>
      </c>
      <c r="O66" t="e">
        <f>VLOOKUP(B66,Sheet!$D$3:$D$791,1,FALSE)</f>
        <v>#N/A</v>
      </c>
      <c r="P66" t="str">
        <f>VLOOKUP(B66,Sheet!$C$3:$C$791,1,FALSE)</f>
        <v>VRX42524</v>
      </c>
    </row>
    <row r="67" spans="1:16" hidden="1" x14ac:dyDescent="0.25">
      <c r="A67">
        <v>65</v>
      </c>
      <c r="B67" t="s">
        <v>104</v>
      </c>
      <c r="C67" t="s">
        <v>806</v>
      </c>
      <c r="D67" t="s">
        <v>890</v>
      </c>
      <c r="E67" t="s">
        <v>899</v>
      </c>
      <c r="F67" t="s">
        <v>809</v>
      </c>
      <c r="G67" t="s">
        <v>867</v>
      </c>
      <c r="H67" t="s">
        <v>811</v>
      </c>
      <c r="I67" t="s">
        <v>822</v>
      </c>
      <c r="J67">
        <v>8500</v>
      </c>
      <c r="K67">
        <f t="shared" ref="K67:K130" si="2">TEXT(J67, "¥#,##0") * 152</f>
        <v>1292000</v>
      </c>
      <c r="L67">
        <v>8500</v>
      </c>
      <c r="M67">
        <f>J67-L67</f>
        <v>0</v>
      </c>
      <c r="N67" t="s">
        <v>981</v>
      </c>
      <c r="O67" t="str">
        <f>VLOOKUP(B67,Sheet!$D$3:$D$791,1,FALSE)</f>
        <v>VRX42540</v>
      </c>
      <c r="P67" t="str">
        <f>VLOOKUP(B67,Sheet!$C$3:$C$791,1,FALSE)</f>
        <v>VRX42540</v>
      </c>
    </row>
    <row r="68" spans="1:16" hidden="1" x14ac:dyDescent="0.25">
      <c r="A68">
        <v>66</v>
      </c>
      <c r="B68" t="s">
        <v>106</v>
      </c>
      <c r="C68" t="s">
        <v>806</v>
      </c>
      <c r="D68" t="s">
        <v>917</v>
      </c>
      <c r="E68" t="s">
        <v>982</v>
      </c>
      <c r="F68" t="s">
        <v>815</v>
      </c>
      <c r="G68" t="s">
        <v>816</v>
      </c>
      <c r="I68" t="s">
        <v>818</v>
      </c>
      <c r="J68">
        <v>14750</v>
      </c>
      <c r="K68">
        <f t="shared" si="2"/>
        <v>2242000</v>
      </c>
      <c r="L68">
        <v>14750</v>
      </c>
      <c r="M68">
        <f>J68-L68</f>
        <v>0</v>
      </c>
      <c r="N68" t="s">
        <v>983</v>
      </c>
      <c r="O68" t="str">
        <f>VLOOKUP(B68,Sheet!$D$3:$D$791,1,FALSE)</f>
        <v>VRX42549</v>
      </c>
      <c r="P68" t="str">
        <f>VLOOKUP(B68,Sheet!$C$3:$C$791,1,FALSE)</f>
        <v>VRX42549</v>
      </c>
    </row>
    <row r="69" spans="1:16" x14ac:dyDescent="0.25">
      <c r="A69">
        <v>67</v>
      </c>
      <c r="B69" s="2" t="s">
        <v>110</v>
      </c>
      <c r="C69" t="s">
        <v>806</v>
      </c>
      <c r="D69" t="s">
        <v>824</v>
      </c>
      <c r="E69" t="s">
        <v>984</v>
      </c>
      <c r="F69" t="s">
        <v>809</v>
      </c>
      <c r="G69" t="s">
        <v>810</v>
      </c>
      <c r="H69" t="s">
        <v>811</v>
      </c>
      <c r="I69" t="s">
        <v>827</v>
      </c>
      <c r="J69">
        <v>12250</v>
      </c>
      <c r="K69">
        <f t="shared" si="2"/>
        <v>1862000</v>
      </c>
      <c r="L69">
        <v>0</v>
      </c>
      <c r="N69" t="s">
        <v>985</v>
      </c>
      <c r="O69" t="e">
        <f>VLOOKUP(B69,Sheet!$D$3:$D$791,1,FALSE)</f>
        <v>#N/A</v>
      </c>
      <c r="P69" t="str">
        <f>VLOOKUP(B69,Sheet!$C$3:$C$791,1,FALSE)</f>
        <v>VRX42586</v>
      </c>
    </row>
    <row r="70" spans="1:16" hidden="1" x14ac:dyDescent="0.25">
      <c r="A70">
        <v>68</v>
      </c>
      <c r="B70" s="1" t="s">
        <v>111</v>
      </c>
      <c r="C70" t="s">
        <v>806</v>
      </c>
      <c r="D70" t="s">
        <v>890</v>
      </c>
      <c r="E70" t="s">
        <v>986</v>
      </c>
      <c r="F70" t="s">
        <v>864</v>
      </c>
      <c r="G70" t="s">
        <v>810</v>
      </c>
      <c r="H70" t="s">
        <v>811</v>
      </c>
      <c r="I70" t="s">
        <v>818</v>
      </c>
      <c r="J70">
        <v>10000</v>
      </c>
      <c r="K70">
        <f t="shared" si="2"/>
        <v>1520000</v>
      </c>
      <c r="L70">
        <v>0</v>
      </c>
      <c r="N70" t="s">
        <v>987</v>
      </c>
      <c r="O70" t="str">
        <f>VLOOKUP(B70,Sheet!$D$3:$D$791,1,FALSE)</f>
        <v>VRX42587</v>
      </c>
      <c r="P70" t="e">
        <f>VLOOKUP(B70,Sheet!$C$3:$C$791,1,FALSE)</f>
        <v>#N/A</v>
      </c>
    </row>
    <row r="71" spans="1:16" hidden="1" x14ac:dyDescent="0.25">
      <c r="A71">
        <v>69</v>
      </c>
      <c r="B71" s="1" t="s">
        <v>112</v>
      </c>
      <c r="C71" t="s">
        <v>806</v>
      </c>
      <c r="D71" t="s">
        <v>859</v>
      </c>
      <c r="E71" t="s">
        <v>988</v>
      </c>
      <c r="F71" t="s">
        <v>809</v>
      </c>
      <c r="G71" t="s">
        <v>971</v>
      </c>
      <c r="H71" t="s">
        <v>833</v>
      </c>
      <c r="I71" t="s">
        <v>837</v>
      </c>
      <c r="J71">
        <v>14900</v>
      </c>
      <c r="K71">
        <f t="shared" si="2"/>
        <v>2264800</v>
      </c>
      <c r="L71">
        <v>0</v>
      </c>
      <c r="N71" t="s">
        <v>989</v>
      </c>
      <c r="O71" t="str">
        <f>VLOOKUP(B71,Sheet!$D$3:$D$791,1,FALSE)</f>
        <v>VRX42589</v>
      </c>
      <c r="P71" t="e">
        <f>VLOOKUP(B71,Sheet!$C$3:$C$791,1,FALSE)</f>
        <v>#N/A</v>
      </c>
    </row>
    <row r="72" spans="1:16" hidden="1" x14ac:dyDescent="0.25">
      <c r="A72">
        <v>70</v>
      </c>
      <c r="B72" s="1" t="s">
        <v>113</v>
      </c>
      <c r="C72" t="s">
        <v>806</v>
      </c>
      <c r="D72" t="s">
        <v>886</v>
      </c>
      <c r="E72" t="s">
        <v>950</v>
      </c>
      <c r="F72" t="s">
        <v>852</v>
      </c>
      <c r="G72" t="s">
        <v>853</v>
      </c>
      <c r="J72">
        <v>15250</v>
      </c>
      <c r="K72">
        <f t="shared" si="2"/>
        <v>2318000</v>
      </c>
      <c r="L72">
        <v>0</v>
      </c>
      <c r="N72" t="s">
        <v>990</v>
      </c>
      <c r="O72" t="str">
        <f>VLOOKUP(B72,Sheet!$D$3:$D$791,1,FALSE)</f>
        <v>VRX42594</v>
      </c>
      <c r="P72" t="e">
        <f>VLOOKUP(B72,Sheet!$C$3:$C$791,1,FALSE)</f>
        <v>#N/A</v>
      </c>
    </row>
    <row r="73" spans="1:16" hidden="1" x14ac:dyDescent="0.25">
      <c r="A73">
        <v>71</v>
      </c>
      <c r="B73" t="s">
        <v>114</v>
      </c>
      <c r="C73" t="s">
        <v>806</v>
      </c>
      <c r="D73" t="s">
        <v>842</v>
      </c>
      <c r="E73" t="s">
        <v>991</v>
      </c>
      <c r="F73" t="s">
        <v>944</v>
      </c>
      <c r="G73" t="s">
        <v>853</v>
      </c>
      <c r="I73" t="s">
        <v>827</v>
      </c>
      <c r="J73">
        <v>47950</v>
      </c>
      <c r="K73">
        <f t="shared" si="2"/>
        <v>7288400</v>
      </c>
      <c r="L73">
        <v>47950</v>
      </c>
      <c r="M73">
        <f>J73-L73</f>
        <v>0</v>
      </c>
      <c r="N73" t="s">
        <v>992</v>
      </c>
      <c r="O73" t="str">
        <f>VLOOKUP(B73,Sheet!$D$3:$D$791,1,FALSE)</f>
        <v>VRX42597</v>
      </c>
      <c r="P73" t="str">
        <f>VLOOKUP(B73,Sheet!$C$3:$C$791,1,FALSE)</f>
        <v>VRX42597</v>
      </c>
    </row>
    <row r="74" spans="1:16" hidden="1" x14ac:dyDescent="0.25">
      <c r="A74">
        <v>72</v>
      </c>
      <c r="B74" t="s">
        <v>117</v>
      </c>
      <c r="C74" t="s">
        <v>806</v>
      </c>
      <c r="D74" t="s">
        <v>931</v>
      </c>
      <c r="E74" t="s">
        <v>993</v>
      </c>
      <c r="F74" t="s">
        <v>944</v>
      </c>
      <c r="G74" t="s">
        <v>945</v>
      </c>
      <c r="H74" t="s">
        <v>811</v>
      </c>
      <c r="I74" t="s">
        <v>837</v>
      </c>
      <c r="J74">
        <v>6750</v>
      </c>
      <c r="K74">
        <f t="shared" si="2"/>
        <v>1026000</v>
      </c>
      <c r="L74">
        <v>6750</v>
      </c>
      <c r="M74">
        <f>J74-L74</f>
        <v>0</v>
      </c>
      <c r="N74" t="s">
        <v>994</v>
      </c>
      <c r="O74" t="str">
        <f>VLOOKUP(B74,Sheet!$D$3:$D$791,1,FALSE)</f>
        <v>VRX42617</v>
      </c>
      <c r="P74" t="str">
        <f>VLOOKUP(B74,Sheet!$C$3:$C$791,1,FALSE)</f>
        <v>VRX42617</v>
      </c>
    </row>
    <row r="75" spans="1:16" hidden="1" x14ac:dyDescent="0.25">
      <c r="A75">
        <v>73</v>
      </c>
      <c r="B75" t="s">
        <v>118</v>
      </c>
      <c r="C75" t="s">
        <v>806</v>
      </c>
      <c r="D75" t="s">
        <v>835</v>
      </c>
      <c r="E75" t="s">
        <v>995</v>
      </c>
      <c r="F75" t="s">
        <v>873</v>
      </c>
      <c r="G75" t="s">
        <v>971</v>
      </c>
      <c r="H75" t="s">
        <v>811</v>
      </c>
      <c r="I75" t="s">
        <v>827</v>
      </c>
      <c r="J75">
        <v>16750</v>
      </c>
      <c r="K75">
        <f t="shared" si="2"/>
        <v>2546000</v>
      </c>
      <c r="L75">
        <v>16750</v>
      </c>
      <c r="M75">
        <f>J75-L75</f>
        <v>0</v>
      </c>
      <c r="N75" t="s">
        <v>996</v>
      </c>
      <c r="O75" t="str">
        <f>VLOOKUP(B75,Sheet!$D$3:$D$791,1,FALSE)</f>
        <v>VRX42619</v>
      </c>
      <c r="P75" t="str">
        <f>VLOOKUP(B75,Sheet!$C$3:$C$791,1,FALSE)</f>
        <v>VRX42619</v>
      </c>
    </row>
    <row r="76" spans="1:16" x14ac:dyDescent="0.25">
      <c r="A76">
        <v>74</v>
      </c>
      <c r="B76" s="2" t="s">
        <v>120</v>
      </c>
      <c r="C76" t="s">
        <v>806</v>
      </c>
      <c r="D76" t="s">
        <v>915</v>
      </c>
      <c r="E76" t="s">
        <v>997</v>
      </c>
      <c r="F76" t="s">
        <v>873</v>
      </c>
      <c r="G76" t="s">
        <v>971</v>
      </c>
      <c r="H76" t="s">
        <v>811</v>
      </c>
      <c r="I76" t="s">
        <v>837</v>
      </c>
      <c r="J76">
        <v>11500</v>
      </c>
      <c r="K76">
        <f t="shared" si="2"/>
        <v>1748000</v>
      </c>
      <c r="L76">
        <v>0</v>
      </c>
      <c r="N76" t="s">
        <v>998</v>
      </c>
      <c r="O76" t="e">
        <f>VLOOKUP(B76,Sheet!$D$3:$D$791,1,FALSE)</f>
        <v>#N/A</v>
      </c>
      <c r="P76" t="str">
        <f>VLOOKUP(B76,Sheet!$C$3:$C$791,1,FALSE)</f>
        <v>VRX42623</v>
      </c>
    </row>
    <row r="77" spans="1:16" x14ac:dyDescent="0.25">
      <c r="A77">
        <v>75</v>
      </c>
      <c r="B77" s="2" t="s">
        <v>131</v>
      </c>
      <c r="C77" t="s">
        <v>806</v>
      </c>
      <c r="D77" t="s">
        <v>974</v>
      </c>
      <c r="E77" t="s">
        <v>999</v>
      </c>
      <c r="F77" t="s">
        <v>873</v>
      </c>
      <c r="G77" t="s">
        <v>874</v>
      </c>
      <c r="H77" t="s">
        <v>833</v>
      </c>
      <c r="I77" t="s">
        <v>818</v>
      </c>
      <c r="J77">
        <v>8500</v>
      </c>
      <c r="K77">
        <f t="shared" si="2"/>
        <v>1292000</v>
      </c>
      <c r="L77">
        <v>0</v>
      </c>
      <c r="N77" t="s">
        <v>1000</v>
      </c>
      <c r="O77" t="e">
        <f>VLOOKUP(B77,Sheet!$D$3:$D$791,1,FALSE)</f>
        <v>#N/A</v>
      </c>
      <c r="P77" t="str">
        <f>VLOOKUP(B77,Sheet!$C$3:$C$791,1,FALSE)</f>
        <v>VRX42668</v>
      </c>
    </row>
    <row r="78" spans="1:16" x14ac:dyDescent="0.25">
      <c r="A78">
        <v>76</v>
      </c>
      <c r="B78" s="2" t="s">
        <v>132</v>
      </c>
      <c r="C78" t="s">
        <v>806</v>
      </c>
      <c r="D78" t="s">
        <v>835</v>
      </c>
      <c r="E78" t="s">
        <v>843</v>
      </c>
      <c r="F78" t="s">
        <v>809</v>
      </c>
      <c r="G78" t="s">
        <v>810</v>
      </c>
      <c r="H78" t="s">
        <v>811</v>
      </c>
      <c r="I78" t="s">
        <v>827</v>
      </c>
      <c r="J78">
        <v>13000</v>
      </c>
      <c r="K78">
        <f t="shared" si="2"/>
        <v>1976000</v>
      </c>
      <c r="L78">
        <v>0</v>
      </c>
      <c r="N78" t="s">
        <v>1001</v>
      </c>
      <c r="O78" t="e">
        <f>VLOOKUP(B78,Sheet!$D$3:$D$791,1,FALSE)</f>
        <v>#N/A</v>
      </c>
      <c r="P78" t="str">
        <f>VLOOKUP(B78,Sheet!$C$3:$C$791,1,FALSE)</f>
        <v>VRX42674</v>
      </c>
    </row>
    <row r="79" spans="1:16" x14ac:dyDescent="0.25">
      <c r="A79">
        <v>77</v>
      </c>
      <c r="B79" s="2" t="s">
        <v>133</v>
      </c>
      <c r="C79" t="s">
        <v>806</v>
      </c>
      <c r="D79" t="s">
        <v>974</v>
      </c>
      <c r="E79" t="s">
        <v>1002</v>
      </c>
      <c r="F79" t="s">
        <v>873</v>
      </c>
      <c r="G79" t="s">
        <v>971</v>
      </c>
      <c r="I79" t="s">
        <v>837</v>
      </c>
      <c r="J79">
        <v>12400</v>
      </c>
      <c r="K79">
        <f t="shared" si="2"/>
        <v>1884800</v>
      </c>
      <c r="L79">
        <v>0</v>
      </c>
      <c r="N79" t="s">
        <v>1003</v>
      </c>
      <c r="O79" t="e">
        <f>VLOOKUP(B79,Sheet!$D$3:$D$791,1,FALSE)</f>
        <v>#N/A</v>
      </c>
      <c r="P79" t="str">
        <f>VLOOKUP(B79,Sheet!$C$3:$C$791,1,FALSE)</f>
        <v>VRX42683</v>
      </c>
    </row>
    <row r="80" spans="1:16" hidden="1" x14ac:dyDescent="0.25">
      <c r="A80">
        <v>78</v>
      </c>
      <c r="B80" t="s">
        <v>134</v>
      </c>
      <c r="C80" t="s">
        <v>806</v>
      </c>
      <c r="D80" t="s">
        <v>859</v>
      </c>
      <c r="E80" t="s">
        <v>997</v>
      </c>
      <c r="F80" t="s">
        <v>873</v>
      </c>
      <c r="G80" t="s">
        <v>971</v>
      </c>
      <c r="H80" t="s">
        <v>811</v>
      </c>
      <c r="I80" t="s">
        <v>827</v>
      </c>
      <c r="J80">
        <v>11500</v>
      </c>
      <c r="K80">
        <f t="shared" si="2"/>
        <v>1748000</v>
      </c>
      <c r="L80">
        <v>11500</v>
      </c>
      <c r="M80">
        <f>J80-L80</f>
        <v>0</v>
      </c>
      <c r="N80" t="s">
        <v>1004</v>
      </c>
      <c r="O80" t="str">
        <f>VLOOKUP(B80,Sheet!$D$3:$D$791,1,FALSE)</f>
        <v>VRX42696</v>
      </c>
      <c r="P80" t="str">
        <f>VLOOKUP(B80,Sheet!$C$3:$C$791,1,FALSE)</f>
        <v>VRX42696</v>
      </c>
    </row>
    <row r="81" spans="1:16" hidden="1" x14ac:dyDescent="0.25">
      <c r="A81">
        <v>79</v>
      </c>
      <c r="B81" t="s">
        <v>136</v>
      </c>
      <c r="C81" t="s">
        <v>806</v>
      </c>
      <c r="D81" t="s">
        <v>931</v>
      </c>
      <c r="E81" t="s">
        <v>970</v>
      </c>
      <c r="F81" t="s">
        <v>873</v>
      </c>
      <c r="G81" t="s">
        <v>971</v>
      </c>
      <c r="H81" t="s">
        <v>811</v>
      </c>
      <c r="I81" t="s">
        <v>822</v>
      </c>
      <c r="J81">
        <v>11500</v>
      </c>
      <c r="K81">
        <f t="shared" si="2"/>
        <v>1748000</v>
      </c>
      <c r="L81">
        <v>11500</v>
      </c>
      <c r="M81">
        <f>J81-L81</f>
        <v>0</v>
      </c>
      <c r="N81" t="s">
        <v>1005</v>
      </c>
      <c r="O81" t="str">
        <f>VLOOKUP(B81,Sheet!$D$3:$D$791,1,FALSE)</f>
        <v>VRX42718</v>
      </c>
      <c r="P81" t="str">
        <f>VLOOKUP(B81,Sheet!$C$3:$C$791,1,FALSE)</f>
        <v>VRX42718</v>
      </c>
    </row>
    <row r="82" spans="1:16" hidden="1" x14ac:dyDescent="0.25">
      <c r="A82">
        <v>80</v>
      </c>
      <c r="B82" t="s">
        <v>137</v>
      </c>
      <c r="C82" t="s">
        <v>806</v>
      </c>
      <c r="D82" t="s">
        <v>1006</v>
      </c>
      <c r="E82" t="s">
        <v>1007</v>
      </c>
      <c r="F82" t="s">
        <v>873</v>
      </c>
      <c r="G82" t="s">
        <v>971</v>
      </c>
      <c r="H82" t="s">
        <v>811</v>
      </c>
      <c r="I82" t="s">
        <v>822</v>
      </c>
      <c r="J82">
        <v>19950</v>
      </c>
      <c r="K82">
        <f t="shared" si="2"/>
        <v>3032400</v>
      </c>
      <c r="L82">
        <v>19950</v>
      </c>
      <c r="M82">
        <f>J82-L82</f>
        <v>0</v>
      </c>
      <c r="N82" t="s">
        <v>1008</v>
      </c>
      <c r="O82" t="str">
        <f>VLOOKUP(B82,Sheet!$D$3:$D$791,1,FALSE)</f>
        <v>VRX42722</v>
      </c>
      <c r="P82" t="str">
        <f>VLOOKUP(B82,Sheet!$C$3:$C$791,1,FALSE)</f>
        <v>VRX42722</v>
      </c>
    </row>
    <row r="83" spans="1:16" hidden="1" x14ac:dyDescent="0.25">
      <c r="A83">
        <v>81</v>
      </c>
      <c r="B83" s="1" t="s">
        <v>138</v>
      </c>
      <c r="C83" t="s">
        <v>806</v>
      </c>
      <c r="D83" t="s">
        <v>842</v>
      </c>
      <c r="E83" t="s">
        <v>1009</v>
      </c>
      <c r="F83" t="s">
        <v>1010</v>
      </c>
      <c r="G83" t="s">
        <v>945</v>
      </c>
      <c r="I83" t="s">
        <v>877</v>
      </c>
      <c r="J83">
        <v>7000</v>
      </c>
      <c r="K83">
        <f t="shared" si="2"/>
        <v>1064000</v>
      </c>
      <c r="L83">
        <v>0</v>
      </c>
      <c r="N83" t="s">
        <v>1011</v>
      </c>
      <c r="O83" t="str">
        <f>VLOOKUP(B83,Sheet!$D$3:$D$791,1,FALSE)</f>
        <v>VRX42728</v>
      </c>
      <c r="P83" t="e">
        <f>VLOOKUP(B83,Sheet!$C$3:$C$791,1,FALSE)</f>
        <v>#N/A</v>
      </c>
    </row>
    <row r="84" spans="1:16" x14ac:dyDescent="0.25">
      <c r="A84">
        <v>82</v>
      </c>
      <c r="B84" s="2" t="s">
        <v>139</v>
      </c>
      <c r="C84" t="s">
        <v>806</v>
      </c>
      <c r="D84" t="s">
        <v>835</v>
      </c>
      <c r="E84" t="s">
        <v>935</v>
      </c>
      <c r="F84" t="s">
        <v>815</v>
      </c>
      <c r="G84" t="s">
        <v>816</v>
      </c>
      <c r="H84" t="s">
        <v>817</v>
      </c>
      <c r="I84" t="s">
        <v>844</v>
      </c>
      <c r="J84">
        <v>47500</v>
      </c>
      <c r="K84">
        <f t="shared" si="2"/>
        <v>7220000</v>
      </c>
      <c r="L84">
        <v>0</v>
      </c>
      <c r="N84" t="s">
        <v>1012</v>
      </c>
      <c r="O84" t="e">
        <f>VLOOKUP(B84,Sheet!$D$3:$D$791,1,FALSE)</f>
        <v>#N/A</v>
      </c>
      <c r="P84" t="str">
        <f>VLOOKUP(B84,Sheet!$C$3:$C$791,1,FALSE)</f>
        <v>VRX42729</v>
      </c>
    </row>
    <row r="85" spans="1:16" x14ac:dyDescent="0.25">
      <c r="A85">
        <v>83</v>
      </c>
      <c r="B85" s="2" t="s">
        <v>141</v>
      </c>
      <c r="C85" t="s">
        <v>806</v>
      </c>
      <c r="D85" t="s">
        <v>807</v>
      </c>
      <c r="E85" t="s">
        <v>1013</v>
      </c>
      <c r="F85" t="s">
        <v>815</v>
      </c>
      <c r="G85" t="s">
        <v>816</v>
      </c>
      <c r="H85" t="s">
        <v>826</v>
      </c>
      <c r="I85" t="s">
        <v>844</v>
      </c>
      <c r="J85">
        <v>37950</v>
      </c>
      <c r="K85">
        <f t="shared" si="2"/>
        <v>5768400</v>
      </c>
      <c r="L85">
        <v>0</v>
      </c>
      <c r="N85" t="s">
        <v>1014</v>
      </c>
      <c r="O85" t="e">
        <f>VLOOKUP(B85,Sheet!$D$3:$D$791,1,FALSE)</f>
        <v>#N/A</v>
      </c>
      <c r="P85" t="str">
        <f>VLOOKUP(B85,Sheet!$C$3:$C$791,1,FALSE)</f>
        <v>VRX42734</v>
      </c>
    </row>
    <row r="86" spans="1:16" hidden="1" x14ac:dyDescent="0.25">
      <c r="A86">
        <v>84</v>
      </c>
      <c r="B86" t="s">
        <v>146</v>
      </c>
      <c r="C86" t="s">
        <v>806</v>
      </c>
      <c r="D86" t="s">
        <v>910</v>
      </c>
      <c r="E86" t="s">
        <v>876</v>
      </c>
      <c r="F86" t="s">
        <v>809</v>
      </c>
      <c r="G86" t="s">
        <v>810</v>
      </c>
      <c r="H86" t="s">
        <v>811</v>
      </c>
      <c r="I86" t="s">
        <v>948</v>
      </c>
      <c r="J86">
        <v>8250</v>
      </c>
      <c r="K86">
        <f t="shared" si="2"/>
        <v>1254000</v>
      </c>
      <c r="L86">
        <v>8250</v>
      </c>
      <c r="M86">
        <f>J86-L86</f>
        <v>0</v>
      </c>
      <c r="N86" t="s">
        <v>1015</v>
      </c>
      <c r="O86" t="str">
        <f>VLOOKUP(B86,Sheet!$D$3:$D$791,1,FALSE)</f>
        <v>VRX42744</v>
      </c>
      <c r="P86" t="str">
        <f>VLOOKUP(B86,Sheet!$C$3:$C$791,1,FALSE)</f>
        <v>VRX42744</v>
      </c>
    </row>
    <row r="87" spans="1:16" hidden="1" x14ac:dyDescent="0.25">
      <c r="A87">
        <v>85</v>
      </c>
      <c r="B87" s="1" t="s">
        <v>147</v>
      </c>
      <c r="C87" t="s">
        <v>806</v>
      </c>
      <c r="D87" t="s">
        <v>842</v>
      </c>
      <c r="E87" t="s">
        <v>808</v>
      </c>
      <c r="F87" t="s">
        <v>864</v>
      </c>
      <c r="G87" t="s">
        <v>810</v>
      </c>
      <c r="I87" t="s">
        <v>827</v>
      </c>
      <c r="J87">
        <v>7250</v>
      </c>
      <c r="K87">
        <f t="shared" si="2"/>
        <v>1102000</v>
      </c>
      <c r="L87">
        <v>0</v>
      </c>
      <c r="N87" t="s">
        <v>1016</v>
      </c>
      <c r="O87" t="str">
        <f>VLOOKUP(B87,Sheet!$D$3:$D$791,1,FALSE)</f>
        <v>VRX42746</v>
      </c>
      <c r="P87" t="e">
        <f>VLOOKUP(B87,Sheet!$C$3:$C$791,1,FALSE)</f>
        <v>#N/A</v>
      </c>
    </row>
    <row r="88" spans="1:16" hidden="1" x14ac:dyDescent="0.25">
      <c r="A88">
        <v>86</v>
      </c>
      <c r="B88" t="s">
        <v>149</v>
      </c>
      <c r="C88" t="s">
        <v>806</v>
      </c>
      <c r="D88" t="s">
        <v>842</v>
      </c>
      <c r="E88" t="s">
        <v>943</v>
      </c>
      <c r="F88" t="s">
        <v>944</v>
      </c>
      <c r="G88" t="s">
        <v>945</v>
      </c>
      <c r="H88" t="s">
        <v>811</v>
      </c>
      <c r="I88" t="s">
        <v>827</v>
      </c>
      <c r="J88">
        <v>10750</v>
      </c>
      <c r="K88">
        <f t="shared" si="2"/>
        <v>1634000</v>
      </c>
      <c r="L88">
        <v>10750</v>
      </c>
      <c r="M88">
        <f t="shared" ref="M88:M93" si="3">J88-L88</f>
        <v>0</v>
      </c>
      <c r="N88" t="s">
        <v>1017</v>
      </c>
      <c r="O88" t="str">
        <f>VLOOKUP(B88,Sheet!$D$3:$D$791,1,FALSE)</f>
        <v>VRX42757</v>
      </c>
      <c r="P88" t="str">
        <f>VLOOKUP(B88,Sheet!$C$3:$C$791,1,FALSE)</f>
        <v>VRX42757</v>
      </c>
    </row>
    <row r="89" spans="1:16" hidden="1" x14ac:dyDescent="0.25">
      <c r="A89">
        <v>87</v>
      </c>
      <c r="B89" t="s">
        <v>150</v>
      </c>
      <c r="C89" t="s">
        <v>806</v>
      </c>
      <c r="D89" t="s">
        <v>915</v>
      </c>
      <c r="E89" t="s">
        <v>1018</v>
      </c>
      <c r="F89" t="s">
        <v>815</v>
      </c>
      <c r="G89" t="s">
        <v>816</v>
      </c>
      <c r="H89" t="s">
        <v>811</v>
      </c>
      <c r="I89" t="s">
        <v>818</v>
      </c>
      <c r="J89">
        <v>18250</v>
      </c>
      <c r="K89">
        <f t="shared" si="2"/>
        <v>2774000</v>
      </c>
      <c r="L89">
        <v>18250</v>
      </c>
      <c r="M89">
        <f t="shared" si="3"/>
        <v>0</v>
      </c>
      <c r="N89" t="s">
        <v>1019</v>
      </c>
      <c r="O89" t="str">
        <f>VLOOKUP(B89,Sheet!$D$3:$D$791,1,FALSE)</f>
        <v>VRX42758</v>
      </c>
      <c r="P89" t="str">
        <f>VLOOKUP(B89,Sheet!$C$3:$C$791,1,FALSE)</f>
        <v>VRX42758</v>
      </c>
    </row>
    <row r="90" spans="1:16" hidden="1" x14ac:dyDescent="0.25">
      <c r="A90">
        <v>88</v>
      </c>
      <c r="B90" t="s">
        <v>152</v>
      </c>
      <c r="C90" t="s">
        <v>806</v>
      </c>
      <c r="D90" t="s">
        <v>842</v>
      </c>
      <c r="E90" t="s">
        <v>1020</v>
      </c>
      <c r="F90" t="s">
        <v>831</v>
      </c>
      <c r="G90" t="s">
        <v>832</v>
      </c>
      <c r="H90" t="s">
        <v>811</v>
      </c>
      <c r="I90" t="s">
        <v>822</v>
      </c>
      <c r="J90">
        <v>8750</v>
      </c>
      <c r="K90">
        <f t="shared" si="2"/>
        <v>1330000</v>
      </c>
      <c r="L90">
        <v>8750</v>
      </c>
      <c r="M90">
        <f t="shared" si="3"/>
        <v>0</v>
      </c>
      <c r="N90" t="s">
        <v>1021</v>
      </c>
      <c r="O90" t="str">
        <f>VLOOKUP(B90,Sheet!$D$3:$D$791,1,FALSE)</f>
        <v>VRX42767</v>
      </c>
      <c r="P90" t="str">
        <f>VLOOKUP(B90,Sheet!$C$3:$C$791,1,FALSE)</f>
        <v>VRX42767</v>
      </c>
    </row>
    <row r="91" spans="1:16" hidden="1" x14ac:dyDescent="0.25">
      <c r="A91">
        <v>89</v>
      </c>
      <c r="B91" t="s">
        <v>154</v>
      </c>
      <c r="C91" t="s">
        <v>806</v>
      </c>
      <c r="D91" t="s">
        <v>931</v>
      </c>
      <c r="E91" t="s">
        <v>1022</v>
      </c>
      <c r="F91" t="s">
        <v>873</v>
      </c>
      <c r="G91" t="s">
        <v>874</v>
      </c>
      <c r="H91" t="s">
        <v>833</v>
      </c>
      <c r="I91" t="s">
        <v>861</v>
      </c>
      <c r="J91">
        <v>21500</v>
      </c>
      <c r="K91">
        <f t="shared" si="2"/>
        <v>3268000</v>
      </c>
      <c r="L91">
        <v>21500</v>
      </c>
      <c r="M91">
        <f t="shared" si="3"/>
        <v>0</v>
      </c>
      <c r="N91" t="s">
        <v>1023</v>
      </c>
      <c r="O91" t="str">
        <f>VLOOKUP(B91,Sheet!$D$3:$D$791,1,FALSE)</f>
        <v>VRX42772</v>
      </c>
      <c r="P91" t="str">
        <f>VLOOKUP(B91,Sheet!$C$3:$C$791,1,FALSE)</f>
        <v>VRX42772</v>
      </c>
    </row>
    <row r="92" spans="1:16" hidden="1" x14ac:dyDescent="0.25">
      <c r="A92">
        <v>90</v>
      </c>
      <c r="B92" t="s">
        <v>155</v>
      </c>
      <c r="C92" t="s">
        <v>806</v>
      </c>
      <c r="D92" t="s">
        <v>886</v>
      </c>
      <c r="E92" t="s">
        <v>1024</v>
      </c>
      <c r="F92" t="s">
        <v>959</v>
      </c>
      <c r="G92" t="s">
        <v>956</v>
      </c>
      <c r="I92" t="s">
        <v>822</v>
      </c>
      <c r="J92">
        <v>19950</v>
      </c>
      <c r="K92">
        <f t="shared" si="2"/>
        <v>3032400</v>
      </c>
      <c r="L92">
        <v>19950</v>
      </c>
      <c r="M92">
        <f t="shared" si="3"/>
        <v>0</v>
      </c>
      <c r="N92" t="s">
        <v>1025</v>
      </c>
      <c r="O92" t="str">
        <f>VLOOKUP(B92,Sheet!$D$3:$D$791,1,FALSE)</f>
        <v>VRX42775</v>
      </c>
      <c r="P92" t="str">
        <f>VLOOKUP(B92,Sheet!$C$3:$C$791,1,FALSE)</f>
        <v>VRX42775</v>
      </c>
    </row>
    <row r="93" spans="1:16" hidden="1" x14ac:dyDescent="0.25">
      <c r="A93">
        <v>91</v>
      </c>
      <c r="B93" t="s">
        <v>156</v>
      </c>
      <c r="C93" t="s">
        <v>806</v>
      </c>
      <c r="D93" t="s">
        <v>974</v>
      </c>
      <c r="E93" t="s">
        <v>1026</v>
      </c>
      <c r="F93" t="s">
        <v>873</v>
      </c>
      <c r="G93" t="s">
        <v>971</v>
      </c>
      <c r="J93">
        <v>15500</v>
      </c>
      <c r="K93">
        <f t="shared" si="2"/>
        <v>2356000</v>
      </c>
      <c r="L93">
        <v>15500</v>
      </c>
      <c r="M93">
        <f t="shared" si="3"/>
        <v>0</v>
      </c>
      <c r="N93" t="s">
        <v>1027</v>
      </c>
      <c r="O93" t="str">
        <f>VLOOKUP(B93,Sheet!$D$3:$D$791,1,FALSE)</f>
        <v>VRX42782</v>
      </c>
      <c r="P93" t="str">
        <f>VLOOKUP(B93,Sheet!$C$3:$C$791,1,FALSE)</f>
        <v>VRX42782</v>
      </c>
    </row>
    <row r="94" spans="1:16" hidden="1" x14ac:dyDescent="0.25">
      <c r="A94">
        <v>92</v>
      </c>
      <c r="B94" s="1" t="s">
        <v>157</v>
      </c>
      <c r="C94" t="s">
        <v>806</v>
      </c>
      <c r="D94" t="s">
        <v>931</v>
      </c>
      <c r="E94" t="s">
        <v>1028</v>
      </c>
      <c r="F94" t="s">
        <v>821</v>
      </c>
      <c r="G94" t="s">
        <v>816</v>
      </c>
      <c r="I94" t="s">
        <v>818</v>
      </c>
      <c r="J94">
        <v>15400</v>
      </c>
      <c r="K94">
        <f t="shared" si="2"/>
        <v>2340800</v>
      </c>
      <c r="L94">
        <v>0</v>
      </c>
      <c r="N94" t="s">
        <v>1029</v>
      </c>
      <c r="O94" t="str">
        <f>VLOOKUP(B94,Sheet!$D$3:$D$791,1,FALSE)</f>
        <v>VRX42796</v>
      </c>
      <c r="P94" t="e">
        <f>VLOOKUP(B94,Sheet!$C$3:$C$791,1,FALSE)</f>
        <v>#N/A</v>
      </c>
    </row>
    <row r="95" spans="1:16" hidden="1" x14ac:dyDescent="0.25">
      <c r="A95">
        <v>93</v>
      </c>
      <c r="B95" s="1" t="s">
        <v>159</v>
      </c>
      <c r="C95" t="s">
        <v>806</v>
      </c>
      <c r="D95" t="s">
        <v>835</v>
      </c>
      <c r="E95" t="s">
        <v>935</v>
      </c>
      <c r="F95" t="s">
        <v>815</v>
      </c>
      <c r="G95" t="s">
        <v>816</v>
      </c>
      <c r="I95" t="s">
        <v>822</v>
      </c>
      <c r="J95">
        <v>47500</v>
      </c>
      <c r="K95">
        <f t="shared" si="2"/>
        <v>7220000</v>
      </c>
      <c r="L95">
        <v>0</v>
      </c>
      <c r="N95" t="s">
        <v>1030</v>
      </c>
      <c r="O95" t="str">
        <f>VLOOKUP(B95,Sheet!$D$3:$D$791,1,FALSE)</f>
        <v>VRX42811</v>
      </c>
      <c r="P95" t="e">
        <f>VLOOKUP(B95,Sheet!$C$3:$C$791,1,FALSE)</f>
        <v>#N/A</v>
      </c>
    </row>
    <row r="96" spans="1:16" hidden="1" x14ac:dyDescent="0.25">
      <c r="A96">
        <v>94</v>
      </c>
      <c r="B96" t="s">
        <v>161</v>
      </c>
      <c r="C96" t="s">
        <v>806</v>
      </c>
      <c r="D96" t="s">
        <v>897</v>
      </c>
      <c r="E96" t="s">
        <v>1031</v>
      </c>
      <c r="F96" t="s">
        <v>809</v>
      </c>
      <c r="G96" t="s">
        <v>810</v>
      </c>
      <c r="H96" t="s">
        <v>811</v>
      </c>
      <c r="I96" t="s">
        <v>822</v>
      </c>
      <c r="J96">
        <v>14000</v>
      </c>
      <c r="K96">
        <f t="shared" si="2"/>
        <v>2128000</v>
      </c>
      <c r="L96">
        <v>14000</v>
      </c>
      <c r="M96">
        <f>J96-L96</f>
        <v>0</v>
      </c>
      <c r="N96" t="s">
        <v>1032</v>
      </c>
      <c r="O96" t="str">
        <f>VLOOKUP(B96,Sheet!$D$3:$D$791,1,FALSE)</f>
        <v>VRX42819</v>
      </c>
      <c r="P96" t="str">
        <f>VLOOKUP(B96,Sheet!$C$3:$C$791,1,FALSE)</f>
        <v>VRX42819</v>
      </c>
    </row>
    <row r="97" spans="1:16" hidden="1" x14ac:dyDescent="0.25">
      <c r="A97">
        <v>95</v>
      </c>
      <c r="B97" t="s">
        <v>163</v>
      </c>
      <c r="C97" t="s">
        <v>806</v>
      </c>
      <c r="D97" t="s">
        <v>835</v>
      </c>
      <c r="E97" t="s">
        <v>1033</v>
      </c>
      <c r="F97" t="s">
        <v>939</v>
      </c>
      <c r="G97" t="s">
        <v>940</v>
      </c>
      <c r="H97" t="s">
        <v>811</v>
      </c>
      <c r="I97" t="s">
        <v>818</v>
      </c>
      <c r="J97">
        <v>23950</v>
      </c>
      <c r="K97">
        <f t="shared" si="2"/>
        <v>3640400</v>
      </c>
      <c r="L97">
        <v>23950</v>
      </c>
      <c r="M97">
        <f>J97-L97</f>
        <v>0</v>
      </c>
      <c r="N97" t="s">
        <v>1034</v>
      </c>
      <c r="O97" t="str">
        <f>VLOOKUP(B97,Sheet!$D$3:$D$791,1,FALSE)</f>
        <v>VRX42835</v>
      </c>
      <c r="P97" t="str">
        <f>VLOOKUP(B97,Sheet!$C$3:$C$791,1,FALSE)</f>
        <v>VRX42835</v>
      </c>
    </row>
    <row r="98" spans="1:16" x14ac:dyDescent="0.25">
      <c r="A98">
        <v>96</v>
      </c>
      <c r="B98" s="2" t="s">
        <v>164</v>
      </c>
      <c r="C98" t="s">
        <v>806</v>
      </c>
      <c r="D98" t="s">
        <v>974</v>
      </c>
      <c r="E98" t="s">
        <v>1002</v>
      </c>
      <c r="F98" t="s">
        <v>873</v>
      </c>
      <c r="G98" t="s">
        <v>971</v>
      </c>
      <c r="H98" t="s">
        <v>811</v>
      </c>
      <c r="I98" t="s">
        <v>818</v>
      </c>
      <c r="J98">
        <v>12400</v>
      </c>
      <c r="K98">
        <f t="shared" si="2"/>
        <v>1884800</v>
      </c>
      <c r="L98">
        <v>0</v>
      </c>
      <c r="N98" t="s">
        <v>1035</v>
      </c>
      <c r="O98" t="e">
        <f>VLOOKUP(B98,Sheet!$D$3:$D$791,1,FALSE)</f>
        <v>#N/A</v>
      </c>
      <c r="P98" t="str">
        <f>VLOOKUP(B98,Sheet!$C$3:$C$791,1,FALSE)</f>
        <v>VRX42837</v>
      </c>
    </row>
    <row r="99" spans="1:16" hidden="1" x14ac:dyDescent="0.25">
      <c r="A99">
        <v>97</v>
      </c>
      <c r="B99" s="1" t="s">
        <v>165</v>
      </c>
      <c r="C99" t="s">
        <v>806</v>
      </c>
      <c r="D99" t="s">
        <v>835</v>
      </c>
      <c r="E99" t="s">
        <v>962</v>
      </c>
      <c r="F99" t="s">
        <v>1036</v>
      </c>
      <c r="G99" t="s">
        <v>964</v>
      </c>
      <c r="I99" t="s">
        <v>818</v>
      </c>
      <c r="J99">
        <v>18650</v>
      </c>
      <c r="K99">
        <f t="shared" si="2"/>
        <v>2834800</v>
      </c>
      <c r="L99">
        <v>0</v>
      </c>
      <c r="N99" t="s">
        <v>1037</v>
      </c>
      <c r="O99" t="str">
        <f>VLOOKUP(B99,Sheet!$D$3:$D$791,1,FALSE)</f>
        <v>VRX42849</v>
      </c>
      <c r="P99" t="e">
        <f>VLOOKUP(B99,Sheet!$C$3:$C$791,1,FALSE)</f>
        <v>#N/A</v>
      </c>
    </row>
    <row r="100" spans="1:16" hidden="1" x14ac:dyDescent="0.25">
      <c r="A100">
        <v>98</v>
      </c>
      <c r="B100" s="1" t="s">
        <v>166</v>
      </c>
      <c r="C100" t="s">
        <v>806</v>
      </c>
      <c r="D100" t="s">
        <v>974</v>
      </c>
      <c r="E100" t="s">
        <v>1002</v>
      </c>
      <c r="F100" t="s">
        <v>963</v>
      </c>
      <c r="G100" t="s">
        <v>971</v>
      </c>
      <c r="I100" t="s">
        <v>822</v>
      </c>
      <c r="J100">
        <v>12400</v>
      </c>
      <c r="K100">
        <f t="shared" si="2"/>
        <v>1884800</v>
      </c>
      <c r="L100">
        <v>0</v>
      </c>
      <c r="N100" t="s">
        <v>1038</v>
      </c>
      <c r="O100" t="str">
        <f>VLOOKUP(B100,Sheet!$D$3:$D$791,1,FALSE)</f>
        <v>VRX42852</v>
      </c>
      <c r="P100" t="e">
        <f>VLOOKUP(B100,Sheet!$C$3:$C$791,1,FALSE)</f>
        <v>#N/A</v>
      </c>
    </row>
    <row r="101" spans="1:16" hidden="1" x14ac:dyDescent="0.25">
      <c r="A101">
        <v>99</v>
      </c>
      <c r="B101" t="s">
        <v>167</v>
      </c>
      <c r="C101" t="s">
        <v>806</v>
      </c>
      <c r="D101" t="s">
        <v>824</v>
      </c>
      <c r="E101" t="s">
        <v>986</v>
      </c>
      <c r="F101" t="s">
        <v>809</v>
      </c>
      <c r="G101" t="s">
        <v>810</v>
      </c>
      <c r="H101" t="s">
        <v>833</v>
      </c>
      <c r="I101" t="s">
        <v>818</v>
      </c>
      <c r="J101">
        <v>10000</v>
      </c>
      <c r="K101">
        <f t="shared" si="2"/>
        <v>1520000</v>
      </c>
      <c r="L101">
        <v>10000</v>
      </c>
      <c r="M101">
        <f>J101-L101</f>
        <v>0</v>
      </c>
      <c r="N101" t="s">
        <v>1039</v>
      </c>
      <c r="O101" t="str">
        <f>VLOOKUP(B101,Sheet!$D$3:$D$791,1,FALSE)</f>
        <v>VRX42866</v>
      </c>
      <c r="P101" t="str">
        <f>VLOOKUP(B101,Sheet!$C$3:$C$791,1,FALSE)</f>
        <v>VRX42866</v>
      </c>
    </row>
    <row r="102" spans="1:16" hidden="1" x14ac:dyDescent="0.25">
      <c r="A102">
        <v>100</v>
      </c>
      <c r="B102" t="s">
        <v>168</v>
      </c>
      <c r="C102" t="s">
        <v>806</v>
      </c>
      <c r="D102" t="s">
        <v>910</v>
      </c>
      <c r="E102" t="s">
        <v>970</v>
      </c>
      <c r="F102" t="s">
        <v>873</v>
      </c>
      <c r="G102" t="s">
        <v>971</v>
      </c>
      <c r="I102" t="s">
        <v>827</v>
      </c>
      <c r="J102">
        <v>11500</v>
      </c>
      <c r="K102">
        <f t="shared" si="2"/>
        <v>1748000</v>
      </c>
      <c r="L102">
        <v>11500</v>
      </c>
      <c r="M102">
        <f>J102-L102</f>
        <v>0</v>
      </c>
      <c r="N102" t="s">
        <v>1040</v>
      </c>
      <c r="O102" t="str">
        <f>VLOOKUP(B102,Sheet!$D$3:$D$791,1,FALSE)</f>
        <v>VRX42870</v>
      </c>
      <c r="P102" t="str">
        <f>VLOOKUP(B102,Sheet!$C$3:$C$791,1,FALSE)</f>
        <v>VRX42870</v>
      </c>
    </row>
    <row r="103" spans="1:16" x14ac:dyDescent="0.25">
      <c r="A103">
        <v>101</v>
      </c>
      <c r="B103" s="2" t="s">
        <v>169</v>
      </c>
      <c r="C103" t="s">
        <v>806</v>
      </c>
      <c r="D103" t="s">
        <v>890</v>
      </c>
      <c r="E103" t="s">
        <v>876</v>
      </c>
      <c r="F103" t="s">
        <v>809</v>
      </c>
      <c r="G103" t="s">
        <v>810</v>
      </c>
      <c r="I103" t="s">
        <v>822</v>
      </c>
      <c r="J103">
        <v>8250</v>
      </c>
      <c r="K103">
        <f t="shared" si="2"/>
        <v>1254000</v>
      </c>
      <c r="L103">
        <v>0</v>
      </c>
      <c r="N103" t="s">
        <v>1041</v>
      </c>
      <c r="O103" t="e">
        <f>VLOOKUP(B103,Sheet!$D$3:$D$791,1,FALSE)</f>
        <v>#N/A</v>
      </c>
      <c r="P103" t="str">
        <f>VLOOKUP(B103,Sheet!$C$3:$C$791,1,FALSE)</f>
        <v>VRX42872</v>
      </c>
    </row>
    <row r="104" spans="1:16" hidden="1" x14ac:dyDescent="0.25">
      <c r="A104">
        <v>102</v>
      </c>
      <c r="B104" s="1" t="s">
        <v>170</v>
      </c>
      <c r="C104" t="s">
        <v>806</v>
      </c>
      <c r="D104" t="s">
        <v>901</v>
      </c>
      <c r="E104" t="s">
        <v>1042</v>
      </c>
      <c r="F104" t="s">
        <v>821</v>
      </c>
      <c r="G104" t="s">
        <v>816</v>
      </c>
      <c r="I104" t="s">
        <v>837</v>
      </c>
      <c r="J104">
        <v>14900</v>
      </c>
      <c r="K104">
        <f t="shared" si="2"/>
        <v>2264800</v>
      </c>
      <c r="L104">
        <v>0</v>
      </c>
      <c r="N104" t="s">
        <v>1043</v>
      </c>
      <c r="O104" t="str">
        <f>VLOOKUP(B104,Sheet!$D$3:$D$791,1,FALSE)</f>
        <v>VRX42873</v>
      </c>
      <c r="P104" t="e">
        <f>VLOOKUP(B104,Sheet!$C$3:$C$791,1,FALSE)</f>
        <v>#N/A</v>
      </c>
    </row>
    <row r="105" spans="1:16" hidden="1" x14ac:dyDescent="0.25">
      <c r="A105">
        <v>103</v>
      </c>
      <c r="B105" s="1" t="s">
        <v>171</v>
      </c>
      <c r="C105" t="s">
        <v>806</v>
      </c>
      <c r="D105" t="s">
        <v>824</v>
      </c>
      <c r="E105" t="s">
        <v>1044</v>
      </c>
      <c r="F105" t="s">
        <v>815</v>
      </c>
      <c r="G105" t="s">
        <v>816</v>
      </c>
      <c r="I105" t="s">
        <v>818</v>
      </c>
      <c r="J105">
        <v>11500</v>
      </c>
      <c r="K105">
        <f t="shared" si="2"/>
        <v>1748000</v>
      </c>
      <c r="L105">
        <v>0</v>
      </c>
      <c r="N105" t="s">
        <v>1045</v>
      </c>
      <c r="O105" t="str">
        <f>VLOOKUP(B105,Sheet!$D$3:$D$791,1,FALSE)</f>
        <v>VRX42875</v>
      </c>
      <c r="P105" t="e">
        <f>VLOOKUP(B105,Sheet!$C$3:$C$791,1,FALSE)</f>
        <v>#N/A</v>
      </c>
    </row>
    <row r="106" spans="1:16" hidden="1" x14ac:dyDescent="0.25">
      <c r="A106">
        <v>104</v>
      </c>
      <c r="B106" s="1" t="s">
        <v>172</v>
      </c>
      <c r="C106" t="s">
        <v>806</v>
      </c>
      <c r="D106" t="s">
        <v>835</v>
      </c>
      <c r="E106" t="s">
        <v>997</v>
      </c>
      <c r="F106" t="s">
        <v>1046</v>
      </c>
      <c r="G106" t="s">
        <v>971</v>
      </c>
      <c r="I106" t="s">
        <v>822</v>
      </c>
      <c r="J106">
        <v>11500</v>
      </c>
      <c r="K106">
        <f t="shared" si="2"/>
        <v>1748000</v>
      </c>
      <c r="L106">
        <v>0</v>
      </c>
      <c r="N106" t="s">
        <v>1047</v>
      </c>
      <c r="O106" t="str">
        <f>VLOOKUP(B106,Sheet!$D$3:$D$791,1,FALSE)</f>
        <v>VRX42879</v>
      </c>
      <c r="P106" t="e">
        <f>VLOOKUP(B106,Sheet!$C$3:$C$791,1,FALSE)</f>
        <v>#N/A</v>
      </c>
    </row>
    <row r="107" spans="1:16" hidden="1" x14ac:dyDescent="0.25">
      <c r="A107">
        <v>105</v>
      </c>
      <c r="B107" s="1" t="s">
        <v>173</v>
      </c>
      <c r="C107" t="s">
        <v>806</v>
      </c>
      <c r="D107" t="s">
        <v>835</v>
      </c>
      <c r="E107" t="s">
        <v>876</v>
      </c>
      <c r="F107" t="s">
        <v>873</v>
      </c>
      <c r="G107" t="s">
        <v>810</v>
      </c>
      <c r="I107" t="s">
        <v>877</v>
      </c>
      <c r="J107">
        <v>8250</v>
      </c>
      <c r="K107">
        <f t="shared" si="2"/>
        <v>1254000</v>
      </c>
      <c r="L107">
        <v>0</v>
      </c>
      <c r="N107" t="s">
        <v>1048</v>
      </c>
      <c r="O107" t="str">
        <f>VLOOKUP(B107,Sheet!$D$3:$D$791,1,FALSE)</f>
        <v>VRX42892</v>
      </c>
      <c r="P107" t="e">
        <f>VLOOKUP(B107,Sheet!$C$3:$C$791,1,FALSE)</f>
        <v>#N/A</v>
      </c>
    </row>
    <row r="108" spans="1:16" hidden="1" x14ac:dyDescent="0.25">
      <c r="A108">
        <v>106</v>
      </c>
      <c r="B108" s="1" t="s">
        <v>174</v>
      </c>
      <c r="C108" t="s">
        <v>806</v>
      </c>
      <c r="D108" t="s">
        <v>1049</v>
      </c>
      <c r="E108" t="s">
        <v>1050</v>
      </c>
      <c r="F108" t="s">
        <v>821</v>
      </c>
      <c r="G108" t="s">
        <v>816</v>
      </c>
      <c r="I108" t="s">
        <v>818</v>
      </c>
      <c r="J108">
        <v>14900</v>
      </c>
      <c r="K108">
        <f t="shared" si="2"/>
        <v>2264800</v>
      </c>
      <c r="L108">
        <v>0</v>
      </c>
      <c r="N108" t="s">
        <v>1051</v>
      </c>
      <c r="O108" t="str">
        <f>VLOOKUP(B108,Sheet!$D$3:$D$791,1,FALSE)</f>
        <v>VRX42904</v>
      </c>
      <c r="P108" t="e">
        <f>VLOOKUP(B108,Sheet!$C$3:$C$791,1,FALSE)</f>
        <v>#N/A</v>
      </c>
    </row>
    <row r="109" spans="1:16" hidden="1" x14ac:dyDescent="0.25">
      <c r="A109">
        <v>107</v>
      </c>
      <c r="B109" s="1" t="s">
        <v>175</v>
      </c>
      <c r="C109" t="s">
        <v>806</v>
      </c>
      <c r="D109" t="s">
        <v>890</v>
      </c>
      <c r="E109" t="s">
        <v>920</v>
      </c>
      <c r="F109" t="s">
        <v>815</v>
      </c>
      <c r="G109" t="s">
        <v>816</v>
      </c>
      <c r="I109" t="s">
        <v>837</v>
      </c>
      <c r="J109">
        <v>14500</v>
      </c>
      <c r="K109">
        <f t="shared" si="2"/>
        <v>2204000</v>
      </c>
      <c r="L109">
        <v>0</v>
      </c>
      <c r="N109" t="s">
        <v>1052</v>
      </c>
      <c r="O109" t="str">
        <f>VLOOKUP(B109,Sheet!$D$3:$D$791,1,FALSE)</f>
        <v>VRX42906</v>
      </c>
      <c r="P109" t="e">
        <f>VLOOKUP(B109,Sheet!$C$3:$C$791,1,FALSE)</f>
        <v>#N/A</v>
      </c>
    </row>
    <row r="110" spans="1:16" hidden="1" x14ac:dyDescent="0.25">
      <c r="A110">
        <v>108</v>
      </c>
      <c r="B110" s="1" t="s">
        <v>176</v>
      </c>
      <c r="C110" t="s">
        <v>806</v>
      </c>
      <c r="D110" t="s">
        <v>813</v>
      </c>
      <c r="E110" t="s">
        <v>1002</v>
      </c>
      <c r="F110" t="s">
        <v>1046</v>
      </c>
      <c r="G110" t="s">
        <v>971</v>
      </c>
      <c r="I110" t="s">
        <v>822</v>
      </c>
      <c r="J110">
        <v>14400</v>
      </c>
      <c r="K110">
        <f t="shared" si="2"/>
        <v>2188800</v>
      </c>
      <c r="L110">
        <v>0</v>
      </c>
      <c r="N110" t="s">
        <v>1053</v>
      </c>
      <c r="O110" t="str">
        <f>VLOOKUP(B110,Sheet!$D$3:$D$791,1,FALSE)</f>
        <v>VRX42917</v>
      </c>
      <c r="P110" t="e">
        <f>VLOOKUP(B110,Sheet!$C$3:$C$791,1,FALSE)</f>
        <v>#N/A</v>
      </c>
    </row>
    <row r="111" spans="1:16" hidden="1" x14ac:dyDescent="0.25">
      <c r="A111">
        <v>109</v>
      </c>
      <c r="B111" t="s">
        <v>177</v>
      </c>
      <c r="C111" t="s">
        <v>806</v>
      </c>
      <c r="D111" t="s">
        <v>824</v>
      </c>
      <c r="E111" t="s">
        <v>843</v>
      </c>
      <c r="F111" t="s">
        <v>809</v>
      </c>
      <c r="G111" t="s">
        <v>810</v>
      </c>
      <c r="I111" t="s">
        <v>822</v>
      </c>
      <c r="J111">
        <v>13000</v>
      </c>
      <c r="K111">
        <f t="shared" si="2"/>
        <v>1976000</v>
      </c>
      <c r="L111">
        <v>13000</v>
      </c>
      <c r="M111">
        <f>J111-L111</f>
        <v>0</v>
      </c>
      <c r="N111" t="s">
        <v>1054</v>
      </c>
      <c r="O111" t="str">
        <f>VLOOKUP(B111,Sheet!$D$3:$D$791,1,FALSE)</f>
        <v>VRX42919</v>
      </c>
      <c r="P111" t="str">
        <f>VLOOKUP(B111,Sheet!$C$3:$C$791,1,FALSE)</f>
        <v>VRX42919</v>
      </c>
    </row>
    <row r="112" spans="1:16" hidden="1" x14ac:dyDescent="0.25">
      <c r="A112">
        <v>110</v>
      </c>
      <c r="B112" s="1" t="s">
        <v>178</v>
      </c>
      <c r="C112" t="s">
        <v>806</v>
      </c>
      <c r="D112" t="s">
        <v>915</v>
      </c>
      <c r="E112" t="s">
        <v>887</v>
      </c>
      <c r="F112" t="s">
        <v>821</v>
      </c>
      <c r="G112" t="s">
        <v>816</v>
      </c>
      <c r="I112" t="s">
        <v>877</v>
      </c>
      <c r="J112">
        <v>56500</v>
      </c>
      <c r="K112">
        <f t="shared" si="2"/>
        <v>8588000</v>
      </c>
      <c r="L112">
        <v>0</v>
      </c>
      <c r="N112" t="s">
        <v>1055</v>
      </c>
      <c r="O112" t="str">
        <f>VLOOKUP(B112,Sheet!$D$3:$D$791,1,FALSE)</f>
        <v>VRX42924</v>
      </c>
      <c r="P112" t="e">
        <f>VLOOKUP(B112,Sheet!$C$3:$C$791,1,FALSE)</f>
        <v>#N/A</v>
      </c>
    </row>
    <row r="113" spans="1:16" hidden="1" x14ac:dyDescent="0.25">
      <c r="A113">
        <v>111</v>
      </c>
      <c r="B113" s="1" t="s">
        <v>179</v>
      </c>
      <c r="C113" t="s">
        <v>806</v>
      </c>
      <c r="D113" t="s">
        <v>859</v>
      </c>
      <c r="E113" t="s">
        <v>1056</v>
      </c>
      <c r="F113" t="s">
        <v>815</v>
      </c>
      <c r="G113" t="s">
        <v>816</v>
      </c>
      <c r="I113" t="s">
        <v>837</v>
      </c>
      <c r="J113">
        <v>45000</v>
      </c>
      <c r="K113">
        <f t="shared" si="2"/>
        <v>6840000</v>
      </c>
      <c r="L113">
        <v>0</v>
      </c>
      <c r="N113" t="s">
        <v>1057</v>
      </c>
      <c r="O113" t="str">
        <f>VLOOKUP(B113,Sheet!$D$3:$D$791,1,FALSE)</f>
        <v>VRX42926</v>
      </c>
      <c r="P113" t="e">
        <f>VLOOKUP(B113,Sheet!$C$3:$C$791,1,FALSE)</f>
        <v>#N/A</v>
      </c>
    </row>
    <row r="114" spans="1:16" hidden="1" x14ac:dyDescent="0.25">
      <c r="A114">
        <v>112</v>
      </c>
      <c r="B114" s="1" t="s">
        <v>180</v>
      </c>
      <c r="C114" t="s">
        <v>806</v>
      </c>
      <c r="D114" t="s">
        <v>846</v>
      </c>
      <c r="E114" t="s">
        <v>1058</v>
      </c>
      <c r="F114" t="s">
        <v>1059</v>
      </c>
      <c r="G114" t="s">
        <v>1060</v>
      </c>
      <c r="I114" t="s">
        <v>827</v>
      </c>
      <c r="J114">
        <v>8950</v>
      </c>
      <c r="K114">
        <f t="shared" si="2"/>
        <v>1360400</v>
      </c>
      <c r="L114">
        <v>0</v>
      </c>
      <c r="N114" t="s">
        <v>1061</v>
      </c>
      <c r="O114" t="str">
        <f>VLOOKUP(B114,Sheet!$D$3:$D$791,1,FALSE)</f>
        <v>VRX42935</v>
      </c>
      <c r="P114" t="e">
        <f>VLOOKUP(B114,Sheet!$C$3:$C$791,1,FALSE)</f>
        <v>#N/A</v>
      </c>
    </row>
    <row r="115" spans="1:16" hidden="1" x14ac:dyDescent="0.25">
      <c r="A115">
        <v>113</v>
      </c>
      <c r="B115" s="1" t="s">
        <v>181</v>
      </c>
      <c r="C115" t="s">
        <v>806</v>
      </c>
      <c r="D115" t="s">
        <v>824</v>
      </c>
      <c r="E115" t="s">
        <v>863</v>
      </c>
      <c r="F115" t="s">
        <v>1062</v>
      </c>
      <c r="G115" t="s">
        <v>810</v>
      </c>
      <c r="I115" t="s">
        <v>844</v>
      </c>
      <c r="J115">
        <v>27500</v>
      </c>
      <c r="K115">
        <f t="shared" si="2"/>
        <v>4180000</v>
      </c>
      <c r="L115">
        <v>0</v>
      </c>
      <c r="N115" t="s">
        <v>1063</v>
      </c>
      <c r="O115" t="str">
        <f>VLOOKUP(B115,Sheet!$D$3:$D$791,1,FALSE)</f>
        <v>VRX42957</v>
      </c>
      <c r="P115" t="e">
        <f>VLOOKUP(B115,Sheet!$C$3:$C$791,1,FALSE)</f>
        <v>#N/A</v>
      </c>
    </row>
    <row r="116" spans="1:16" hidden="1" x14ac:dyDescent="0.25">
      <c r="A116">
        <v>114</v>
      </c>
      <c r="B116" s="1" t="s">
        <v>182</v>
      </c>
      <c r="C116" t="s">
        <v>806</v>
      </c>
      <c r="D116" t="s">
        <v>835</v>
      </c>
      <c r="E116" t="s">
        <v>1064</v>
      </c>
      <c r="F116" t="s">
        <v>1046</v>
      </c>
      <c r="G116" t="s">
        <v>971</v>
      </c>
      <c r="I116" t="s">
        <v>844</v>
      </c>
      <c r="J116">
        <v>17500</v>
      </c>
      <c r="K116">
        <f t="shared" si="2"/>
        <v>2660000</v>
      </c>
      <c r="L116">
        <v>0</v>
      </c>
      <c r="N116" t="s">
        <v>1065</v>
      </c>
      <c r="O116" t="str">
        <f>VLOOKUP(B116,Sheet!$D$3:$D$791,1,FALSE)</f>
        <v>VRX42961</v>
      </c>
      <c r="P116" t="e">
        <f>VLOOKUP(B116,Sheet!$C$3:$C$791,1,FALSE)</f>
        <v>#N/A</v>
      </c>
    </row>
    <row r="117" spans="1:16" hidden="1" x14ac:dyDescent="0.25">
      <c r="A117">
        <v>115</v>
      </c>
      <c r="B117" s="1" t="s">
        <v>183</v>
      </c>
      <c r="C117" t="s">
        <v>806</v>
      </c>
      <c r="D117" t="s">
        <v>842</v>
      </c>
      <c r="E117" t="s">
        <v>1066</v>
      </c>
      <c r="F117" t="s">
        <v>873</v>
      </c>
      <c r="G117" t="s">
        <v>1067</v>
      </c>
      <c r="I117" t="s">
        <v>844</v>
      </c>
      <c r="J117">
        <v>23000</v>
      </c>
      <c r="K117">
        <f t="shared" si="2"/>
        <v>3496000</v>
      </c>
      <c r="L117">
        <v>0</v>
      </c>
      <c r="N117" t="s">
        <v>1068</v>
      </c>
      <c r="O117" t="str">
        <f>VLOOKUP(B117,Sheet!$D$3:$D$791,1,FALSE)</f>
        <v>VRX42989</v>
      </c>
      <c r="P117" t="e">
        <f>VLOOKUP(B117,Sheet!$C$3:$C$791,1,FALSE)</f>
        <v>#N/A</v>
      </c>
    </row>
    <row r="118" spans="1:16" hidden="1" x14ac:dyDescent="0.25">
      <c r="A118">
        <v>116</v>
      </c>
      <c r="B118" s="1" t="s">
        <v>184</v>
      </c>
      <c r="C118" t="s">
        <v>806</v>
      </c>
      <c r="D118" t="s">
        <v>813</v>
      </c>
      <c r="E118" t="s">
        <v>876</v>
      </c>
      <c r="F118" t="s">
        <v>864</v>
      </c>
      <c r="G118" t="s">
        <v>810</v>
      </c>
      <c r="I118" t="s">
        <v>827</v>
      </c>
      <c r="J118">
        <v>8250</v>
      </c>
      <c r="K118">
        <f t="shared" si="2"/>
        <v>1254000</v>
      </c>
      <c r="L118">
        <v>0</v>
      </c>
      <c r="N118" t="s">
        <v>1069</v>
      </c>
      <c r="O118" t="str">
        <f>VLOOKUP(B118,Sheet!$D$3:$D$791,1,FALSE)</f>
        <v>VRX42995</v>
      </c>
      <c r="P118" t="e">
        <f>VLOOKUP(B118,Sheet!$C$3:$C$791,1,FALSE)</f>
        <v>#N/A</v>
      </c>
    </row>
    <row r="119" spans="1:16" hidden="1" x14ac:dyDescent="0.25">
      <c r="A119">
        <v>117</v>
      </c>
      <c r="B119" t="s">
        <v>185</v>
      </c>
      <c r="C119" t="s">
        <v>806</v>
      </c>
      <c r="D119" t="s">
        <v>897</v>
      </c>
      <c r="E119" t="s">
        <v>825</v>
      </c>
      <c r="F119" t="s">
        <v>809</v>
      </c>
      <c r="G119" t="s">
        <v>810</v>
      </c>
      <c r="H119" t="s">
        <v>826</v>
      </c>
      <c r="I119" t="s">
        <v>822</v>
      </c>
      <c r="J119">
        <v>15000</v>
      </c>
      <c r="K119">
        <f t="shared" si="2"/>
        <v>2280000</v>
      </c>
      <c r="L119">
        <v>15000</v>
      </c>
      <c r="M119">
        <f>J119-L119</f>
        <v>0</v>
      </c>
      <c r="N119" t="s">
        <v>1070</v>
      </c>
      <c r="O119" t="str">
        <f>VLOOKUP(B119,Sheet!$D$3:$D$791,1,FALSE)</f>
        <v>VRX9718710</v>
      </c>
      <c r="P119" t="str">
        <f>VLOOKUP(B119,Sheet!$C$3:$C$791,1,FALSE)</f>
        <v>VRX9718710</v>
      </c>
    </row>
    <row r="120" spans="1:16" hidden="1" x14ac:dyDescent="0.25">
      <c r="A120">
        <v>118</v>
      </c>
      <c r="B120" t="s">
        <v>186</v>
      </c>
      <c r="C120" t="s">
        <v>806</v>
      </c>
      <c r="D120" t="s">
        <v>1071</v>
      </c>
      <c r="E120" t="s">
        <v>1072</v>
      </c>
      <c r="F120" t="s">
        <v>815</v>
      </c>
      <c r="G120" t="s">
        <v>816</v>
      </c>
      <c r="H120" t="s">
        <v>811</v>
      </c>
      <c r="I120" t="s">
        <v>818</v>
      </c>
      <c r="J120">
        <v>16500</v>
      </c>
      <c r="K120">
        <f t="shared" si="2"/>
        <v>2508000</v>
      </c>
      <c r="L120">
        <v>16500</v>
      </c>
      <c r="M120">
        <f>J120-L120</f>
        <v>0</v>
      </c>
      <c r="N120" t="s">
        <v>1073</v>
      </c>
      <c r="O120" t="str">
        <f>VLOOKUP(B120,Sheet!$D$3:$D$791,1,FALSE)</f>
        <v>VRX9720805</v>
      </c>
      <c r="P120" t="str">
        <f>VLOOKUP(B120,Sheet!$C$3:$C$791,1,FALSE)</f>
        <v>VRX9720805</v>
      </c>
    </row>
    <row r="121" spans="1:16" hidden="1" x14ac:dyDescent="0.25">
      <c r="A121">
        <v>119</v>
      </c>
      <c r="B121" t="s">
        <v>187</v>
      </c>
      <c r="C121" t="s">
        <v>806</v>
      </c>
      <c r="D121" t="s">
        <v>897</v>
      </c>
      <c r="E121" t="s">
        <v>1074</v>
      </c>
      <c r="F121" t="s">
        <v>809</v>
      </c>
      <c r="G121" t="s">
        <v>810</v>
      </c>
      <c r="H121" t="s">
        <v>811</v>
      </c>
      <c r="I121" t="s">
        <v>818</v>
      </c>
      <c r="J121">
        <v>8500</v>
      </c>
      <c r="K121">
        <f t="shared" si="2"/>
        <v>1292000</v>
      </c>
      <c r="L121">
        <v>8500</v>
      </c>
      <c r="M121">
        <f>J121-L121</f>
        <v>0</v>
      </c>
      <c r="N121" t="s">
        <v>1075</v>
      </c>
      <c r="O121" t="str">
        <f>VLOOKUP(B121,Sheet!$D$3:$D$791,1,FALSE)</f>
        <v>VRX9721185</v>
      </c>
      <c r="P121" t="str">
        <f>VLOOKUP(B121,Sheet!$C$3:$C$791,1,FALSE)</f>
        <v>VRX9721185</v>
      </c>
    </row>
    <row r="122" spans="1:16" hidden="1" x14ac:dyDescent="0.25">
      <c r="A122">
        <v>120</v>
      </c>
      <c r="B122" t="s">
        <v>188</v>
      </c>
      <c r="C122" t="s">
        <v>806</v>
      </c>
      <c r="D122" t="s">
        <v>890</v>
      </c>
      <c r="E122" t="s">
        <v>1076</v>
      </c>
      <c r="F122" t="s">
        <v>809</v>
      </c>
      <c r="G122" t="s">
        <v>867</v>
      </c>
      <c r="H122" t="s">
        <v>811</v>
      </c>
      <c r="I122" t="s">
        <v>822</v>
      </c>
      <c r="J122">
        <v>5500</v>
      </c>
      <c r="K122">
        <f t="shared" si="2"/>
        <v>836000</v>
      </c>
      <c r="L122">
        <v>5500</v>
      </c>
      <c r="M122">
        <f>J122-L122</f>
        <v>0</v>
      </c>
      <c r="N122" t="s">
        <v>1077</v>
      </c>
      <c r="O122" t="str">
        <f>VLOOKUP(B122,Sheet!$D$3:$D$791,1,FALSE)</f>
        <v>VRX9721235</v>
      </c>
      <c r="P122" t="str">
        <f>VLOOKUP(B122,Sheet!$C$3:$C$791,1,FALSE)</f>
        <v>VRX9721235</v>
      </c>
    </row>
    <row r="123" spans="1:16" hidden="1" x14ac:dyDescent="0.25">
      <c r="A123">
        <v>121</v>
      </c>
      <c r="B123" t="s">
        <v>190</v>
      </c>
      <c r="C123" t="s">
        <v>806</v>
      </c>
      <c r="D123" t="s">
        <v>897</v>
      </c>
      <c r="E123" t="s">
        <v>925</v>
      </c>
      <c r="F123" t="s">
        <v>809</v>
      </c>
      <c r="G123" t="s">
        <v>810</v>
      </c>
      <c r="H123" t="s">
        <v>811</v>
      </c>
      <c r="I123" t="s">
        <v>827</v>
      </c>
      <c r="J123">
        <v>12250</v>
      </c>
      <c r="K123">
        <f t="shared" si="2"/>
        <v>1862000</v>
      </c>
      <c r="L123">
        <v>12250</v>
      </c>
      <c r="M123">
        <f>J123-L123</f>
        <v>0</v>
      </c>
      <c r="N123" t="s">
        <v>1078</v>
      </c>
      <c r="O123" t="str">
        <f>VLOOKUP(B123,Sheet!$D$3:$D$791,1,FALSE)</f>
        <v>VRX9722748</v>
      </c>
      <c r="P123" t="str">
        <f>VLOOKUP(B123,Sheet!$C$3:$C$791,1,FALSE)</f>
        <v>VRX9722748</v>
      </c>
    </row>
    <row r="124" spans="1:16" x14ac:dyDescent="0.25">
      <c r="A124">
        <v>122</v>
      </c>
      <c r="B124" s="2" t="s">
        <v>191</v>
      </c>
      <c r="C124" t="s">
        <v>806</v>
      </c>
      <c r="D124" t="s">
        <v>1079</v>
      </c>
      <c r="E124" t="s">
        <v>1080</v>
      </c>
      <c r="F124" t="s">
        <v>944</v>
      </c>
      <c r="G124" t="s">
        <v>945</v>
      </c>
      <c r="H124" t="s">
        <v>811</v>
      </c>
      <c r="I124" t="s">
        <v>822</v>
      </c>
      <c r="J124">
        <v>6200</v>
      </c>
      <c r="K124">
        <f t="shared" si="2"/>
        <v>942400</v>
      </c>
      <c r="L124">
        <v>0</v>
      </c>
      <c r="N124" t="s">
        <v>1081</v>
      </c>
      <c r="O124" t="e">
        <f>VLOOKUP(B124,Sheet!$D$3:$D$791,1,FALSE)</f>
        <v>#N/A</v>
      </c>
      <c r="P124" t="str">
        <f>VLOOKUP(B124,Sheet!$C$3:$C$791,1,FALSE)</f>
        <v>VRX9723057</v>
      </c>
    </row>
    <row r="125" spans="1:16" hidden="1" x14ac:dyDescent="0.25">
      <c r="A125">
        <v>123</v>
      </c>
      <c r="B125" t="s">
        <v>193</v>
      </c>
      <c r="C125" t="s">
        <v>806</v>
      </c>
      <c r="D125" t="s">
        <v>842</v>
      </c>
      <c r="E125" t="s">
        <v>1082</v>
      </c>
      <c r="F125" t="s">
        <v>944</v>
      </c>
      <c r="G125" t="s">
        <v>853</v>
      </c>
      <c r="H125" t="s">
        <v>811</v>
      </c>
      <c r="I125" t="s">
        <v>827</v>
      </c>
      <c r="J125">
        <v>37950</v>
      </c>
      <c r="K125">
        <f t="shared" si="2"/>
        <v>5768400</v>
      </c>
      <c r="L125">
        <v>38000</v>
      </c>
      <c r="M125">
        <f>J125-L125</f>
        <v>-50</v>
      </c>
      <c r="N125" t="s">
        <v>1083</v>
      </c>
      <c r="O125" t="str">
        <f>VLOOKUP(B125,Sheet!$D$3:$D$791,1,FALSE)</f>
        <v>VRX9724952</v>
      </c>
      <c r="P125" t="str">
        <f>VLOOKUP(B125,Sheet!$C$3:$C$791,1,FALSE)</f>
        <v>VRX9724952</v>
      </c>
    </row>
    <row r="126" spans="1:16" hidden="1" x14ac:dyDescent="0.25">
      <c r="A126">
        <v>124</v>
      </c>
      <c r="B126" s="1" t="s">
        <v>194</v>
      </c>
      <c r="C126" t="s">
        <v>806</v>
      </c>
      <c r="D126" t="s">
        <v>839</v>
      </c>
      <c r="E126" t="s">
        <v>1084</v>
      </c>
      <c r="F126" t="s">
        <v>864</v>
      </c>
      <c r="G126" t="s">
        <v>810</v>
      </c>
      <c r="H126" t="s">
        <v>833</v>
      </c>
      <c r="I126" t="s">
        <v>822</v>
      </c>
      <c r="J126">
        <v>8500</v>
      </c>
      <c r="K126">
        <f t="shared" si="2"/>
        <v>1292000</v>
      </c>
      <c r="L126">
        <v>0</v>
      </c>
      <c r="N126" t="s">
        <v>1085</v>
      </c>
      <c r="O126" t="str">
        <f>VLOOKUP(B126,Sheet!$D$3:$D$791,1,FALSE)</f>
        <v>VRX9725153</v>
      </c>
      <c r="P126" t="e">
        <f>VLOOKUP(B126,Sheet!$C$3:$C$791,1,FALSE)</f>
        <v>#N/A</v>
      </c>
    </row>
    <row r="127" spans="1:16" hidden="1" x14ac:dyDescent="0.25">
      <c r="A127">
        <v>125</v>
      </c>
      <c r="B127" t="s">
        <v>197</v>
      </c>
      <c r="C127" t="s">
        <v>806</v>
      </c>
      <c r="D127" t="s">
        <v>906</v>
      </c>
      <c r="E127" t="s">
        <v>866</v>
      </c>
      <c r="F127" t="s">
        <v>809</v>
      </c>
      <c r="G127" t="s">
        <v>867</v>
      </c>
      <c r="H127" t="s">
        <v>811</v>
      </c>
      <c r="I127" t="s">
        <v>818</v>
      </c>
      <c r="J127">
        <v>7250</v>
      </c>
      <c r="K127">
        <f t="shared" si="2"/>
        <v>1102000</v>
      </c>
      <c r="L127">
        <v>7250</v>
      </c>
      <c r="M127">
        <f>J127-L127</f>
        <v>0</v>
      </c>
      <c r="N127" t="s">
        <v>1086</v>
      </c>
      <c r="O127" t="str">
        <f>VLOOKUP(B127,Sheet!$D$3:$D$791,1,FALSE)</f>
        <v>VRX9725341</v>
      </c>
      <c r="P127" t="str">
        <f>VLOOKUP(B127,Sheet!$C$3:$C$791,1,FALSE)</f>
        <v>VRX9725341</v>
      </c>
    </row>
    <row r="128" spans="1:16" x14ac:dyDescent="0.25">
      <c r="A128">
        <v>126</v>
      </c>
      <c r="B128" s="2" t="s">
        <v>198</v>
      </c>
      <c r="C128" t="s">
        <v>806</v>
      </c>
      <c r="D128" t="s">
        <v>842</v>
      </c>
      <c r="E128" t="s">
        <v>1087</v>
      </c>
      <c r="F128" t="s">
        <v>809</v>
      </c>
      <c r="G128" t="s">
        <v>867</v>
      </c>
      <c r="H128" t="s">
        <v>811</v>
      </c>
      <c r="I128" t="s">
        <v>822</v>
      </c>
      <c r="J128">
        <v>5750</v>
      </c>
      <c r="K128">
        <f t="shared" si="2"/>
        <v>874000</v>
      </c>
      <c r="L128">
        <v>0</v>
      </c>
      <c r="N128" t="s">
        <v>1088</v>
      </c>
      <c r="O128" t="e">
        <f>VLOOKUP(B128,Sheet!$D$3:$D$791,1,FALSE)</f>
        <v>#N/A</v>
      </c>
      <c r="P128" t="str">
        <f>VLOOKUP(B128,Sheet!$C$3:$C$791,1,FALSE)</f>
        <v>VRX9725384</v>
      </c>
    </row>
    <row r="129" spans="1:16" hidden="1" x14ac:dyDescent="0.25">
      <c r="A129">
        <v>127</v>
      </c>
      <c r="B129" t="s">
        <v>199</v>
      </c>
      <c r="C129" t="s">
        <v>806</v>
      </c>
      <c r="D129" t="s">
        <v>1089</v>
      </c>
      <c r="E129" t="s">
        <v>1090</v>
      </c>
      <c r="F129" t="s">
        <v>809</v>
      </c>
      <c r="G129" t="s">
        <v>810</v>
      </c>
      <c r="H129" t="s">
        <v>833</v>
      </c>
      <c r="I129" t="s">
        <v>844</v>
      </c>
      <c r="J129">
        <v>10000</v>
      </c>
      <c r="K129">
        <f t="shared" si="2"/>
        <v>1520000</v>
      </c>
      <c r="L129">
        <v>10000</v>
      </c>
      <c r="M129">
        <f>J129-L129</f>
        <v>0</v>
      </c>
      <c r="N129" t="s">
        <v>1091</v>
      </c>
      <c r="O129" t="str">
        <f>VLOOKUP(B129,Sheet!$D$3:$D$791,1,FALSE)</f>
        <v>VRX9725500</v>
      </c>
      <c r="P129" t="str">
        <f>VLOOKUP(B129,Sheet!$C$3:$C$791,1,FALSE)</f>
        <v>VRX9725500</v>
      </c>
    </row>
    <row r="130" spans="1:16" hidden="1" x14ac:dyDescent="0.25">
      <c r="A130">
        <v>128</v>
      </c>
      <c r="B130" t="s">
        <v>200</v>
      </c>
      <c r="C130" t="s">
        <v>806</v>
      </c>
      <c r="D130" t="s">
        <v>1089</v>
      </c>
      <c r="E130" t="s">
        <v>1090</v>
      </c>
      <c r="F130" t="s">
        <v>809</v>
      </c>
      <c r="G130" t="s">
        <v>810</v>
      </c>
      <c r="H130" t="s">
        <v>833</v>
      </c>
      <c r="I130" t="s">
        <v>822</v>
      </c>
      <c r="J130">
        <v>10000</v>
      </c>
      <c r="K130">
        <f t="shared" si="2"/>
        <v>1520000</v>
      </c>
      <c r="L130">
        <v>10000</v>
      </c>
      <c r="M130">
        <f>J130-L130</f>
        <v>0</v>
      </c>
      <c r="N130" t="s">
        <v>1092</v>
      </c>
      <c r="O130" t="str">
        <f>VLOOKUP(B130,Sheet!$D$3:$D$791,1,FALSE)</f>
        <v>VRX9725565</v>
      </c>
      <c r="P130" t="str">
        <f>VLOOKUP(B130,Sheet!$C$3:$C$791,1,FALSE)</f>
        <v>VRX9725565</v>
      </c>
    </row>
    <row r="131" spans="1:16" x14ac:dyDescent="0.25">
      <c r="A131">
        <v>129</v>
      </c>
      <c r="B131" s="2" t="s">
        <v>201</v>
      </c>
      <c r="C131" t="s">
        <v>806</v>
      </c>
      <c r="D131" t="s">
        <v>1049</v>
      </c>
      <c r="E131" t="s">
        <v>1050</v>
      </c>
      <c r="F131" t="s">
        <v>815</v>
      </c>
      <c r="G131" t="s">
        <v>816</v>
      </c>
      <c r="H131" t="s">
        <v>811</v>
      </c>
      <c r="I131" t="s">
        <v>818</v>
      </c>
      <c r="J131">
        <v>14900</v>
      </c>
      <c r="K131">
        <f t="shared" ref="K131:K194" si="4">TEXT(J131, "¥#,##0") * 152</f>
        <v>2264800</v>
      </c>
      <c r="L131">
        <v>0</v>
      </c>
      <c r="N131" t="s">
        <v>1093</v>
      </c>
      <c r="O131" t="e">
        <f>VLOOKUP(B131,Sheet!$D$3:$D$791,1,FALSE)</f>
        <v>#N/A</v>
      </c>
      <c r="P131" t="str">
        <f>VLOOKUP(B131,Sheet!$C$3:$C$791,1,FALSE)</f>
        <v>VRX9725657</v>
      </c>
    </row>
    <row r="132" spans="1:16" hidden="1" x14ac:dyDescent="0.25">
      <c r="A132">
        <v>130</v>
      </c>
      <c r="B132" t="s">
        <v>203</v>
      </c>
      <c r="C132" t="s">
        <v>806</v>
      </c>
      <c r="D132" t="s">
        <v>839</v>
      </c>
      <c r="E132" t="s">
        <v>1094</v>
      </c>
      <c r="F132" t="s">
        <v>809</v>
      </c>
      <c r="G132" t="s">
        <v>810</v>
      </c>
      <c r="H132" t="s">
        <v>817</v>
      </c>
      <c r="I132" t="s">
        <v>844</v>
      </c>
      <c r="J132">
        <v>30500</v>
      </c>
      <c r="K132">
        <f t="shared" si="4"/>
        <v>4636000</v>
      </c>
      <c r="L132">
        <v>30500</v>
      </c>
      <c r="M132">
        <f>J132-L132</f>
        <v>0</v>
      </c>
      <c r="N132" t="s">
        <v>1095</v>
      </c>
      <c r="O132" t="str">
        <f>VLOOKUP(B132,Sheet!$D$3:$D$791,1,FALSE)</f>
        <v>VRX9726611</v>
      </c>
      <c r="P132" t="str">
        <f>VLOOKUP(B132,Sheet!$C$3:$C$791,1,FALSE)</f>
        <v>VRX9726611</v>
      </c>
    </row>
    <row r="133" spans="1:16" hidden="1" x14ac:dyDescent="0.25">
      <c r="A133">
        <v>131</v>
      </c>
      <c r="B133" t="s">
        <v>206</v>
      </c>
      <c r="C133" t="s">
        <v>806</v>
      </c>
      <c r="D133" t="s">
        <v>1096</v>
      </c>
      <c r="E133" t="s">
        <v>1097</v>
      </c>
      <c r="F133" t="s">
        <v>815</v>
      </c>
      <c r="G133" t="s">
        <v>816</v>
      </c>
      <c r="H133" t="s">
        <v>811</v>
      </c>
      <c r="I133" t="s">
        <v>818</v>
      </c>
      <c r="J133">
        <v>15250</v>
      </c>
      <c r="K133">
        <f t="shared" si="4"/>
        <v>2318000</v>
      </c>
      <c r="L133">
        <v>15250</v>
      </c>
      <c r="M133">
        <f>J133-L133</f>
        <v>0</v>
      </c>
      <c r="N133" t="s">
        <v>1098</v>
      </c>
      <c r="O133" t="str">
        <f>VLOOKUP(B133,Sheet!$D$3:$D$791,1,FALSE)</f>
        <v>VRX9726897</v>
      </c>
      <c r="P133" t="str">
        <f>VLOOKUP(B133,Sheet!$C$3:$C$791,1,FALSE)</f>
        <v>VRX9726897</v>
      </c>
    </row>
    <row r="134" spans="1:16" hidden="1" x14ac:dyDescent="0.25">
      <c r="A134">
        <v>132</v>
      </c>
      <c r="B134" t="s">
        <v>207</v>
      </c>
      <c r="C134" t="s">
        <v>806</v>
      </c>
      <c r="D134" t="s">
        <v>839</v>
      </c>
      <c r="E134" t="s">
        <v>1094</v>
      </c>
      <c r="F134" t="s">
        <v>809</v>
      </c>
      <c r="G134" t="s">
        <v>810</v>
      </c>
      <c r="H134" t="s">
        <v>811</v>
      </c>
      <c r="J134">
        <v>28500</v>
      </c>
      <c r="K134">
        <f t="shared" si="4"/>
        <v>4332000</v>
      </c>
      <c r="L134">
        <v>28500</v>
      </c>
      <c r="M134">
        <f>J134-L134</f>
        <v>0</v>
      </c>
      <c r="N134" t="s">
        <v>1099</v>
      </c>
      <c r="O134" t="str">
        <f>VLOOKUP(B134,Sheet!$D$3:$D$791,1,FALSE)</f>
        <v>VRX9727553</v>
      </c>
      <c r="P134" t="str">
        <f>VLOOKUP(B134,Sheet!$C$3:$C$791,1,FALSE)</f>
        <v>VRX9727553</v>
      </c>
    </row>
    <row r="135" spans="1:16" x14ac:dyDescent="0.25">
      <c r="A135">
        <v>133</v>
      </c>
      <c r="B135" s="2" t="s">
        <v>208</v>
      </c>
      <c r="C135" t="s">
        <v>806</v>
      </c>
      <c r="D135" t="s">
        <v>1096</v>
      </c>
      <c r="E135" t="s">
        <v>1100</v>
      </c>
      <c r="F135" t="s">
        <v>809</v>
      </c>
      <c r="G135" t="s">
        <v>810</v>
      </c>
      <c r="H135" t="s">
        <v>811</v>
      </c>
      <c r="I135" t="s">
        <v>844</v>
      </c>
      <c r="J135">
        <v>22500</v>
      </c>
      <c r="K135">
        <f t="shared" si="4"/>
        <v>3420000</v>
      </c>
      <c r="L135">
        <v>0</v>
      </c>
      <c r="N135" t="s">
        <v>1101</v>
      </c>
      <c r="O135" t="e">
        <f>VLOOKUP(B135,Sheet!$D$3:$D$791,1,FALSE)</f>
        <v>#N/A</v>
      </c>
      <c r="P135" t="str">
        <f>VLOOKUP(B135,Sheet!$C$3:$C$791,1,FALSE)</f>
        <v>VRX9727594</v>
      </c>
    </row>
    <row r="136" spans="1:16" hidden="1" x14ac:dyDescent="0.25">
      <c r="A136">
        <v>134</v>
      </c>
      <c r="B136" t="s">
        <v>209</v>
      </c>
      <c r="C136" t="s">
        <v>806</v>
      </c>
      <c r="D136" t="s">
        <v>901</v>
      </c>
      <c r="E136" t="s">
        <v>1102</v>
      </c>
      <c r="F136" t="s">
        <v>809</v>
      </c>
      <c r="G136" t="s">
        <v>810</v>
      </c>
      <c r="H136" t="s">
        <v>811</v>
      </c>
      <c r="I136" t="s">
        <v>818</v>
      </c>
      <c r="J136">
        <v>7950</v>
      </c>
      <c r="K136">
        <f t="shared" si="4"/>
        <v>1208400</v>
      </c>
      <c r="L136">
        <v>7950</v>
      </c>
      <c r="M136">
        <f>J136-L136</f>
        <v>0</v>
      </c>
      <c r="N136" t="s">
        <v>1103</v>
      </c>
      <c r="O136" t="str">
        <f>VLOOKUP(B136,Sheet!$D$3:$D$791,1,FALSE)</f>
        <v>VRX9727671</v>
      </c>
      <c r="P136" t="str">
        <f>VLOOKUP(B136,Sheet!$C$3:$C$791,1,FALSE)</f>
        <v>VRX9727671</v>
      </c>
    </row>
    <row r="137" spans="1:16" hidden="1" x14ac:dyDescent="0.25">
      <c r="A137">
        <v>135</v>
      </c>
      <c r="B137" t="s">
        <v>210</v>
      </c>
      <c r="C137" t="s">
        <v>806</v>
      </c>
      <c r="D137" t="s">
        <v>824</v>
      </c>
      <c r="E137" t="s">
        <v>1104</v>
      </c>
      <c r="F137" t="s">
        <v>809</v>
      </c>
      <c r="G137" t="s">
        <v>810</v>
      </c>
      <c r="H137" t="s">
        <v>826</v>
      </c>
      <c r="I137" t="s">
        <v>877</v>
      </c>
      <c r="J137">
        <v>27500</v>
      </c>
      <c r="K137">
        <f t="shared" si="4"/>
        <v>4180000</v>
      </c>
      <c r="L137">
        <v>27500</v>
      </c>
      <c r="M137">
        <f>J137-L137</f>
        <v>0</v>
      </c>
      <c r="N137" t="s">
        <v>1105</v>
      </c>
      <c r="O137" t="str">
        <f>VLOOKUP(B137,Sheet!$D$3:$D$791,1,FALSE)</f>
        <v>VRX9727769</v>
      </c>
      <c r="P137" t="str">
        <f>VLOOKUP(B137,Sheet!$C$3:$C$791,1,FALSE)</f>
        <v>VRX9727769</v>
      </c>
    </row>
    <row r="138" spans="1:16" hidden="1" x14ac:dyDescent="0.25">
      <c r="A138">
        <v>136</v>
      </c>
      <c r="B138" t="s">
        <v>211</v>
      </c>
      <c r="C138" t="s">
        <v>806</v>
      </c>
      <c r="D138" t="s">
        <v>842</v>
      </c>
      <c r="E138" t="s">
        <v>1106</v>
      </c>
      <c r="F138" t="s">
        <v>959</v>
      </c>
      <c r="G138" t="s">
        <v>1107</v>
      </c>
      <c r="H138" t="s">
        <v>826</v>
      </c>
      <c r="J138">
        <v>15750</v>
      </c>
      <c r="K138">
        <f t="shared" si="4"/>
        <v>2394000</v>
      </c>
      <c r="L138">
        <v>15750</v>
      </c>
      <c r="M138">
        <f>J138-L138</f>
        <v>0</v>
      </c>
      <c r="N138" t="s">
        <v>1108</v>
      </c>
      <c r="O138" t="str">
        <f>VLOOKUP(B138,Sheet!$D$3:$D$791,1,FALSE)</f>
        <v>VRX9727804</v>
      </c>
      <c r="P138" t="str">
        <f>VLOOKUP(B138,Sheet!$C$3:$C$791,1,FALSE)</f>
        <v>VRX9727804</v>
      </c>
    </row>
    <row r="139" spans="1:16" hidden="1" x14ac:dyDescent="0.25">
      <c r="A139">
        <v>137</v>
      </c>
      <c r="B139" s="1" t="s">
        <v>212</v>
      </c>
      <c r="C139" t="s">
        <v>806</v>
      </c>
      <c r="D139" t="s">
        <v>824</v>
      </c>
      <c r="E139" t="s">
        <v>866</v>
      </c>
      <c r="F139" t="s">
        <v>1109</v>
      </c>
      <c r="G139" t="s">
        <v>867</v>
      </c>
      <c r="H139" t="s">
        <v>833</v>
      </c>
      <c r="I139" t="s">
        <v>818</v>
      </c>
      <c r="J139">
        <v>9150</v>
      </c>
      <c r="K139">
        <f t="shared" si="4"/>
        <v>1390800</v>
      </c>
      <c r="L139">
        <v>0</v>
      </c>
      <c r="N139" t="s">
        <v>1110</v>
      </c>
      <c r="O139" t="str">
        <f>VLOOKUP(B139,Sheet!$D$3:$D$791,1,FALSE)</f>
        <v>VRX9728259</v>
      </c>
      <c r="P139" t="e">
        <f>VLOOKUP(B139,Sheet!$C$3:$C$791,1,FALSE)</f>
        <v>#N/A</v>
      </c>
    </row>
    <row r="140" spans="1:16" hidden="1" x14ac:dyDescent="0.25">
      <c r="A140">
        <v>138</v>
      </c>
      <c r="B140" t="s">
        <v>213</v>
      </c>
      <c r="C140" t="s">
        <v>806</v>
      </c>
      <c r="D140" t="s">
        <v>1079</v>
      </c>
      <c r="E140" t="s">
        <v>1111</v>
      </c>
      <c r="F140" t="s">
        <v>873</v>
      </c>
      <c r="G140" t="s">
        <v>874</v>
      </c>
      <c r="H140" t="s">
        <v>817</v>
      </c>
      <c r="I140" t="s">
        <v>844</v>
      </c>
      <c r="J140">
        <v>17250</v>
      </c>
      <c r="K140">
        <f t="shared" si="4"/>
        <v>2622000</v>
      </c>
      <c r="L140">
        <v>17250</v>
      </c>
      <c r="M140">
        <f>J140-L140</f>
        <v>0</v>
      </c>
      <c r="N140" t="s">
        <v>1112</v>
      </c>
      <c r="O140" t="str">
        <f>VLOOKUP(B140,Sheet!$D$3:$D$791,1,FALSE)</f>
        <v>VRX9728390</v>
      </c>
      <c r="P140" t="str">
        <f>VLOOKUP(B140,Sheet!$C$3:$C$791,1,FALSE)</f>
        <v>VRX9728390</v>
      </c>
    </row>
    <row r="141" spans="1:16" hidden="1" x14ac:dyDescent="0.25">
      <c r="A141">
        <v>139</v>
      </c>
      <c r="B141" t="s">
        <v>214</v>
      </c>
      <c r="C141" t="s">
        <v>806</v>
      </c>
      <c r="D141" t="s">
        <v>1049</v>
      </c>
      <c r="E141" t="s">
        <v>1111</v>
      </c>
      <c r="F141" t="s">
        <v>873</v>
      </c>
      <c r="G141" t="s">
        <v>874</v>
      </c>
      <c r="H141" t="s">
        <v>817</v>
      </c>
      <c r="I141" t="s">
        <v>844</v>
      </c>
      <c r="J141">
        <v>17500</v>
      </c>
      <c r="K141">
        <f t="shared" si="4"/>
        <v>2660000</v>
      </c>
      <c r="L141">
        <v>17500</v>
      </c>
      <c r="M141">
        <f>J141-L141</f>
        <v>0</v>
      </c>
      <c r="N141" t="s">
        <v>1113</v>
      </c>
      <c r="O141" t="str">
        <f>VLOOKUP(B141,Sheet!$D$3:$D$791,1,FALSE)</f>
        <v>VRX9728391</v>
      </c>
      <c r="P141" t="str">
        <f>VLOOKUP(B141,Sheet!$C$3:$C$791,1,FALSE)</f>
        <v>VRX9728391</v>
      </c>
    </row>
    <row r="142" spans="1:16" hidden="1" x14ac:dyDescent="0.25">
      <c r="A142">
        <v>140</v>
      </c>
      <c r="B142" t="s">
        <v>215</v>
      </c>
      <c r="C142" t="s">
        <v>806</v>
      </c>
      <c r="D142" t="s">
        <v>807</v>
      </c>
      <c r="E142" t="s">
        <v>1114</v>
      </c>
      <c r="F142" t="s">
        <v>815</v>
      </c>
      <c r="G142" t="s">
        <v>816</v>
      </c>
      <c r="H142" t="s">
        <v>826</v>
      </c>
      <c r="I142" t="s">
        <v>818</v>
      </c>
      <c r="J142">
        <v>36950</v>
      </c>
      <c r="K142">
        <f t="shared" si="4"/>
        <v>5616400</v>
      </c>
      <c r="L142">
        <v>36950</v>
      </c>
      <c r="M142">
        <f>J142-L142</f>
        <v>0</v>
      </c>
      <c r="N142" t="s">
        <v>1115</v>
      </c>
      <c r="O142" t="str">
        <f>VLOOKUP(B142,Sheet!$D$3:$D$791,1,FALSE)</f>
        <v>VRX9728616</v>
      </c>
      <c r="P142" t="str">
        <f>VLOOKUP(B142,Sheet!$C$3:$C$791,1,FALSE)</f>
        <v>VRX9728616</v>
      </c>
    </row>
    <row r="143" spans="1:16" hidden="1" x14ac:dyDescent="0.25">
      <c r="A143">
        <v>141</v>
      </c>
      <c r="B143" t="s">
        <v>216</v>
      </c>
      <c r="C143" t="s">
        <v>806</v>
      </c>
      <c r="D143" t="s">
        <v>807</v>
      </c>
      <c r="E143" t="s">
        <v>1116</v>
      </c>
      <c r="F143" t="s">
        <v>1062</v>
      </c>
      <c r="G143" t="s">
        <v>1117</v>
      </c>
      <c r="H143" t="s">
        <v>811</v>
      </c>
      <c r="I143" t="s">
        <v>818</v>
      </c>
      <c r="J143">
        <v>5000</v>
      </c>
      <c r="K143">
        <f t="shared" si="4"/>
        <v>760000</v>
      </c>
      <c r="L143">
        <v>5000</v>
      </c>
      <c r="M143">
        <f>J143-L143</f>
        <v>0</v>
      </c>
      <c r="N143" t="s">
        <v>1118</v>
      </c>
      <c r="O143" t="str">
        <f>VLOOKUP(B143,Sheet!$D$3:$D$791,1,FALSE)</f>
        <v>VRX9728678</v>
      </c>
      <c r="P143" t="str">
        <f>VLOOKUP(B143,Sheet!$C$3:$C$791,1,FALSE)</f>
        <v>VRX9728678</v>
      </c>
    </row>
    <row r="144" spans="1:16" hidden="1" x14ac:dyDescent="0.25">
      <c r="A144">
        <v>142</v>
      </c>
      <c r="B144" t="s">
        <v>218</v>
      </c>
      <c r="C144" t="s">
        <v>806</v>
      </c>
      <c r="D144" t="s">
        <v>824</v>
      </c>
      <c r="E144" t="s">
        <v>986</v>
      </c>
      <c r="F144" t="s">
        <v>809</v>
      </c>
      <c r="G144" t="s">
        <v>810</v>
      </c>
      <c r="H144" t="s">
        <v>811</v>
      </c>
      <c r="I144" t="s">
        <v>818</v>
      </c>
      <c r="J144">
        <v>10000</v>
      </c>
      <c r="K144">
        <f t="shared" si="4"/>
        <v>1520000</v>
      </c>
      <c r="L144">
        <v>10000</v>
      </c>
      <c r="M144">
        <f>J144-L144</f>
        <v>0</v>
      </c>
      <c r="N144" t="s">
        <v>1119</v>
      </c>
      <c r="O144" t="str">
        <f>VLOOKUP(B144,Sheet!$D$3:$D$791,1,FALSE)</f>
        <v>VRX9729013</v>
      </c>
      <c r="P144" t="str">
        <f>VLOOKUP(B144,Sheet!$C$3:$C$791,1,FALSE)</f>
        <v>VRX9729013</v>
      </c>
    </row>
    <row r="145" spans="1:16" x14ac:dyDescent="0.25">
      <c r="A145">
        <v>143</v>
      </c>
      <c r="B145" s="2" t="s">
        <v>220</v>
      </c>
      <c r="C145" t="s">
        <v>806</v>
      </c>
      <c r="D145" t="s">
        <v>839</v>
      </c>
      <c r="E145" t="s">
        <v>1120</v>
      </c>
      <c r="F145" t="s">
        <v>809</v>
      </c>
      <c r="G145" t="s">
        <v>867</v>
      </c>
      <c r="H145" t="s">
        <v>811</v>
      </c>
      <c r="I145" t="s">
        <v>818</v>
      </c>
      <c r="J145">
        <v>15950</v>
      </c>
      <c r="K145">
        <f t="shared" si="4"/>
        <v>2424400</v>
      </c>
      <c r="L145">
        <v>0</v>
      </c>
      <c r="N145" t="s">
        <v>1121</v>
      </c>
      <c r="O145" t="e">
        <f>VLOOKUP(B145,Sheet!$D$3:$D$791,1,FALSE)</f>
        <v>#N/A</v>
      </c>
      <c r="P145" t="str">
        <f>VLOOKUP(B145,Sheet!$C$3:$C$791,1,FALSE)</f>
        <v>VRX9729046</v>
      </c>
    </row>
    <row r="146" spans="1:16" hidden="1" x14ac:dyDescent="0.25">
      <c r="A146">
        <v>144</v>
      </c>
      <c r="B146" t="s">
        <v>221</v>
      </c>
      <c r="C146" t="s">
        <v>806</v>
      </c>
      <c r="D146" t="s">
        <v>813</v>
      </c>
      <c r="E146" t="s">
        <v>814</v>
      </c>
      <c r="F146" t="s">
        <v>815</v>
      </c>
      <c r="G146" t="s">
        <v>816</v>
      </c>
      <c r="H146" t="s">
        <v>817</v>
      </c>
      <c r="I146" t="s">
        <v>822</v>
      </c>
      <c r="J146">
        <v>45500</v>
      </c>
      <c r="K146">
        <f t="shared" si="4"/>
        <v>6916000</v>
      </c>
      <c r="L146">
        <v>45500</v>
      </c>
      <c r="M146">
        <f>J146-L146</f>
        <v>0</v>
      </c>
      <c r="N146" t="s">
        <v>1122</v>
      </c>
      <c r="O146" t="str">
        <f>VLOOKUP(B146,Sheet!$D$3:$D$791,1,FALSE)</f>
        <v>VRX9729047</v>
      </c>
      <c r="P146" t="str">
        <f>VLOOKUP(B146,Sheet!$C$3:$C$791,1,FALSE)</f>
        <v>VRX9729047</v>
      </c>
    </row>
    <row r="147" spans="1:16" hidden="1" x14ac:dyDescent="0.25">
      <c r="A147">
        <v>145</v>
      </c>
      <c r="B147" t="s">
        <v>222</v>
      </c>
      <c r="C147" t="s">
        <v>806</v>
      </c>
      <c r="D147" t="s">
        <v>1049</v>
      </c>
      <c r="E147" t="s">
        <v>1123</v>
      </c>
      <c r="F147" t="s">
        <v>809</v>
      </c>
      <c r="G147" t="s">
        <v>867</v>
      </c>
      <c r="H147" t="s">
        <v>817</v>
      </c>
      <c r="I147" t="s">
        <v>844</v>
      </c>
      <c r="J147">
        <v>13500</v>
      </c>
      <c r="K147">
        <f t="shared" si="4"/>
        <v>2052000</v>
      </c>
      <c r="L147">
        <v>13500</v>
      </c>
      <c r="M147">
        <f>J147-L147</f>
        <v>0</v>
      </c>
      <c r="N147" t="s">
        <v>1124</v>
      </c>
      <c r="O147" t="str">
        <f>VLOOKUP(B147,Sheet!$D$3:$D$791,1,FALSE)</f>
        <v>VRX9729056</v>
      </c>
      <c r="P147" t="str">
        <f>VLOOKUP(B147,Sheet!$C$3:$C$791,1,FALSE)</f>
        <v>VRX9729056</v>
      </c>
    </row>
    <row r="148" spans="1:16" hidden="1" x14ac:dyDescent="0.25">
      <c r="A148">
        <v>146</v>
      </c>
      <c r="B148" t="s">
        <v>223</v>
      </c>
      <c r="C148" t="s">
        <v>806</v>
      </c>
      <c r="D148" t="s">
        <v>1096</v>
      </c>
      <c r="E148" t="s">
        <v>1125</v>
      </c>
      <c r="F148" t="s">
        <v>809</v>
      </c>
      <c r="G148" t="s">
        <v>810</v>
      </c>
      <c r="H148" t="s">
        <v>833</v>
      </c>
      <c r="I148" t="s">
        <v>827</v>
      </c>
      <c r="J148">
        <v>8500</v>
      </c>
      <c r="K148">
        <f t="shared" si="4"/>
        <v>1292000</v>
      </c>
      <c r="L148">
        <v>8500</v>
      </c>
      <c r="M148">
        <f>J148-L148</f>
        <v>0</v>
      </c>
      <c r="N148" t="s">
        <v>1126</v>
      </c>
      <c r="O148" t="str">
        <f>VLOOKUP(B148,Sheet!$D$3:$D$791,1,FALSE)</f>
        <v>VRX9729095</v>
      </c>
      <c r="P148" t="str">
        <f>VLOOKUP(B148,Sheet!$C$3:$C$791,1,FALSE)</f>
        <v>VRX9729095</v>
      </c>
    </row>
    <row r="149" spans="1:16" hidden="1" x14ac:dyDescent="0.25">
      <c r="A149">
        <v>147</v>
      </c>
      <c r="B149" t="s">
        <v>224</v>
      </c>
      <c r="C149" t="s">
        <v>806</v>
      </c>
      <c r="D149" t="s">
        <v>839</v>
      </c>
      <c r="E149" t="s">
        <v>840</v>
      </c>
      <c r="F149" t="s">
        <v>809</v>
      </c>
      <c r="G149" t="s">
        <v>810</v>
      </c>
      <c r="H149" t="s">
        <v>817</v>
      </c>
      <c r="I149" t="s">
        <v>822</v>
      </c>
      <c r="J149">
        <v>24250</v>
      </c>
      <c r="K149">
        <f t="shared" si="4"/>
        <v>3686000</v>
      </c>
      <c r="L149">
        <v>24250</v>
      </c>
      <c r="M149">
        <f>J149-L149</f>
        <v>0</v>
      </c>
      <c r="N149" t="s">
        <v>1127</v>
      </c>
      <c r="O149" t="str">
        <f>VLOOKUP(B149,Sheet!$D$3:$D$791,1,FALSE)</f>
        <v>VRX9729184</v>
      </c>
      <c r="P149" t="str">
        <f>VLOOKUP(B149,Sheet!$C$3:$C$791,1,FALSE)</f>
        <v>VRX9729184</v>
      </c>
    </row>
    <row r="150" spans="1:16" hidden="1" x14ac:dyDescent="0.25">
      <c r="A150">
        <v>148</v>
      </c>
      <c r="B150" t="s">
        <v>225</v>
      </c>
      <c r="C150" t="s">
        <v>806</v>
      </c>
      <c r="D150" t="s">
        <v>807</v>
      </c>
      <c r="E150" t="s">
        <v>1128</v>
      </c>
      <c r="F150" t="s">
        <v>944</v>
      </c>
      <c r="G150" t="s">
        <v>1129</v>
      </c>
      <c r="H150" t="s">
        <v>811</v>
      </c>
      <c r="I150" t="s">
        <v>818</v>
      </c>
      <c r="J150">
        <v>4250</v>
      </c>
      <c r="K150">
        <f t="shared" si="4"/>
        <v>646000</v>
      </c>
      <c r="L150">
        <v>4250</v>
      </c>
      <c r="M150">
        <f>J150-L150</f>
        <v>0</v>
      </c>
      <c r="N150" t="s">
        <v>1130</v>
      </c>
      <c r="O150" t="str">
        <f>VLOOKUP(B150,Sheet!$D$3:$D$791,1,FALSE)</f>
        <v>VRX9729301</v>
      </c>
      <c r="P150" t="str">
        <f>VLOOKUP(B150,Sheet!$C$3:$C$791,1,FALSE)</f>
        <v>VRX9729301</v>
      </c>
    </row>
    <row r="151" spans="1:16" hidden="1" x14ac:dyDescent="0.25">
      <c r="A151">
        <v>149</v>
      </c>
      <c r="B151" s="1" t="s">
        <v>226</v>
      </c>
      <c r="C151" t="s">
        <v>806</v>
      </c>
      <c r="D151" t="s">
        <v>842</v>
      </c>
      <c r="E151" t="s">
        <v>1087</v>
      </c>
      <c r="F151" t="s">
        <v>1109</v>
      </c>
      <c r="G151" t="s">
        <v>867</v>
      </c>
      <c r="H151" t="s">
        <v>811</v>
      </c>
      <c r="I151" t="s">
        <v>822</v>
      </c>
      <c r="J151">
        <v>5750</v>
      </c>
      <c r="K151">
        <f t="shared" si="4"/>
        <v>874000</v>
      </c>
      <c r="L151">
        <v>0</v>
      </c>
      <c r="N151" t="s">
        <v>1131</v>
      </c>
      <c r="O151" t="str">
        <f>VLOOKUP(B151,Sheet!$D$3:$D$791,1,FALSE)</f>
        <v>VRX9729355</v>
      </c>
      <c r="P151" t="e">
        <f>VLOOKUP(B151,Sheet!$C$3:$C$791,1,FALSE)</f>
        <v>#N/A</v>
      </c>
    </row>
    <row r="152" spans="1:16" hidden="1" x14ac:dyDescent="0.25">
      <c r="A152">
        <v>150</v>
      </c>
      <c r="B152" t="s">
        <v>227</v>
      </c>
      <c r="C152" t="s">
        <v>806</v>
      </c>
      <c r="D152" t="s">
        <v>1096</v>
      </c>
      <c r="E152" t="s">
        <v>1132</v>
      </c>
      <c r="F152" t="s">
        <v>809</v>
      </c>
      <c r="G152" t="s">
        <v>867</v>
      </c>
      <c r="H152" t="s">
        <v>833</v>
      </c>
      <c r="I152" t="s">
        <v>822</v>
      </c>
      <c r="J152">
        <v>7250</v>
      </c>
      <c r="K152">
        <f t="shared" si="4"/>
        <v>1102000</v>
      </c>
      <c r="L152">
        <v>7250</v>
      </c>
      <c r="M152">
        <f t="shared" ref="M152:M161" si="5">J152-L152</f>
        <v>0</v>
      </c>
      <c r="N152" t="s">
        <v>1133</v>
      </c>
      <c r="O152" t="str">
        <f>VLOOKUP(B152,Sheet!$D$3:$D$791,1,FALSE)</f>
        <v>VRX9729713</v>
      </c>
      <c r="P152" t="str">
        <f>VLOOKUP(B152,Sheet!$C$3:$C$791,1,FALSE)</f>
        <v>VRX9729713</v>
      </c>
    </row>
    <row r="153" spans="1:16" hidden="1" x14ac:dyDescent="0.25">
      <c r="A153">
        <v>151</v>
      </c>
      <c r="B153" t="s">
        <v>228</v>
      </c>
      <c r="C153" t="s">
        <v>806</v>
      </c>
      <c r="D153" t="s">
        <v>807</v>
      </c>
      <c r="E153" t="s">
        <v>1134</v>
      </c>
      <c r="F153" t="s">
        <v>809</v>
      </c>
      <c r="G153" t="s">
        <v>867</v>
      </c>
      <c r="H153" t="s">
        <v>811</v>
      </c>
      <c r="I153" t="s">
        <v>877</v>
      </c>
      <c r="J153">
        <v>19500</v>
      </c>
      <c r="K153">
        <f t="shared" si="4"/>
        <v>2964000</v>
      </c>
      <c r="L153">
        <v>19500</v>
      </c>
      <c r="M153">
        <f t="shared" si="5"/>
        <v>0</v>
      </c>
      <c r="N153" t="s">
        <v>1135</v>
      </c>
      <c r="O153" t="str">
        <f>VLOOKUP(B153,Sheet!$D$3:$D$791,1,FALSE)</f>
        <v>VRX9729989</v>
      </c>
      <c r="P153" t="str">
        <f>VLOOKUP(B153,Sheet!$C$3:$C$791,1,FALSE)</f>
        <v>VRX9729989</v>
      </c>
    </row>
    <row r="154" spans="1:16" hidden="1" x14ac:dyDescent="0.25">
      <c r="A154">
        <v>152</v>
      </c>
      <c r="B154" t="s">
        <v>229</v>
      </c>
      <c r="C154" t="s">
        <v>806</v>
      </c>
      <c r="D154" t="s">
        <v>842</v>
      </c>
      <c r="E154" t="s">
        <v>918</v>
      </c>
      <c r="F154" t="s">
        <v>873</v>
      </c>
      <c r="G154" t="s">
        <v>874</v>
      </c>
      <c r="H154" t="s">
        <v>811</v>
      </c>
      <c r="I154" t="s">
        <v>818</v>
      </c>
      <c r="J154">
        <v>7950</v>
      </c>
      <c r="K154">
        <f t="shared" si="4"/>
        <v>1208400</v>
      </c>
      <c r="L154">
        <v>7950</v>
      </c>
      <c r="M154">
        <f t="shared" si="5"/>
        <v>0</v>
      </c>
      <c r="N154" t="s">
        <v>1136</v>
      </c>
      <c r="O154" t="str">
        <f>VLOOKUP(B154,Sheet!$D$3:$D$791,1,FALSE)</f>
        <v>VRX9730024</v>
      </c>
      <c r="P154" t="str">
        <f>VLOOKUP(B154,Sheet!$C$3:$C$791,1,FALSE)</f>
        <v>VRX9730024</v>
      </c>
    </row>
    <row r="155" spans="1:16" hidden="1" x14ac:dyDescent="0.25">
      <c r="A155">
        <v>153</v>
      </c>
      <c r="B155" t="s">
        <v>230</v>
      </c>
      <c r="C155" t="s">
        <v>806</v>
      </c>
      <c r="D155" t="s">
        <v>842</v>
      </c>
      <c r="E155" t="s">
        <v>1137</v>
      </c>
      <c r="F155" t="s">
        <v>815</v>
      </c>
      <c r="G155" t="s">
        <v>816</v>
      </c>
      <c r="I155" t="s">
        <v>818</v>
      </c>
      <c r="J155">
        <v>12250</v>
      </c>
      <c r="K155">
        <f t="shared" si="4"/>
        <v>1862000</v>
      </c>
      <c r="L155">
        <v>12250</v>
      </c>
      <c r="M155">
        <f t="shared" si="5"/>
        <v>0</v>
      </c>
      <c r="N155" t="s">
        <v>1138</v>
      </c>
      <c r="O155" t="str">
        <f>VLOOKUP(B155,Sheet!$D$3:$D$791,1,FALSE)</f>
        <v>VRX9730067</v>
      </c>
      <c r="P155" t="str">
        <f>VLOOKUP(B155,Sheet!$C$3:$C$791,1,FALSE)</f>
        <v>VRX9730067</v>
      </c>
    </row>
    <row r="156" spans="1:16" hidden="1" x14ac:dyDescent="0.25">
      <c r="A156">
        <v>154</v>
      </c>
      <c r="B156" t="s">
        <v>231</v>
      </c>
      <c r="C156" t="s">
        <v>806</v>
      </c>
      <c r="D156" t="s">
        <v>829</v>
      </c>
      <c r="E156" t="s">
        <v>1139</v>
      </c>
      <c r="F156" t="s">
        <v>831</v>
      </c>
      <c r="G156" t="s">
        <v>832</v>
      </c>
      <c r="H156" t="s">
        <v>833</v>
      </c>
      <c r="I156" t="s">
        <v>861</v>
      </c>
      <c r="J156">
        <v>20000</v>
      </c>
      <c r="K156">
        <f t="shared" si="4"/>
        <v>3040000</v>
      </c>
      <c r="L156">
        <v>20000</v>
      </c>
      <c r="M156">
        <f t="shared" si="5"/>
        <v>0</v>
      </c>
      <c r="N156" t="s">
        <v>1140</v>
      </c>
      <c r="O156" t="str">
        <f>VLOOKUP(B156,Sheet!$D$3:$D$791,1,FALSE)</f>
        <v>VRX9730307</v>
      </c>
      <c r="P156" t="str">
        <f>VLOOKUP(B156,Sheet!$C$3:$C$791,1,FALSE)</f>
        <v>VRX9730307</v>
      </c>
    </row>
    <row r="157" spans="1:16" hidden="1" x14ac:dyDescent="0.25">
      <c r="A157">
        <v>155</v>
      </c>
      <c r="B157" t="s">
        <v>232</v>
      </c>
      <c r="C157" t="s">
        <v>806</v>
      </c>
      <c r="D157" t="s">
        <v>842</v>
      </c>
      <c r="E157" t="s">
        <v>986</v>
      </c>
      <c r="F157" t="s">
        <v>809</v>
      </c>
      <c r="G157" t="s">
        <v>810</v>
      </c>
      <c r="H157" t="s">
        <v>811</v>
      </c>
      <c r="J157">
        <v>10000</v>
      </c>
      <c r="K157">
        <f t="shared" si="4"/>
        <v>1520000</v>
      </c>
      <c r="L157">
        <v>10000</v>
      </c>
      <c r="M157">
        <f t="shared" si="5"/>
        <v>0</v>
      </c>
      <c r="N157" t="s">
        <v>1141</v>
      </c>
      <c r="O157" t="str">
        <f>VLOOKUP(B157,Sheet!$D$3:$D$791,1,FALSE)</f>
        <v>VRX9730324</v>
      </c>
      <c r="P157" t="str">
        <f>VLOOKUP(B157,Sheet!$C$3:$C$791,1,FALSE)</f>
        <v>VRX9730324</v>
      </c>
    </row>
    <row r="158" spans="1:16" hidden="1" x14ac:dyDescent="0.25">
      <c r="A158">
        <v>156</v>
      </c>
      <c r="B158" t="s">
        <v>233</v>
      </c>
      <c r="C158" t="s">
        <v>806</v>
      </c>
      <c r="D158" t="s">
        <v>824</v>
      </c>
      <c r="E158" t="s">
        <v>1142</v>
      </c>
      <c r="F158" t="s">
        <v>815</v>
      </c>
      <c r="G158" t="s">
        <v>816</v>
      </c>
      <c r="H158" t="s">
        <v>811</v>
      </c>
      <c r="I158" t="s">
        <v>837</v>
      </c>
      <c r="J158">
        <v>102500</v>
      </c>
      <c r="K158">
        <f t="shared" si="4"/>
        <v>15580000</v>
      </c>
      <c r="L158">
        <v>102500</v>
      </c>
      <c r="M158">
        <f t="shared" si="5"/>
        <v>0</v>
      </c>
      <c r="N158" t="s">
        <v>1143</v>
      </c>
      <c r="O158" t="str">
        <f>VLOOKUP(B158,Sheet!$D$3:$D$791,1,FALSE)</f>
        <v>VRX9730545</v>
      </c>
      <c r="P158" t="str">
        <f>VLOOKUP(B158,Sheet!$C$3:$C$791,1,FALSE)</f>
        <v>VRX9730545</v>
      </c>
    </row>
    <row r="159" spans="1:16" hidden="1" x14ac:dyDescent="0.25">
      <c r="A159">
        <v>157</v>
      </c>
      <c r="B159" t="s">
        <v>234</v>
      </c>
      <c r="C159" t="s">
        <v>806</v>
      </c>
      <c r="D159" t="s">
        <v>849</v>
      </c>
      <c r="E159" t="s">
        <v>893</v>
      </c>
      <c r="F159" t="s">
        <v>809</v>
      </c>
      <c r="G159" t="s">
        <v>810</v>
      </c>
      <c r="H159" t="s">
        <v>811</v>
      </c>
      <c r="I159" t="s">
        <v>877</v>
      </c>
      <c r="J159">
        <v>26500</v>
      </c>
      <c r="K159">
        <f t="shared" si="4"/>
        <v>4028000</v>
      </c>
      <c r="L159">
        <v>26500</v>
      </c>
      <c r="M159">
        <f t="shared" si="5"/>
        <v>0</v>
      </c>
      <c r="N159" t="s">
        <v>1144</v>
      </c>
      <c r="O159" t="str">
        <f>VLOOKUP(B159,Sheet!$D$3:$D$791,1,FALSE)</f>
        <v>VRX9730723</v>
      </c>
      <c r="P159" t="str">
        <f>VLOOKUP(B159,Sheet!$C$3:$C$791,1,FALSE)</f>
        <v>VRX9730723</v>
      </c>
    </row>
    <row r="160" spans="1:16" hidden="1" x14ac:dyDescent="0.25">
      <c r="A160">
        <v>158</v>
      </c>
      <c r="B160" t="s">
        <v>235</v>
      </c>
      <c r="C160" t="s">
        <v>806</v>
      </c>
      <c r="D160" t="s">
        <v>906</v>
      </c>
      <c r="E160" t="s">
        <v>1145</v>
      </c>
      <c r="F160" t="s">
        <v>815</v>
      </c>
      <c r="G160" t="s">
        <v>816</v>
      </c>
      <c r="H160" t="s">
        <v>826</v>
      </c>
      <c r="J160">
        <v>107750</v>
      </c>
      <c r="K160">
        <f t="shared" si="4"/>
        <v>16378000</v>
      </c>
      <c r="L160">
        <v>107750</v>
      </c>
      <c r="M160">
        <f t="shared" si="5"/>
        <v>0</v>
      </c>
      <c r="N160" t="s">
        <v>1146</v>
      </c>
      <c r="O160" t="str">
        <f>VLOOKUP(B160,Sheet!$D$3:$D$791,1,FALSE)</f>
        <v>VRX9730745</v>
      </c>
      <c r="P160" t="str">
        <f>VLOOKUP(B160,Sheet!$C$3:$C$791,1,FALSE)</f>
        <v>VRX9730745</v>
      </c>
    </row>
    <row r="161" spans="1:16" hidden="1" x14ac:dyDescent="0.25">
      <c r="A161">
        <v>159</v>
      </c>
      <c r="B161" t="s">
        <v>236</v>
      </c>
      <c r="C161" t="s">
        <v>806</v>
      </c>
      <c r="D161" t="s">
        <v>839</v>
      </c>
      <c r="E161" t="s">
        <v>840</v>
      </c>
      <c r="F161" t="s">
        <v>809</v>
      </c>
      <c r="G161" t="s">
        <v>810</v>
      </c>
      <c r="H161" t="s">
        <v>811</v>
      </c>
      <c r="I161" t="s">
        <v>822</v>
      </c>
      <c r="J161">
        <v>25750</v>
      </c>
      <c r="K161">
        <f t="shared" si="4"/>
        <v>3914000</v>
      </c>
      <c r="L161">
        <v>25750</v>
      </c>
      <c r="M161">
        <f t="shared" si="5"/>
        <v>0</v>
      </c>
      <c r="N161" t="s">
        <v>1147</v>
      </c>
      <c r="O161" t="str">
        <f>VLOOKUP(B161,Sheet!$D$3:$D$791,1,FALSE)</f>
        <v>VRX9730820</v>
      </c>
      <c r="P161" t="str">
        <f>VLOOKUP(B161,Sheet!$C$3:$C$791,1,FALSE)</f>
        <v>VRX9730820</v>
      </c>
    </row>
    <row r="162" spans="1:16" x14ac:dyDescent="0.25">
      <c r="A162">
        <v>160</v>
      </c>
      <c r="B162" s="2" t="s">
        <v>237</v>
      </c>
      <c r="C162" t="s">
        <v>806</v>
      </c>
      <c r="D162" t="s">
        <v>890</v>
      </c>
      <c r="E162" t="s">
        <v>1148</v>
      </c>
      <c r="F162" t="s">
        <v>815</v>
      </c>
      <c r="G162" t="s">
        <v>816</v>
      </c>
      <c r="H162" t="s">
        <v>811</v>
      </c>
      <c r="I162" t="s">
        <v>818</v>
      </c>
      <c r="J162">
        <v>24950</v>
      </c>
      <c r="K162">
        <f t="shared" si="4"/>
        <v>3792400</v>
      </c>
      <c r="L162">
        <v>0</v>
      </c>
      <c r="N162" t="s">
        <v>1149</v>
      </c>
      <c r="O162" t="e">
        <f>VLOOKUP(B162,Sheet!$D$3:$D$791,1,FALSE)</f>
        <v>#N/A</v>
      </c>
      <c r="P162" t="str">
        <f>VLOOKUP(B162,Sheet!$C$3:$C$791,1,FALSE)</f>
        <v>VRX9730841</v>
      </c>
    </row>
    <row r="163" spans="1:16" hidden="1" x14ac:dyDescent="0.25">
      <c r="A163">
        <v>161</v>
      </c>
      <c r="B163" t="s">
        <v>238</v>
      </c>
      <c r="C163" t="s">
        <v>806</v>
      </c>
      <c r="D163" t="s">
        <v>849</v>
      </c>
      <c r="E163" t="s">
        <v>1150</v>
      </c>
      <c r="F163" t="s">
        <v>809</v>
      </c>
      <c r="G163" t="s">
        <v>867</v>
      </c>
      <c r="H163" t="s">
        <v>817</v>
      </c>
      <c r="I163" t="s">
        <v>948</v>
      </c>
      <c r="J163">
        <v>20000</v>
      </c>
      <c r="K163">
        <f t="shared" si="4"/>
        <v>3040000</v>
      </c>
      <c r="L163">
        <v>20000</v>
      </c>
      <c r="M163">
        <f>J163-L163</f>
        <v>0</v>
      </c>
      <c r="N163" t="s">
        <v>1151</v>
      </c>
      <c r="O163" t="str">
        <f>VLOOKUP(B163,Sheet!$D$3:$D$791,1,FALSE)</f>
        <v>VRX9730916</v>
      </c>
      <c r="P163" t="str">
        <f>VLOOKUP(B163,Sheet!$C$3:$C$791,1,FALSE)</f>
        <v>VRX9730916</v>
      </c>
    </row>
    <row r="164" spans="1:16" x14ac:dyDescent="0.25">
      <c r="A164">
        <v>162</v>
      </c>
      <c r="B164" s="2" t="s">
        <v>239</v>
      </c>
      <c r="C164" t="s">
        <v>806</v>
      </c>
      <c r="D164" t="s">
        <v>890</v>
      </c>
      <c r="E164" t="s">
        <v>1152</v>
      </c>
      <c r="F164" t="s">
        <v>809</v>
      </c>
      <c r="G164" t="s">
        <v>810</v>
      </c>
      <c r="H164" t="s">
        <v>1153</v>
      </c>
      <c r="I164" t="s">
        <v>861</v>
      </c>
      <c r="J164">
        <v>79500</v>
      </c>
      <c r="K164">
        <f t="shared" si="4"/>
        <v>12084000</v>
      </c>
      <c r="L164">
        <v>0</v>
      </c>
      <c r="N164" t="s">
        <v>1154</v>
      </c>
      <c r="O164" t="e">
        <f>VLOOKUP(B164,Sheet!$D$3:$D$791,1,FALSE)</f>
        <v>#N/A</v>
      </c>
      <c r="P164" t="str">
        <f>VLOOKUP(B164,Sheet!$C$3:$C$791,1,FALSE)</f>
        <v>VRX9730922</v>
      </c>
    </row>
    <row r="165" spans="1:16" x14ac:dyDescent="0.25">
      <c r="A165">
        <v>163</v>
      </c>
      <c r="B165" s="2" t="s">
        <v>240</v>
      </c>
      <c r="C165" t="s">
        <v>806</v>
      </c>
      <c r="D165" t="s">
        <v>879</v>
      </c>
      <c r="E165" t="s">
        <v>1155</v>
      </c>
      <c r="F165" t="s">
        <v>944</v>
      </c>
      <c r="G165" t="s">
        <v>853</v>
      </c>
      <c r="I165" t="s">
        <v>818</v>
      </c>
      <c r="J165">
        <v>13250</v>
      </c>
      <c r="K165">
        <f t="shared" si="4"/>
        <v>2014000</v>
      </c>
      <c r="L165">
        <v>0</v>
      </c>
      <c r="N165" t="s">
        <v>1156</v>
      </c>
      <c r="O165" t="e">
        <f>VLOOKUP(B165,Sheet!$D$3:$D$791,1,FALSE)</f>
        <v>#N/A</v>
      </c>
      <c r="P165" t="str">
        <f>VLOOKUP(B165,Sheet!$C$3:$C$791,1,FALSE)</f>
        <v>VRX9730934</v>
      </c>
    </row>
    <row r="166" spans="1:16" x14ac:dyDescent="0.25">
      <c r="A166">
        <v>164</v>
      </c>
      <c r="B166" s="2" t="s">
        <v>241</v>
      </c>
      <c r="C166" t="s">
        <v>806</v>
      </c>
      <c r="D166" t="s">
        <v>855</v>
      </c>
      <c r="E166" t="s">
        <v>1157</v>
      </c>
      <c r="F166" t="s">
        <v>831</v>
      </c>
      <c r="G166" t="s">
        <v>857</v>
      </c>
      <c r="H166" t="s">
        <v>826</v>
      </c>
      <c r="I166" t="s">
        <v>877</v>
      </c>
      <c r="J166">
        <v>22750</v>
      </c>
      <c r="K166">
        <f t="shared" si="4"/>
        <v>3458000</v>
      </c>
      <c r="L166">
        <v>0</v>
      </c>
      <c r="N166" t="s">
        <v>1158</v>
      </c>
      <c r="O166" t="e">
        <f>VLOOKUP(B166,Sheet!$D$3:$D$791,1,FALSE)</f>
        <v>#N/A</v>
      </c>
      <c r="P166" t="str">
        <f>VLOOKUP(B166,Sheet!$C$3:$C$791,1,FALSE)</f>
        <v>VRX9730961</v>
      </c>
    </row>
    <row r="167" spans="1:16" hidden="1" x14ac:dyDescent="0.25">
      <c r="A167">
        <v>165</v>
      </c>
      <c r="B167" t="s">
        <v>242</v>
      </c>
      <c r="C167" t="s">
        <v>806</v>
      </c>
      <c r="D167" t="s">
        <v>890</v>
      </c>
      <c r="E167" t="s">
        <v>1159</v>
      </c>
      <c r="F167" t="s">
        <v>815</v>
      </c>
      <c r="G167" t="s">
        <v>816</v>
      </c>
      <c r="H167" t="s">
        <v>811</v>
      </c>
      <c r="J167">
        <v>80000</v>
      </c>
      <c r="K167">
        <f t="shared" si="4"/>
        <v>12160000</v>
      </c>
      <c r="L167">
        <v>80000</v>
      </c>
      <c r="M167">
        <f t="shared" ref="M167:M173" si="6">J167-L167</f>
        <v>0</v>
      </c>
      <c r="N167" t="s">
        <v>1160</v>
      </c>
      <c r="O167" t="str">
        <f>VLOOKUP(B167,Sheet!$D$3:$D$791,1,FALSE)</f>
        <v>VRX9731296</v>
      </c>
      <c r="P167" t="str">
        <f>VLOOKUP(B167,Sheet!$C$3:$C$791,1,FALSE)</f>
        <v>VRX9731296</v>
      </c>
    </row>
    <row r="168" spans="1:16" hidden="1" x14ac:dyDescent="0.25">
      <c r="A168">
        <v>166</v>
      </c>
      <c r="B168" t="s">
        <v>244</v>
      </c>
      <c r="C168" t="s">
        <v>806</v>
      </c>
      <c r="D168" t="s">
        <v>855</v>
      </c>
      <c r="E168" t="s">
        <v>1161</v>
      </c>
      <c r="F168" t="s">
        <v>815</v>
      </c>
      <c r="G168" t="s">
        <v>816</v>
      </c>
      <c r="H168" t="s">
        <v>811</v>
      </c>
      <c r="I168" t="s">
        <v>818</v>
      </c>
      <c r="J168">
        <v>45250</v>
      </c>
      <c r="K168">
        <f t="shared" si="4"/>
        <v>6878000</v>
      </c>
      <c r="L168">
        <v>45250</v>
      </c>
      <c r="M168">
        <f t="shared" si="6"/>
        <v>0</v>
      </c>
      <c r="N168" t="s">
        <v>1162</v>
      </c>
      <c r="O168" t="str">
        <f>VLOOKUP(B168,Sheet!$D$3:$D$791,1,FALSE)</f>
        <v>VRX9731329</v>
      </c>
      <c r="P168" t="str">
        <f>VLOOKUP(B168,Sheet!$C$3:$C$791,1,FALSE)</f>
        <v>VRX9731329</v>
      </c>
    </row>
    <row r="169" spans="1:16" hidden="1" x14ac:dyDescent="0.25">
      <c r="A169">
        <v>167</v>
      </c>
      <c r="B169" t="s">
        <v>247</v>
      </c>
      <c r="C169" t="s">
        <v>806</v>
      </c>
      <c r="D169" t="s">
        <v>807</v>
      </c>
      <c r="E169" t="s">
        <v>1163</v>
      </c>
      <c r="F169" t="s">
        <v>809</v>
      </c>
      <c r="G169" t="s">
        <v>867</v>
      </c>
      <c r="H169" t="s">
        <v>811</v>
      </c>
      <c r="I169" t="s">
        <v>844</v>
      </c>
      <c r="J169">
        <v>17250</v>
      </c>
      <c r="K169">
        <f t="shared" si="4"/>
        <v>2622000</v>
      </c>
      <c r="L169">
        <v>17250</v>
      </c>
      <c r="M169">
        <f t="shared" si="6"/>
        <v>0</v>
      </c>
      <c r="N169" t="s">
        <v>1164</v>
      </c>
      <c r="O169" t="str">
        <f>VLOOKUP(B169,Sheet!$D$3:$D$791,1,FALSE)</f>
        <v>VRX9731447</v>
      </c>
      <c r="P169" t="str">
        <f>VLOOKUP(B169,Sheet!$C$3:$C$791,1,FALSE)</f>
        <v>VRX9731447</v>
      </c>
    </row>
    <row r="170" spans="1:16" hidden="1" x14ac:dyDescent="0.25">
      <c r="A170">
        <v>168</v>
      </c>
      <c r="B170" t="s">
        <v>248</v>
      </c>
      <c r="C170" t="s">
        <v>806</v>
      </c>
      <c r="D170" t="s">
        <v>842</v>
      </c>
      <c r="E170" t="s">
        <v>1165</v>
      </c>
      <c r="F170" t="s">
        <v>809</v>
      </c>
      <c r="G170" t="s">
        <v>810</v>
      </c>
      <c r="H170" t="s">
        <v>811</v>
      </c>
      <c r="I170" t="s">
        <v>827</v>
      </c>
      <c r="J170">
        <v>10250</v>
      </c>
      <c r="K170">
        <f t="shared" si="4"/>
        <v>1558000</v>
      </c>
      <c r="L170">
        <v>10250</v>
      </c>
      <c r="M170">
        <f t="shared" si="6"/>
        <v>0</v>
      </c>
      <c r="N170" t="s">
        <v>1166</v>
      </c>
      <c r="O170" t="str">
        <f>VLOOKUP(B170,Sheet!$D$3:$D$791,1,FALSE)</f>
        <v>VRX9731475</v>
      </c>
      <c r="P170" t="str">
        <f>VLOOKUP(B170,Sheet!$C$3:$C$791,1,FALSE)</f>
        <v>VRX9731475</v>
      </c>
    </row>
    <row r="171" spans="1:16" hidden="1" x14ac:dyDescent="0.25">
      <c r="A171">
        <v>169</v>
      </c>
      <c r="B171" t="s">
        <v>249</v>
      </c>
      <c r="C171" t="s">
        <v>806</v>
      </c>
      <c r="D171" t="s">
        <v>824</v>
      </c>
      <c r="E171" t="s">
        <v>986</v>
      </c>
      <c r="F171" t="s">
        <v>809</v>
      </c>
      <c r="G171" t="s">
        <v>810</v>
      </c>
      <c r="H171" t="s">
        <v>833</v>
      </c>
      <c r="I171" t="s">
        <v>818</v>
      </c>
      <c r="J171">
        <v>10000</v>
      </c>
      <c r="K171">
        <f t="shared" si="4"/>
        <v>1520000</v>
      </c>
      <c r="L171">
        <v>10000</v>
      </c>
      <c r="M171">
        <f t="shared" si="6"/>
        <v>0</v>
      </c>
      <c r="N171" t="s">
        <v>1167</v>
      </c>
      <c r="O171" t="str">
        <f>VLOOKUP(B171,Sheet!$D$3:$D$791,1,FALSE)</f>
        <v>VRX9731476</v>
      </c>
      <c r="P171" t="str">
        <f>VLOOKUP(B171,Sheet!$C$3:$C$791,1,FALSE)</f>
        <v>VRX9731476</v>
      </c>
    </row>
    <row r="172" spans="1:16" hidden="1" x14ac:dyDescent="0.25">
      <c r="A172">
        <v>170</v>
      </c>
      <c r="B172" t="s">
        <v>251</v>
      </c>
      <c r="C172" t="s">
        <v>806</v>
      </c>
      <c r="D172" t="s">
        <v>1096</v>
      </c>
      <c r="E172" t="s">
        <v>1168</v>
      </c>
      <c r="F172" t="s">
        <v>809</v>
      </c>
      <c r="G172" t="s">
        <v>867</v>
      </c>
      <c r="H172" t="s">
        <v>811</v>
      </c>
      <c r="I172" t="s">
        <v>827</v>
      </c>
      <c r="J172">
        <v>5750</v>
      </c>
      <c r="K172">
        <f t="shared" si="4"/>
        <v>874000</v>
      </c>
      <c r="L172">
        <v>5750</v>
      </c>
      <c r="M172">
        <f t="shared" si="6"/>
        <v>0</v>
      </c>
      <c r="N172" t="s">
        <v>1169</v>
      </c>
      <c r="O172" t="str">
        <f>VLOOKUP(B172,Sheet!$D$3:$D$791,1,FALSE)</f>
        <v>VRX9731510</v>
      </c>
      <c r="P172" t="str">
        <f>VLOOKUP(B172,Sheet!$C$3:$C$791,1,FALSE)</f>
        <v>VRX9731510</v>
      </c>
    </row>
    <row r="173" spans="1:16" hidden="1" x14ac:dyDescent="0.25">
      <c r="A173">
        <v>171</v>
      </c>
      <c r="B173" t="s">
        <v>253</v>
      </c>
      <c r="C173" t="s">
        <v>806</v>
      </c>
      <c r="D173" t="s">
        <v>1096</v>
      </c>
      <c r="E173" t="s">
        <v>1170</v>
      </c>
      <c r="F173" t="s">
        <v>815</v>
      </c>
      <c r="G173" t="s">
        <v>816</v>
      </c>
      <c r="H173" t="s">
        <v>817</v>
      </c>
      <c r="I173" t="s">
        <v>818</v>
      </c>
      <c r="J173">
        <v>46750</v>
      </c>
      <c r="K173">
        <f t="shared" si="4"/>
        <v>7106000</v>
      </c>
      <c r="L173">
        <v>46750</v>
      </c>
      <c r="M173">
        <f t="shared" si="6"/>
        <v>0</v>
      </c>
      <c r="N173" t="s">
        <v>1171</v>
      </c>
      <c r="O173" t="str">
        <f>VLOOKUP(B173,Sheet!$D$3:$D$791,1,FALSE)</f>
        <v>VRX9731551</v>
      </c>
      <c r="P173" t="str">
        <f>VLOOKUP(B173,Sheet!$C$3:$C$791,1,FALSE)</f>
        <v>VRX9731551</v>
      </c>
    </row>
    <row r="174" spans="1:16" x14ac:dyDescent="0.25">
      <c r="A174">
        <v>172</v>
      </c>
      <c r="B174" s="2" t="s">
        <v>254</v>
      </c>
      <c r="C174" t="s">
        <v>806</v>
      </c>
      <c r="D174" t="s">
        <v>931</v>
      </c>
      <c r="E174" t="s">
        <v>1172</v>
      </c>
      <c r="F174" t="s">
        <v>939</v>
      </c>
      <c r="G174" t="s">
        <v>940</v>
      </c>
      <c r="H174" t="s">
        <v>826</v>
      </c>
      <c r="I174" t="s">
        <v>818</v>
      </c>
      <c r="J174">
        <v>38250</v>
      </c>
      <c r="K174">
        <f t="shared" si="4"/>
        <v>5814000</v>
      </c>
      <c r="L174">
        <v>0</v>
      </c>
      <c r="N174" t="s">
        <v>1173</v>
      </c>
      <c r="O174" t="e">
        <f>VLOOKUP(B174,Sheet!$D$3:$D$791,1,FALSE)</f>
        <v>#N/A</v>
      </c>
      <c r="P174" t="str">
        <f>VLOOKUP(B174,Sheet!$C$3:$C$791,1,FALSE)</f>
        <v>VRX9731552</v>
      </c>
    </row>
    <row r="175" spans="1:16" hidden="1" x14ac:dyDescent="0.25">
      <c r="A175">
        <v>173</v>
      </c>
      <c r="B175" t="s">
        <v>255</v>
      </c>
      <c r="C175" t="s">
        <v>806</v>
      </c>
      <c r="D175" t="s">
        <v>813</v>
      </c>
      <c r="E175" t="s">
        <v>1174</v>
      </c>
      <c r="F175" t="s">
        <v>809</v>
      </c>
      <c r="G175" t="s">
        <v>867</v>
      </c>
      <c r="H175" t="s">
        <v>833</v>
      </c>
      <c r="I175" t="s">
        <v>844</v>
      </c>
      <c r="J175">
        <v>17000</v>
      </c>
      <c r="K175">
        <f t="shared" si="4"/>
        <v>2584000</v>
      </c>
      <c r="L175">
        <v>17000</v>
      </c>
      <c r="M175">
        <f>J175-L175</f>
        <v>0</v>
      </c>
      <c r="N175" t="s">
        <v>1175</v>
      </c>
      <c r="O175" t="str">
        <f>VLOOKUP(B175,Sheet!$D$3:$D$791,1,FALSE)</f>
        <v>VRX9731699</v>
      </c>
      <c r="P175" t="str">
        <f>VLOOKUP(B175,Sheet!$C$3:$C$791,1,FALSE)</f>
        <v>VRX9731699</v>
      </c>
    </row>
    <row r="176" spans="1:16" hidden="1" x14ac:dyDescent="0.25">
      <c r="A176">
        <v>174</v>
      </c>
      <c r="B176" s="1" t="s">
        <v>258</v>
      </c>
      <c r="C176" t="s">
        <v>806</v>
      </c>
      <c r="D176" t="s">
        <v>886</v>
      </c>
      <c r="E176" t="s">
        <v>1176</v>
      </c>
      <c r="F176" t="s">
        <v>821</v>
      </c>
      <c r="G176" t="s">
        <v>816</v>
      </c>
      <c r="I176" t="s">
        <v>818</v>
      </c>
      <c r="J176">
        <v>10500</v>
      </c>
      <c r="K176">
        <f t="shared" si="4"/>
        <v>1596000</v>
      </c>
      <c r="L176">
        <v>0</v>
      </c>
      <c r="N176" t="s">
        <v>1177</v>
      </c>
      <c r="O176" t="str">
        <f>VLOOKUP(B176,Sheet!$D$3:$D$791,1,FALSE)</f>
        <v>VRX9731712</v>
      </c>
      <c r="P176" t="e">
        <f>VLOOKUP(B176,Sheet!$C$3:$C$791,1,FALSE)</f>
        <v>#N/A</v>
      </c>
    </row>
    <row r="177" spans="1:16" x14ac:dyDescent="0.25">
      <c r="A177">
        <v>175</v>
      </c>
      <c r="B177" s="2" t="s">
        <v>259</v>
      </c>
      <c r="C177" t="s">
        <v>806</v>
      </c>
      <c r="D177" t="s">
        <v>915</v>
      </c>
      <c r="E177" t="s">
        <v>1176</v>
      </c>
      <c r="F177" t="s">
        <v>815</v>
      </c>
      <c r="G177" t="s">
        <v>816</v>
      </c>
      <c r="H177" t="s">
        <v>811</v>
      </c>
      <c r="I177" t="s">
        <v>818</v>
      </c>
      <c r="J177">
        <v>10500</v>
      </c>
      <c r="K177">
        <f t="shared" si="4"/>
        <v>1596000</v>
      </c>
      <c r="L177">
        <v>0</v>
      </c>
      <c r="N177" t="s">
        <v>1178</v>
      </c>
      <c r="O177" t="e">
        <f>VLOOKUP(B177,Sheet!$D$3:$D$791,1,FALSE)</f>
        <v>#N/A</v>
      </c>
      <c r="P177" t="str">
        <f>VLOOKUP(B177,Sheet!$C$3:$C$791,1,FALSE)</f>
        <v>VRX9731715</v>
      </c>
    </row>
    <row r="178" spans="1:16" hidden="1" x14ac:dyDescent="0.25">
      <c r="A178">
        <v>176</v>
      </c>
      <c r="B178" t="s">
        <v>260</v>
      </c>
      <c r="C178" t="s">
        <v>806</v>
      </c>
      <c r="D178" t="s">
        <v>906</v>
      </c>
      <c r="E178" t="s">
        <v>1179</v>
      </c>
      <c r="F178" t="s">
        <v>873</v>
      </c>
      <c r="G178" t="s">
        <v>971</v>
      </c>
      <c r="H178" t="s">
        <v>817</v>
      </c>
      <c r="I178" t="s">
        <v>877</v>
      </c>
      <c r="J178">
        <v>50750</v>
      </c>
      <c r="K178">
        <f t="shared" si="4"/>
        <v>7714000</v>
      </c>
      <c r="L178">
        <v>50750</v>
      </c>
      <c r="M178">
        <f>J178-L178</f>
        <v>0</v>
      </c>
      <c r="N178" t="s">
        <v>1180</v>
      </c>
      <c r="O178" t="str">
        <f>VLOOKUP(B178,Sheet!$D$3:$D$791,1,FALSE)</f>
        <v>VRX9731747</v>
      </c>
      <c r="P178" t="str">
        <f>VLOOKUP(B178,Sheet!$C$3:$C$791,1,FALSE)</f>
        <v>VRX9731747</v>
      </c>
    </row>
    <row r="179" spans="1:16" hidden="1" x14ac:dyDescent="0.25">
      <c r="A179">
        <v>177</v>
      </c>
      <c r="B179" s="1" t="s">
        <v>261</v>
      </c>
      <c r="C179" t="s">
        <v>806</v>
      </c>
      <c r="D179" t="s">
        <v>906</v>
      </c>
      <c r="E179" t="s">
        <v>1026</v>
      </c>
      <c r="F179" t="s">
        <v>1046</v>
      </c>
      <c r="G179" t="s">
        <v>971</v>
      </c>
      <c r="H179" t="s">
        <v>811</v>
      </c>
      <c r="I179" t="s">
        <v>844</v>
      </c>
      <c r="J179">
        <v>17900</v>
      </c>
      <c r="K179">
        <f t="shared" si="4"/>
        <v>2720800</v>
      </c>
      <c r="L179">
        <v>0</v>
      </c>
      <c r="N179" t="s">
        <v>1181</v>
      </c>
      <c r="O179" t="str">
        <f>VLOOKUP(B179,Sheet!$D$3:$D$791,1,FALSE)</f>
        <v>VRX9731755</v>
      </c>
      <c r="P179" t="e">
        <f>VLOOKUP(B179,Sheet!$C$3:$C$791,1,FALSE)</f>
        <v>#N/A</v>
      </c>
    </row>
    <row r="180" spans="1:16" hidden="1" x14ac:dyDescent="0.25">
      <c r="A180">
        <v>178</v>
      </c>
      <c r="B180" t="s">
        <v>262</v>
      </c>
      <c r="C180" t="s">
        <v>806</v>
      </c>
      <c r="D180" t="s">
        <v>906</v>
      </c>
      <c r="E180" t="s">
        <v>1002</v>
      </c>
      <c r="F180" t="s">
        <v>873</v>
      </c>
      <c r="G180" t="s">
        <v>971</v>
      </c>
      <c r="H180" t="s">
        <v>811</v>
      </c>
      <c r="I180" t="s">
        <v>818</v>
      </c>
      <c r="J180">
        <v>12400</v>
      </c>
      <c r="K180">
        <f t="shared" si="4"/>
        <v>1884800</v>
      </c>
      <c r="L180">
        <v>12400</v>
      </c>
      <c r="M180">
        <f>J180-L180</f>
        <v>0</v>
      </c>
      <c r="N180" t="s">
        <v>1182</v>
      </c>
      <c r="O180" t="str">
        <f>VLOOKUP(B180,Sheet!$D$3:$D$791,1,FALSE)</f>
        <v>VRX9731771</v>
      </c>
      <c r="P180" t="str">
        <f>VLOOKUP(B180,Sheet!$C$3:$C$791,1,FALSE)</f>
        <v>VRX9731771</v>
      </c>
    </row>
    <row r="181" spans="1:16" x14ac:dyDescent="0.25">
      <c r="A181">
        <v>179</v>
      </c>
      <c r="B181" s="2" t="s">
        <v>264</v>
      </c>
      <c r="C181" t="s">
        <v>806</v>
      </c>
      <c r="D181" t="s">
        <v>910</v>
      </c>
      <c r="E181" t="s">
        <v>1026</v>
      </c>
      <c r="F181" t="s">
        <v>873</v>
      </c>
      <c r="G181" t="s">
        <v>971</v>
      </c>
      <c r="H181" t="s">
        <v>811</v>
      </c>
      <c r="I181" t="s">
        <v>844</v>
      </c>
      <c r="J181">
        <v>17900</v>
      </c>
      <c r="K181">
        <f t="shared" si="4"/>
        <v>2720800</v>
      </c>
      <c r="L181">
        <v>0</v>
      </c>
      <c r="N181" t="s">
        <v>1183</v>
      </c>
      <c r="O181" t="e">
        <f>VLOOKUP(B181,Sheet!$D$3:$D$791,1,FALSE)</f>
        <v>#N/A</v>
      </c>
      <c r="P181" t="str">
        <f>VLOOKUP(B181,Sheet!$C$3:$C$791,1,FALSE)</f>
        <v>VRX9731787</v>
      </c>
    </row>
    <row r="182" spans="1:16" hidden="1" x14ac:dyDescent="0.25">
      <c r="A182">
        <v>180</v>
      </c>
      <c r="B182" t="s">
        <v>265</v>
      </c>
      <c r="C182" t="s">
        <v>806</v>
      </c>
      <c r="D182" t="s">
        <v>842</v>
      </c>
      <c r="E182" t="s">
        <v>1184</v>
      </c>
      <c r="F182" t="s">
        <v>809</v>
      </c>
      <c r="G182" t="s">
        <v>867</v>
      </c>
      <c r="H182" t="s">
        <v>811</v>
      </c>
      <c r="I182" t="s">
        <v>822</v>
      </c>
      <c r="J182">
        <v>5950</v>
      </c>
      <c r="K182">
        <f t="shared" si="4"/>
        <v>904400</v>
      </c>
      <c r="L182">
        <v>5950</v>
      </c>
      <c r="M182">
        <f>J182-L182</f>
        <v>0</v>
      </c>
      <c r="N182" t="s">
        <v>1185</v>
      </c>
      <c r="O182" t="str">
        <f>VLOOKUP(B182,Sheet!$D$3:$D$791,1,FALSE)</f>
        <v>VRX9731793</v>
      </c>
      <c r="P182" t="str">
        <f>VLOOKUP(B182,Sheet!$C$3:$C$791,1,FALSE)</f>
        <v>VRX9731793</v>
      </c>
    </row>
    <row r="183" spans="1:16" x14ac:dyDescent="0.25">
      <c r="A183">
        <v>181</v>
      </c>
      <c r="B183" s="2" t="s">
        <v>266</v>
      </c>
      <c r="C183" t="s">
        <v>806</v>
      </c>
      <c r="D183" t="s">
        <v>842</v>
      </c>
      <c r="E183" t="s">
        <v>866</v>
      </c>
      <c r="F183" t="s">
        <v>809</v>
      </c>
      <c r="G183" t="s">
        <v>867</v>
      </c>
      <c r="H183" t="s">
        <v>811</v>
      </c>
      <c r="I183" t="s">
        <v>822</v>
      </c>
      <c r="J183">
        <v>7250</v>
      </c>
      <c r="K183">
        <f t="shared" si="4"/>
        <v>1102000</v>
      </c>
      <c r="L183">
        <v>0</v>
      </c>
      <c r="N183" t="s">
        <v>1186</v>
      </c>
      <c r="O183" t="e">
        <f>VLOOKUP(B183,Sheet!$D$3:$D$791,1,FALSE)</f>
        <v>#N/A</v>
      </c>
      <c r="P183" t="str">
        <f>VLOOKUP(B183,Sheet!$C$3:$C$791,1,FALSE)</f>
        <v>VRX9731795</v>
      </c>
    </row>
    <row r="184" spans="1:16" x14ac:dyDescent="0.25">
      <c r="A184">
        <v>182</v>
      </c>
      <c r="B184" s="2" t="s">
        <v>268</v>
      </c>
      <c r="C184" t="s">
        <v>806</v>
      </c>
      <c r="D184" t="s">
        <v>879</v>
      </c>
      <c r="E184" t="s">
        <v>1187</v>
      </c>
      <c r="F184" t="s">
        <v>873</v>
      </c>
      <c r="G184" t="s">
        <v>971</v>
      </c>
      <c r="H184" t="s">
        <v>811</v>
      </c>
      <c r="I184" t="s">
        <v>822</v>
      </c>
      <c r="J184">
        <v>44500</v>
      </c>
      <c r="K184">
        <f t="shared" si="4"/>
        <v>6764000</v>
      </c>
      <c r="L184">
        <v>0</v>
      </c>
      <c r="N184" t="s">
        <v>1188</v>
      </c>
      <c r="O184" t="e">
        <f>VLOOKUP(B184,Sheet!$D$3:$D$791,1,FALSE)</f>
        <v>#N/A</v>
      </c>
      <c r="P184" t="str">
        <f>VLOOKUP(B184,Sheet!$C$3:$C$791,1,FALSE)</f>
        <v>VRX9731799</v>
      </c>
    </row>
    <row r="185" spans="1:16" hidden="1" x14ac:dyDescent="0.25">
      <c r="A185">
        <v>183</v>
      </c>
      <c r="B185" t="s">
        <v>270</v>
      </c>
      <c r="C185" t="s">
        <v>806</v>
      </c>
      <c r="D185" t="s">
        <v>901</v>
      </c>
      <c r="E185" t="s">
        <v>1189</v>
      </c>
      <c r="F185" t="s">
        <v>815</v>
      </c>
      <c r="G185" t="s">
        <v>816</v>
      </c>
      <c r="H185" t="s">
        <v>811</v>
      </c>
      <c r="I185" t="s">
        <v>818</v>
      </c>
      <c r="J185">
        <v>13950</v>
      </c>
      <c r="K185">
        <f t="shared" si="4"/>
        <v>2120400</v>
      </c>
      <c r="L185">
        <v>13950</v>
      </c>
      <c r="M185">
        <f>J185-L185</f>
        <v>0</v>
      </c>
      <c r="N185" t="s">
        <v>1190</v>
      </c>
      <c r="O185" t="str">
        <f>VLOOKUP(B185,Sheet!$D$3:$D$791,1,FALSE)</f>
        <v>VRX9731822</v>
      </c>
      <c r="P185" t="str">
        <f>VLOOKUP(B185,Sheet!$C$3:$C$791,1,FALSE)</f>
        <v>VRX9731822</v>
      </c>
    </row>
    <row r="186" spans="1:16" x14ac:dyDescent="0.25">
      <c r="A186">
        <v>184</v>
      </c>
      <c r="B186" s="2" t="s">
        <v>271</v>
      </c>
      <c r="C186" t="s">
        <v>806</v>
      </c>
      <c r="D186" t="s">
        <v>824</v>
      </c>
      <c r="E186" t="s">
        <v>1191</v>
      </c>
      <c r="F186" t="s">
        <v>815</v>
      </c>
      <c r="G186" t="s">
        <v>816</v>
      </c>
      <c r="H186" t="s">
        <v>811</v>
      </c>
      <c r="I186" t="s">
        <v>818</v>
      </c>
      <c r="J186">
        <v>18900</v>
      </c>
      <c r="K186">
        <f t="shared" si="4"/>
        <v>2872800</v>
      </c>
      <c r="L186">
        <v>0</v>
      </c>
      <c r="N186" t="s">
        <v>1192</v>
      </c>
      <c r="O186" t="e">
        <f>VLOOKUP(B186,Sheet!$D$3:$D$791,1,FALSE)</f>
        <v>#N/A</v>
      </c>
      <c r="P186" t="str">
        <f>VLOOKUP(B186,Sheet!$C$3:$C$791,1,FALSE)</f>
        <v>VRX9731832</v>
      </c>
    </row>
    <row r="187" spans="1:16" x14ac:dyDescent="0.25">
      <c r="A187">
        <v>185</v>
      </c>
      <c r="B187" s="2" t="s">
        <v>280</v>
      </c>
      <c r="C187" t="s">
        <v>806</v>
      </c>
      <c r="D187" t="s">
        <v>879</v>
      </c>
      <c r="E187" t="s">
        <v>1137</v>
      </c>
      <c r="F187" t="s">
        <v>815</v>
      </c>
      <c r="G187" t="s">
        <v>816</v>
      </c>
      <c r="H187" t="s">
        <v>811</v>
      </c>
      <c r="I187" t="s">
        <v>818</v>
      </c>
      <c r="J187">
        <v>12250</v>
      </c>
      <c r="K187">
        <f t="shared" si="4"/>
        <v>1862000</v>
      </c>
      <c r="L187">
        <v>0</v>
      </c>
      <c r="N187" t="s">
        <v>1193</v>
      </c>
      <c r="O187" t="e">
        <f>VLOOKUP(B187,Sheet!$D$3:$D$791,1,FALSE)</f>
        <v>#N/A</v>
      </c>
      <c r="P187" t="str">
        <f>VLOOKUP(B187,Sheet!$C$3:$C$791,1,FALSE)</f>
        <v>VRX9731909</v>
      </c>
    </row>
    <row r="188" spans="1:16" x14ac:dyDescent="0.25">
      <c r="A188">
        <v>186</v>
      </c>
      <c r="B188" s="2" t="s">
        <v>281</v>
      </c>
      <c r="C188" t="s">
        <v>806</v>
      </c>
      <c r="D188" t="s">
        <v>901</v>
      </c>
      <c r="E188" t="s">
        <v>908</v>
      </c>
      <c r="F188" t="s">
        <v>815</v>
      </c>
      <c r="G188" t="s">
        <v>816</v>
      </c>
      <c r="H188" t="s">
        <v>811</v>
      </c>
      <c r="I188" t="s">
        <v>818</v>
      </c>
      <c r="J188">
        <v>10500</v>
      </c>
      <c r="K188">
        <f t="shared" si="4"/>
        <v>1596000</v>
      </c>
      <c r="L188">
        <v>0</v>
      </c>
      <c r="N188" t="s">
        <v>1194</v>
      </c>
      <c r="O188" t="e">
        <f>VLOOKUP(B188,Sheet!$D$3:$D$791,1,FALSE)</f>
        <v>#N/A</v>
      </c>
      <c r="P188" t="str">
        <f>VLOOKUP(B188,Sheet!$C$3:$C$791,1,FALSE)</f>
        <v>VRX9731961</v>
      </c>
    </row>
    <row r="189" spans="1:16" hidden="1" x14ac:dyDescent="0.25">
      <c r="A189">
        <v>187</v>
      </c>
      <c r="B189" t="s">
        <v>286</v>
      </c>
      <c r="C189" t="s">
        <v>806</v>
      </c>
      <c r="D189" t="s">
        <v>906</v>
      </c>
      <c r="E189" t="s">
        <v>1187</v>
      </c>
      <c r="F189" t="s">
        <v>873</v>
      </c>
      <c r="G189" t="s">
        <v>971</v>
      </c>
      <c r="H189" t="s">
        <v>817</v>
      </c>
      <c r="I189" t="s">
        <v>822</v>
      </c>
      <c r="J189">
        <v>48000</v>
      </c>
      <c r="K189">
        <f t="shared" si="4"/>
        <v>7296000</v>
      </c>
      <c r="L189">
        <v>48000</v>
      </c>
      <c r="M189">
        <f>J189-L189</f>
        <v>0</v>
      </c>
      <c r="N189" t="s">
        <v>1195</v>
      </c>
      <c r="O189" t="str">
        <f>VLOOKUP(B189,Sheet!$D$3:$D$791,1,FALSE)</f>
        <v>VRX9732019</v>
      </c>
      <c r="P189" t="str">
        <f>VLOOKUP(B189,Sheet!$C$3:$C$791,1,FALSE)</f>
        <v>VRX9732019</v>
      </c>
    </row>
    <row r="190" spans="1:16" x14ac:dyDescent="0.25">
      <c r="A190">
        <v>188</v>
      </c>
      <c r="B190" s="2" t="s">
        <v>287</v>
      </c>
      <c r="C190" t="s">
        <v>806</v>
      </c>
      <c r="D190" t="s">
        <v>842</v>
      </c>
      <c r="E190" t="s">
        <v>1196</v>
      </c>
      <c r="F190" t="s">
        <v>809</v>
      </c>
      <c r="G190" t="s">
        <v>810</v>
      </c>
      <c r="I190" t="s">
        <v>818</v>
      </c>
      <c r="J190">
        <v>9500</v>
      </c>
      <c r="K190">
        <f t="shared" si="4"/>
        <v>1444000</v>
      </c>
      <c r="L190">
        <v>0</v>
      </c>
      <c r="N190" t="s">
        <v>1197</v>
      </c>
      <c r="O190" t="e">
        <f>VLOOKUP(B190,Sheet!$D$3:$D$791,1,FALSE)</f>
        <v>#N/A</v>
      </c>
      <c r="P190" t="str">
        <f>VLOOKUP(B190,Sheet!$C$3:$C$791,1,FALSE)</f>
        <v>VRX9732028</v>
      </c>
    </row>
    <row r="191" spans="1:16" hidden="1" x14ac:dyDescent="0.25">
      <c r="A191">
        <v>189</v>
      </c>
      <c r="B191" t="s">
        <v>288</v>
      </c>
      <c r="C191" t="s">
        <v>806</v>
      </c>
      <c r="D191" t="s">
        <v>906</v>
      </c>
      <c r="E191" t="s">
        <v>943</v>
      </c>
      <c r="F191" t="s">
        <v>944</v>
      </c>
      <c r="G191" t="s">
        <v>945</v>
      </c>
      <c r="H191" t="s">
        <v>811</v>
      </c>
      <c r="I191" t="s">
        <v>827</v>
      </c>
      <c r="J191">
        <v>8950</v>
      </c>
      <c r="K191">
        <f t="shared" si="4"/>
        <v>1360400</v>
      </c>
      <c r="L191">
        <v>8950</v>
      </c>
      <c r="M191">
        <f>J191-L191</f>
        <v>0</v>
      </c>
      <c r="N191" t="s">
        <v>1198</v>
      </c>
      <c r="O191" t="str">
        <f>VLOOKUP(B191,Sheet!$D$3:$D$791,1,FALSE)</f>
        <v>VRX9732059</v>
      </c>
      <c r="P191" t="str">
        <f>VLOOKUP(B191,Sheet!$C$3:$C$791,1,FALSE)</f>
        <v>VRX9732059</v>
      </c>
    </row>
    <row r="192" spans="1:16" hidden="1" x14ac:dyDescent="0.25">
      <c r="A192">
        <v>190</v>
      </c>
      <c r="B192" t="s">
        <v>294</v>
      </c>
      <c r="C192" t="s">
        <v>806</v>
      </c>
      <c r="D192" t="s">
        <v>842</v>
      </c>
      <c r="E192" t="s">
        <v>1031</v>
      </c>
      <c r="F192" t="s">
        <v>809</v>
      </c>
      <c r="G192" t="s">
        <v>810</v>
      </c>
      <c r="H192" t="s">
        <v>833</v>
      </c>
      <c r="I192" t="s">
        <v>818</v>
      </c>
      <c r="J192">
        <v>11750</v>
      </c>
      <c r="K192">
        <f t="shared" si="4"/>
        <v>1786000</v>
      </c>
      <c r="L192">
        <v>11750</v>
      </c>
      <c r="M192">
        <f>J192-L192</f>
        <v>0</v>
      </c>
      <c r="N192" t="s">
        <v>1199</v>
      </c>
      <c r="O192" t="str">
        <f>VLOOKUP(B192,Sheet!$D$3:$D$791,1,FALSE)</f>
        <v>VRX9732236</v>
      </c>
      <c r="P192" t="str">
        <f>VLOOKUP(B192,Sheet!$C$3:$C$791,1,FALSE)</f>
        <v>VRX9732236</v>
      </c>
    </row>
    <row r="193" spans="1:16" hidden="1" x14ac:dyDescent="0.25">
      <c r="A193">
        <v>191</v>
      </c>
      <c r="B193" s="1" t="s">
        <v>297</v>
      </c>
      <c r="C193" t="s">
        <v>806</v>
      </c>
      <c r="D193" t="s">
        <v>1200</v>
      </c>
      <c r="E193" t="s">
        <v>856</v>
      </c>
      <c r="F193" t="s">
        <v>1201</v>
      </c>
      <c r="G193" t="s">
        <v>857</v>
      </c>
      <c r="I193" t="s">
        <v>822</v>
      </c>
      <c r="J193">
        <v>10650</v>
      </c>
      <c r="K193">
        <f t="shared" si="4"/>
        <v>1618800</v>
      </c>
      <c r="L193">
        <v>0</v>
      </c>
      <c r="N193" t="s">
        <v>1202</v>
      </c>
      <c r="O193" t="str">
        <f>VLOOKUP(B193,Sheet!$D$3:$D$791,1,FALSE)</f>
        <v>VRX9732261</v>
      </c>
      <c r="P193" t="e">
        <f>VLOOKUP(B193,Sheet!$C$3:$C$791,1,FALSE)</f>
        <v>#N/A</v>
      </c>
    </row>
    <row r="194" spans="1:16" hidden="1" x14ac:dyDescent="0.25">
      <c r="A194">
        <v>192</v>
      </c>
      <c r="B194" t="s">
        <v>299</v>
      </c>
      <c r="C194" t="s">
        <v>806</v>
      </c>
      <c r="D194" t="s">
        <v>974</v>
      </c>
      <c r="E194" t="s">
        <v>1203</v>
      </c>
      <c r="F194" t="s">
        <v>939</v>
      </c>
      <c r="G194" t="s">
        <v>940</v>
      </c>
      <c r="H194" t="s">
        <v>826</v>
      </c>
      <c r="I194" t="s">
        <v>822</v>
      </c>
      <c r="J194">
        <v>37500</v>
      </c>
      <c r="K194">
        <f t="shared" si="4"/>
        <v>5700000</v>
      </c>
      <c r="L194">
        <v>37500</v>
      </c>
      <c r="M194">
        <f>J194-L194</f>
        <v>0</v>
      </c>
      <c r="N194" t="s">
        <v>1204</v>
      </c>
      <c r="O194" t="str">
        <f>VLOOKUP(B194,Sheet!$D$3:$D$791,1,FALSE)</f>
        <v>VRX9732338</v>
      </c>
      <c r="P194" t="str">
        <f>VLOOKUP(B194,Sheet!$C$3:$C$791,1,FALSE)</f>
        <v>VRX9732338</v>
      </c>
    </row>
    <row r="195" spans="1:16" hidden="1" x14ac:dyDescent="0.25">
      <c r="A195">
        <v>193</v>
      </c>
      <c r="B195" t="s">
        <v>300</v>
      </c>
      <c r="C195" t="s">
        <v>806</v>
      </c>
      <c r="D195" t="s">
        <v>849</v>
      </c>
      <c r="E195" t="s">
        <v>1205</v>
      </c>
      <c r="F195" t="s">
        <v>959</v>
      </c>
      <c r="G195" t="s">
        <v>1107</v>
      </c>
      <c r="H195" t="s">
        <v>833</v>
      </c>
      <c r="J195">
        <v>49500</v>
      </c>
      <c r="K195">
        <f t="shared" ref="K195:K258" si="7">TEXT(J195, "¥#,##0") * 152</f>
        <v>7524000</v>
      </c>
      <c r="L195">
        <v>49500</v>
      </c>
      <c r="M195">
        <f>J195-L195</f>
        <v>0</v>
      </c>
      <c r="N195" t="s">
        <v>1206</v>
      </c>
      <c r="O195" t="str">
        <f>VLOOKUP(B195,Sheet!$D$3:$D$791,1,FALSE)</f>
        <v>VRX9732342</v>
      </c>
      <c r="P195" t="str">
        <f>VLOOKUP(B195,Sheet!$C$3:$C$791,1,FALSE)</f>
        <v>VRX9732342</v>
      </c>
    </row>
    <row r="196" spans="1:16" hidden="1" x14ac:dyDescent="0.25">
      <c r="A196">
        <v>194</v>
      </c>
      <c r="B196" s="1" t="s">
        <v>303</v>
      </c>
      <c r="C196" t="s">
        <v>806</v>
      </c>
      <c r="D196" t="s">
        <v>890</v>
      </c>
      <c r="E196" t="s">
        <v>1184</v>
      </c>
      <c r="F196" t="s">
        <v>1109</v>
      </c>
      <c r="G196" t="s">
        <v>867</v>
      </c>
      <c r="H196" t="s">
        <v>811</v>
      </c>
      <c r="I196" t="s">
        <v>822</v>
      </c>
      <c r="J196">
        <v>5950</v>
      </c>
      <c r="K196">
        <f t="shared" si="7"/>
        <v>904400</v>
      </c>
      <c r="L196">
        <v>0</v>
      </c>
      <c r="N196" t="s">
        <v>1207</v>
      </c>
      <c r="O196" t="str">
        <f>VLOOKUP(B196,Sheet!$D$3:$D$791,1,FALSE)</f>
        <v>VRX9732386</v>
      </c>
      <c r="P196" t="e">
        <f>VLOOKUP(B196,Sheet!$C$3:$C$791,1,FALSE)</f>
        <v>#N/A</v>
      </c>
    </row>
    <row r="197" spans="1:16" hidden="1" x14ac:dyDescent="0.25">
      <c r="A197">
        <v>195</v>
      </c>
      <c r="B197" s="1" t="s">
        <v>304</v>
      </c>
      <c r="C197" t="s">
        <v>806</v>
      </c>
      <c r="D197" t="s">
        <v>813</v>
      </c>
      <c r="E197" t="s">
        <v>895</v>
      </c>
      <c r="F197" t="s">
        <v>809</v>
      </c>
      <c r="G197" t="s">
        <v>810</v>
      </c>
      <c r="H197" t="s">
        <v>811</v>
      </c>
      <c r="I197" t="s">
        <v>818</v>
      </c>
      <c r="J197">
        <v>7750</v>
      </c>
      <c r="K197">
        <f t="shared" si="7"/>
        <v>1178000</v>
      </c>
      <c r="L197">
        <v>0</v>
      </c>
      <c r="N197" t="s">
        <v>1208</v>
      </c>
      <c r="O197" t="str">
        <f>VLOOKUP(B197,Sheet!$D$3:$D$791,1,FALSE)</f>
        <v>VRX9732390</v>
      </c>
      <c r="P197" t="e">
        <f>VLOOKUP(B197,Sheet!$C$3:$C$791,1,FALSE)</f>
        <v>#N/A</v>
      </c>
    </row>
    <row r="198" spans="1:16" hidden="1" x14ac:dyDescent="0.25">
      <c r="A198">
        <v>196</v>
      </c>
      <c r="B198" t="s">
        <v>305</v>
      </c>
      <c r="C198" t="s">
        <v>806</v>
      </c>
      <c r="D198" t="s">
        <v>879</v>
      </c>
      <c r="E198" t="s">
        <v>1187</v>
      </c>
      <c r="F198" t="s">
        <v>873</v>
      </c>
      <c r="G198" t="s">
        <v>971</v>
      </c>
      <c r="H198" t="s">
        <v>817</v>
      </c>
      <c r="I198" t="s">
        <v>818</v>
      </c>
      <c r="J198">
        <v>44500</v>
      </c>
      <c r="K198">
        <f t="shared" si="7"/>
        <v>6764000</v>
      </c>
      <c r="L198">
        <v>44500</v>
      </c>
      <c r="M198">
        <f>J198-L198</f>
        <v>0</v>
      </c>
      <c r="N198" t="s">
        <v>1209</v>
      </c>
      <c r="O198" t="str">
        <f>VLOOKUP(B198,Sheet!$D$3:$D$791,1,FALSE)</f>
        <v>VRX9732444</v>
      </c>
      <c r="P198" t="str">
        <f>VLOOKUP(B198,Sheet!$C$3:$C$791,1,FALSE)</f>
        <v>VRX9732444</v>
      </c>
    </row>
    <row r="199" spans="1:16" hidden="1" x14ac:dyDescent="0.25">
      <c r="A199">
        <v>197</v>
      </c>
      <c r="B199" s="1" t="s">
        <v>306</v>
      </c>
      <c r="C199" t="s">
        <v>806</v>
      </c>
      <c r="D199" t="s">
        <v>842</v>
      </c>
      <c r="E199" t="s">
        <v>1191</v>
      </c>
      <c r="F199" t="s">
        <v>821</v>
      </c>
      <c r="G199" t="s">
        <v>816</v>
      </c>
      <c r="H199" t="s">
        <v>811</v>
      </c>
      <c r="I199" t="s">
        <v>818</v>
      </c>
      <c r="J199">
        <v>18900</v>
      </c>
      <c r="K199">
        <f t="shared" si="7"/>
        <v>2872800</v>
      </c>
      <c r="L199">
        <v>0</v>
      </c>
      <c r="N199" t="s">
        <v>1210</v>
      </c>
      <c r="O199" t="str">
        <f>VLOOKUP(B199,Sheet!$D$3:$D$791,1,FALSE)</f>
        <v>VRX9732447</v>
      </c>
      <c r="P199" t="e">
        <f>VLOOKUP(B199,Sheet!$C$3:$C$791,1,FALSE)</f>
        <v>#N/A</v>
      </c>
    </row>
    <row r="200" spans="1:16" hidden="1" x14ac:dyDescent="0.25">
      <c r="A200">
        <v>198</v>
      </c>
      <c r="B200" t="s">
        <v>307</v>
      </c>
      <c r="C200" t="s">
        <v>806</v>
      </c>
      <c r="D200" t="s">
        <v>813</v>
      </c>
      <c r="E200" t="s">
        <v>1026</v>
      </c>
      <c r="F200" t="s">
        <v>873</v>
      </c>
      <c r="G200" t="s">
        <v>971</v>
      </c>
      <c r="H200" t="s">
        <v>811</v>
      </c>
      <c r="I200" t="s">
        <v>844</v>
      </c>
      <c r="J200">
        <v>15500</v>
      </c>
      <c r="K200">
        <f t="shared" si="7"/>
        <v>2356000</v>
      </c>
      <c r="L200">
        <v>15500</v>
      </c>
      <c r="M200">
        <f>J200-L200</f>
        <v>0</v>
      </c>
      <c r="N200" t="s">
        <v>1211</v>
      </c>
      <c r="O200" t="str">
        <f>VLOOKUP(B200,Sheet!$D$3:$D$791,1,FALSE)</f>
        <v>VRX9732451</v>
      </c>
      <c r="P200" t="str">
        <f>VLOOKUP(B200,Sheet!$C$3:$C$791,1,FALSE)</f>
        <v>VRX9732451</v>
      </c>
    </row>
    <row r="201" spans="1:16" hidden="1" x14ac:dyDescent="0.25">
      <c r="A201">
        <v>199</v>
      </c>
      <c r="B201" t="s">
        <v>312</v>
      </c>
      <c r="C201" t="s">
        <v>806</v>
      </c>
      <c r="D201" t="s">
        <v>879</v>
      </c>
      <c r="E201" t="s">
        <v>1165</v>
      </c>
      <c r="F201" t="s">
        <v>809</v>
      </c>
      <c r="G201" t="s">
        <v>810</v>
      </c>
      <c r="H201" t="s">
        <v>811</v>
      </c>
      <c r="I201" t="s">
        <v>822</v>
      </c>
      <c r="J201">
        <v>9250</v>
      </c>
      <c r="K201">
        <f t="shared" si="7"/>
        <v>1406000</v>
      </c>
      <c r="L201">
        <v>9250</v>
      </c>
      <c r="M201">
        <f>J201-L201</f>
        <v>0</v>
      </c>
      <c r="N201" t="s">
        <v>1212</v>
      </c>
      <c r="O201" t="str">
        <f>VLOOKUP(B201,Sheet!$D$3:$D$791,1,FALSE)</f>
        <v>VRX9732525</v>
      </c>
      <c r="P201" t="str">
        <f>VLOOKUP(B201,Sheet!$C$3:$C$791,1,FALSE)</f>
        <v>VRX9732525</v>
      </c>
    </row>
    <row r="202" spans="1:16" x14ac:dyDescent="0.25">
      <c r="A202">
        <v>200</v>
      </c>
      <c r="B202" s="2" t="s">
        <v>318</v>
      </c>
      <c r="C202" t="s">
        <v>806</v>
      </c>
      <c r="D202" t="s">
        <v>897</v>
      </c>
      <c r="E202" t="s">
        <v>1213</v>
      </c>
      <c r="F202" t="s">
        <v>815</v>
      </c>
      <c r="G202" t="s">
        <v>816</v>
      </c>
      <c r="H202" t="s">
        <v>811</v>
      </c>
      <c r="I202" t="s">
        <v>844</v>
      </c>
      <c r="J202">
        <v>18000</v>
      </c>
      <c r="K202">
        <f t="shared" si="7"/>
        <v>2736000</v>
      </c>
      <c r="L202">
        <v>0</v>
      </c>
      <c r="N202" t="s">
        <v>1214</v>
      </c>
      <c r="O202" t="e">
        <f>VLOOKUP(B202,Sheet!$D$3:$D$791,1,FALSE)</f>
        <v>#N/A</v>
      </c>
      <c r="P202" t="str">
        <f>VLOOKUP(B202,Sheet!$C$3:$C$791,1,FALSE)</f>
        <v>VRX9732602</v>
      </c>
    </row>
    <row r="203" spans="1:16" hidden="1" x14ac:dyDescent="0.25">
      <c r="A203">
        <v>201</v>
      </c>
      <c r="B203" t="s">
        <v>319</v>
      </c>
      <c r="C203" t="s">
        <v>806</v>
      </c>
      <c r="D203" t="s">
        <v>974</v>
      </c>
      <c r="E203" t="s">
        <v>970</v>
      </c>
      <c r="F203" t="s">
        <v>873</v>
      </c>
      <c r="G203" t="s">
        <v>971</v>
      </c>
      <c r="I203" t="s">
        <v>822</v>
      </c>
      <c r="J203">
        <v>11500</v>
      </c>
      <c r="K203">
        <f t="shared" si="7"/>
        <v>1748000</v>
      </c>
      <c r="L203">
        <v>11500</v>
      </c>
      <c r="M203">
        <f t="shared" ref="M203:M209" si="8">J203-L203</f>
        <v>0</v>
      </c>
      <c r="N203" t="s">
        <v>1215</v>
      </c>
      <c r="O203" t="str">
        <f>VLOOKUP(B203,Sheet!$D$3:$D$791,1,FALSE)</f>
        <v>VRX9732616</v>
      </c>
      <c r="P203" t="str">
        <f>VLOOKUP(B203,Sheet!$C$3:$C$791,1,FALSE)</f>
        <v>VRX9732616</v>
      </c>
    </row>
    <row r="204" spans="1:16" hidden="1" x14ac:dyDescent="0.25">
      <c r="A204">
        <v>202</v>
      </c>
      <c r="B204" t="s">
        <v>320</v>
      </c>
      <c r="C204" t="s">
        <v>806</v>
      </c>
      <c r="D204" t="s">
        <v>849</v>
      </c>
      <c r="E204" t="s">
        <v>1216</v>
      </c>
      <c r="F204" t="s">
        <v>809</v>
      </c>
      <c r="G204" t="s">
        <v>810</v>
      </c>
      <c r="H204" t="s">
        <v>817</v>
      </c>
      <c r="I204" t="s">
        <v>948</v>
      </c>
      <c r="J204">
        <v>26500</v>
      </c>
      <c r="K204">
        <f t="shared" si="7"/>
        <v>4028000</v>
      </c>
      <c r="L204">
        <v>26500</v>
      </c>
      <c r="M204">
        <f t="shared" si="8"/>
        <v>0</v>
      </c>
      <c r="N204" t="s">
        <v>1217</v>
      </c>
      <c r="O204" t="str">
        <f>VLOOKUP(B204,Sheet!$D$3:$D$791,1,FALSE)</f>
        <v>VRX9732623</v>
      </c>
      <c r="P204" t="str">
        <f>VLOOKUP(B204,Sheet!$C$3:$C$791,1,FALSE)</f>
        <v>VRX9732623</v>
      </c>
    </row>
    <row r="205" spans="1:16" hidden="1" x14ac:dyDescent="0.25">
      <c r="A205">
        <v>203</v>
      </c>
      <c r="B205" t="s">
        <v>321</v>
      </c>
      <c r="C205" t="s">
        <v>806</v>
      </c>
      <c r="D205" t="s">
        <v>890</v>
      </c>
      <c r="E205" t="s">
        <v>1218</v>
      </c>
      <c r="F205" t="s">
        <v>809</v>
      </c>
      <c r="G205" t="s">
        <v>867</v>
      </c>
      <c r="H205" t="s">
        <v>817</v>
      </c>
      <c r="I205" t="s">
        <v>844</v>
      </c>
      <c r="J205">
        <v>20000</v>
      </c>
      <c r="K205">
        <f t="shared" si="7"/>
        <v>3040000</v>
      </c>
      <c r="L205">
        <v>20000</v>
      </c>
      <c r="M205">
        <f t="shared" si="8"/>
        <v>0</v>
      </c>
      <c r="N205" t="s">
        <v>1219</v>
      </c>
      <c r="O205" t="str">
        <f>VLOOKUP(B205,Sheet!$D$3:$D$791,1,FALSE)</f>
        <v>VRX9732645</v>
      </c>
      <c r="P205" t="str">
        <f>VLOOKUP(B205,Sheet!$C$3:$C$791,1,FALSE)</f>
        <v>VRX9732645</v>
      </c>
    </row>
    <row r="206" spans="1:16" hidden="1" x14ac:dyDescent="0.25">
      <c r="A206">
        <v>204</v>
      </c>
      <c r="B206" t="s">
        <v>323</v>
      </c>
      <c r="C206" t="s">
        <v>806</v>
      </c>
      <c r="D206" t="s">
        <v>824</v>
      </c>
      <c r="E206" t="s">
        <v>986</v>
      </c>
      <c r="F206" t="s">
        <v>809</v>
      </c>
      <c r="G206" t="s">
        <v>810</v>
      </c>
      <c r="H206" t="s">
        <v>833</v>
      </c>
      <c r="I206" t="s">
        <v>818</v>
      </c>
      <c r="J206">
        <v>10000</v>
      </c>
      <c r="K206">
        <f t="shared" si="7"/>
        <v>1520000</v>
      </c>
      <c r="L206">
        <v>10000</v>
      </c>
      <c r="M206">
        <f t="shared" si="8"/>
        <v>0</v>
      </c>
      <c r="N206" t="s">
        <v>1220</v>
      </c>
      <c r="O206" t="str">
        <f>VLOOKUP(B206,Sheet!$D$3:$D$791,1,FALSE)</f>
        <v>VRX9732728</v>
      </c>
      <c r="P206" t="str">
        <f>VLOOKUP(B206,Sheet!$C$3:$C$791,1,FALSE)</f>
        <v>VRX9732728</v>
      </c>
    </row>
    <row r="207" spans="1:16" hidden="1" x14ac:dyDescent="0.25">
      <c r="A207">
        <v>205</v>
      </c>
      <c r="B207" t="s">
        <v>325</v>
      </c>
      <c r="C207" t="s">
        <v>806</v>
      </c>
      <c r="D207" t="s">
        <v>813</v>
      </c>
      <c r="E207" t="s">
        <v>1221</v>
      </c>
      <c r="F207" t="s">
        <v>809</v>
      </c>
      <c r="G207" t="s">
        <v>810</v>
      </c>
      <c r="H207" t="s">
        <v>811</v>
      </c>
      <c r="I207" t="s">
        <v>877</v>
      </c>
      <c r="J207">
        <v>13150</v>
      </c>
      <c r="K207">
        <f t="shared" si="7"/>
        <v>1998800</v>
      </c>
      <c r="L207">
        <v>13150</v>
      </c>
      <c r="M207">
        <f t="shared" si="8"/>
        <v>0</v>
      </c>
      <c r="N207" t="s">
        <v>1222</v>
      </c>
      <c r="O207" t="str">
        <f>VLOOKUP(B207,Sheet!$D$3:$D$791,1,FALSE)</f>
        <v>VRX9732731</v>
      </c>
      <c r="P207" t="str">
        <f>VLOOKUP(B207,Sheet!$C$3:$C$791,1,FALSE)</f>
        <v>VRX9732731</v>
      </c>
    </row>
    <row r="208" spans="1:16" hidden="1" x14ac:dyDescent="0.25">
      <c r="A208">
        <v>206</v>
      </c>
      <c r="B208" t="s">
        <v>328</v>
      </c>
      <c r="C208" t="s">
        <v>806</v>
      </c>
      <c r="D208" t="s">
        <v>859</v>
      </c>
      <c r="E208" t="s">
        <v>1223</v>
      </c>
      <c r="F208" t="s">
        <v>815</v>
      </c>
      <c r="G208" t="s">
        <v>816</v>
      </c>
      <c r="H208" t="s">
        <v>811</v>
      </c>
      <c r="I208" t="s">
        <v>827</v>
      </c>
      <c r="J208">
        <v>12588</v>
      </c>
      <c r="K208">
        <f t="shared" si="7"/>
        <v>1913376</v>
      </c>
      <c r="L208">
        <v>12588</v>
      </c>
      <c r="M208">
        <f t="shared" si="8"/>
        <v>0</v>
      </c>
      <c r="N208" t="s">
        <v>1224</v>
      </c>
      <c r="O208" t="str">
        <f>VLOOKUP(B208,Sheet!$D$3:$D$791,1,FALSE)</f>
        <v>VRX9732775</v>
      </c>
      <c r="P208" t="str">
        <f>VLOOKUP(B208,Sheet!$C$3:$C$791,1,FALSE)</f>
        <v>VRX9732775</v>
      </c>
    </row>
    <row r="209" spans="1:16" hidden="1" x14ac:dyDescent="0.25">
      <c r="A209">
        <v>207</v>
      </c>
      <c r="B209" t="s">
        <v>330</v>
      </c>
      <c r="C209" t="s">
        <v>806</v>
      </c>
      <c r="D209" t="s">
        <v>910</v>
      </c>
      <c r="E209" t="s">
        <v>1184</v>
      </c>
      <c r="F209" t="s">
        <v>809</v>
      </c>
      <c r="G209" t="s">
        <v>867</v>
      </c>
      <c r="I209" t="s">
        <v>818</v>
      </c>
      <c r="J209">
        <v>5950</v>
      </c>
      <c r="K209">
        <f t="shared" si="7"/>
        <v>904400</v>
      </c>
      <c r="L209">
        <v>5950</v>
      </c>
      <c r="M209">
        <f t="shared" si="8"/>
        <v>0</v>
      </c>
      <c r="N209" t="s">
        <v>1225</v>
      </c>
      <c r="O209" t="str">
        <f>VLOOKUP(B209,Sheet!$D$3:$D$791,1,FALSE)</f>
        <v>VRX9732853</v>
      </c>
      <c r="P209" t="str">
        <f>VLOOKUP(B209,Sheet!$C$3:$C$791,1,FALSE)</f>
        <v>VRX9732853</v>
      </c>
    </row>
    <row r="210" spans="1:16" hidden="1" x14ac:dyDescent="0.25">
      <c r="A210">
        <v>208</v>
      </c>
      <c r="B210" s="1" t="s">
        <v>331</v>
      </c>
      <c r="C210" t="s">
        <v>806</v>
      </c>
      <c r="D210" t="s">
        <v>897</v>
      </c>
      <c r="E210" t="s">
        <v>929</v>
      </c>
      <c r="F210" t="s">
        <v>821</v>
      </c>
      <c r="G210" t="s">
        <v>816</v>
      </c>
      <c r="H210" t="s">
        <v>811</v>
      </c>
      <c r="I210" t="s">
        <v>818</v>
      </c>
      <c r="J210">
        <v>10500</v>
      </c>
      <c r="K210">
        <f t="shared" si="7"/>
        <v>1596000</v>
      </c>
      <c r="L210">
        <v>0</v>
      </c>
      <c r="N210" t="s">
        <v>1226</v>
      </c>
      <c r="O210" t="str">
        <f>VLOOKUP(B210,Sheet!$D$3:$D$791,1,FALSE)</f>
        <v>VRX9732880</v>
      </c>
      <c r="P210" t="e">
        <f>VLOOKUP(B210,Sheet!$C$3:$C$791,1,FALSE)</f>
        <v>#N/A</v>
      </c>
    </row>
    <row r="211" spans="1:16" x14ac:dyDescent="0.25">
      <c r="A211">
        <v>209</v>
      </c>
      <c r="B211" s="2" t="s">
        <v>332</v>
      </c>
      <c r="C211" t="s">
        <v>806</v>
      </c>
      <c r="D211" t="s">
        <v>901</v>
      </c>
      <c r="E211" t="s">
        <v>929</v>
      </c>
      <c r="F211" t="s">
        <v>815</v>
      </c>
      <c r="G211" t="s">
        <v>816</v>
      </c>
      <c r="H211" t="s">
        <v>811</v>
      </c>
      <c r="I211" t="s">
        <v>818</v>
      </c>
      <c r="J211">
        <v>9500</v>
      </c>
      <c r="K211">
        <f t="shared" si="7"/>
        <v>1444000</v>
      </c>
      <c r="L211">
        <v>0</v>
      </c>
      <c r="N211" t="s">
        <v>1227</v>
      </c>
      <c r="O211" t="e">
        <f>VLOOKUP(B211,Sheet!$D$3:$D$791,1,FALSE)</f>
        <v>#N/A</v>
      </c>
      <c r="P211" t="str">
        <f>VLOOKUP(B211,Sheet!$C$3:$C$791,1,FALSE)</f>
        <v>VRX9732911</v>
      </c>
    </row>
    <row r="212" spans="1:16" hidden="1" x14ac:dyDescent="0.25">
      <c r="A212">
        <v>210</v>
      </c>
      <c r="B212" t="s">
        <v>334</v>
      </c>
      <c r="C212" t="s">
        <v>806</v>
      </c>
      <c r="D212" t="s">
        <v>839</v>
      </c>
      <c r="E212" t="s">
        <v>1228</v>
      </c>
      <c r="F212" t="s">
        <v>1062</v>
      </c>
      <c r="G212" t="s">
        <v>1060</v>
      </c>
      <c r="I212" t="s">
        <v>822</v>
      </c>
      <c r="J212">
        <v>8250</v>
      </c>
      <c r="K212">
        <f t="shared" si="7"/>
        <v>1254000</v>
      </c>
      <c r="L212">
        <v>8250</v>
      </c>
      <c r="M212">
        <f>J212-L212</f>
        <v>0</v>
      </c>
      <c r="N212" t="s">
        <v>1229</v>
      </c>
      <c r="O212" t="str">
        <f>VLOOKUP(B212,Sheet!$D$3:$D$791,1,FALSE)</f>
        <v>VRX9732988</v>
      </c>
      <c r="P212" t="str">
        <f>VLOOKUP(B212,Sheet!$C$3:$C$791,1,FALSE)</f>
        <v>VRX9732988</v>
      </c>
    </row>
    <row r="213" spans="1:16" hidden="1" x14ac:dyDescent="0.25">
      <c r="A213">
        <v>211</v>
      </c>
      <c r="B213" t="s">
        <v>335</v>
      </c>
      <c r="C213" t="s">
        <v>806</v>
      </c>
      <c r="D213" t="s">
        <v>813</v>
      </c>
      <c r="E213" t="s">
        <v>918</v>
      </c>
      <c r="F213" t="s">
        <v>873</v>
      </c>
      <c r="G213" t="s">
        <v>874</v>
      </c>
      <c r="H213" t="s">
        <v>811</v>
      </c>
      <c r="I213" t="s">
        <v>818</v>
      </c>
      <c r="J213">
        <v>7950</v>
      </c>
      <c r="K213">
        <f t="shared" si="7"/>
        <v>1208400</v>
      </c>
      <c r="L213">
        <v>7950</v>
      </c>
      <c r="M213">
        <f>J213-L213</f>
        <v>0</v>
      </c>
      <c r="N213" t="s">
        <v>1230</v>
      </c>
      <c r="O213" t="str">
        <f>VLOOKUP(B213,Sheet!$D$3:$D$791,1,FALSE)</f>
        <v>VRX9732999</v>
      </c>
      <c r="P213" t="str">
        <f>VLOOKUP(B213,Sheet!$C$3:$C$791,1,FALSE)</f>
        <v>VRX9732999</v>
      </c>
    </row>
    <row r="214" spans="1:16" hidden="1" x14ac:dyDescent="0.25">
      <c r="A214">
        <v>212</v>
      </c>
      <c r="B214" s="1" t="s">
        <v>336</v>
      </c>
      <c r="C214" t="s">
        <v>806</v>
      </c>
      <c r="D214" t="s">
        <v>890</v>
      </c>
      <c r="E214" t="s">
        <v>880</v>
      </c>
      <c r="F214" t="s">
        <v>1109</v>
      </c>
      <c r="G214" t="s">
        <v>867</v>
      </c>
      <c r="H214" t="s">
        <v>811</v>
      </c>
      <c r="I214" t="s">
        <v>877</v>
      </c>
      <c r="J214">
        <v>6250</v>
      </c>
      <c r="K214">
        <f t="shared" si="7"/>
        <v>950000</v>
      </c>
      <c r="L214">
        <v>0</v>
      </c>
      <c r="N214" t="s">
        <v>1231</v>
      </c>
      <c r="O214" t="str">
        <f>VLOOKUP(B214,Sheet!$D$3:$D$791,1,FALSE)</f>
        <v>VRX9733012</v>
      </c>
      <c r="P214" t="e">
        <f>VLOOKUP(B214,Sheet!$C$3:$C$791,1,FALSE)</f>
        <v>#N/A</v>
      </c>
    </row>
    <row r="215" spans="1:16" hidden="1" x14ac:dyDescent="0.25">
      <c r="A215">
        <v>213</v>
      </c>
      <c r="B215" s="1" t="s">
        <v>337</v>
      </c>
      <c r="C215" t="s">
        <v>806</v>
      </c>
      <c r="D215" t="s">
        <v>906</v>
      </c>
      <c r="E215" t="s">
        <v>880</v>
      </c>
      <c r="F215" t="s">
        <v>809</v>
      </c>
      <c r="G215" t="s">
        <v>867</v>
      </c>
      <c r="H215" t="s">
        <v>811</v>
      </c>
      <c r="I215" t="s">
        <v>822</v>
      </c>
      <c r="J215">
        <v>6250</v>
      </c>
      <c r="K215">
        <f t="shared" si="7"/>
        <v>950000</v>
      </c>
      <c r="L215">
        <v>0</v>
      </c>
      <c r="N215" t="s">
        <v>1232</v>
      </c>
      <c r="O215" t="str">
        <f>VLOOKUP(B215,Sheet!$D$3:$D$791,1,FALSE)</f>
        <v>VRX9733013</v>
      </c>
      <c r="P215" t="e">
        <f>VLOOKUP(B215,Sheet!$C$3:$C$791,1,FALSE)</f>
        <v>#N/A</v>
      </c>
    </row>
    <row r="216" spans="1:16" hidden="1" x14ac:dyDescent="0.25">
      <c r="A216">
        <v>214</v>
      </c>
      <c r="B216" t="s">
        <v>338</v>
      </c>
      <c r="C216" t="s">
        <v>806</v>
      </c>
      <c r="D216" t="s">
        <v>906</v>
      </c>
      <c r="E216" t="s">
        <v>1233</v>
      </c>
      <c r="F216" t="s">
        <v>831</v>
      </c>
      <c r="G216" t="s">
        <v>857</v>
      </c>
      <c r="H216" t="s">
        <v>811</v>
      </c>
      <c r="I216" t="s">
        <v>818</v>
      </c>
      <c r="J216">
        <v>10750</v>
      </c>
      <c r="K216">
        <f t="shared" si="7"/>
        <v>1634000</v>
      </c>
      <c r="L216">
        <v>10750</v>
      </c>
      <c r="M216">
        <f>J216-L216</f>
        <v>0</v>
      </c>
      <c r="N216" t="s">
        <v>1234</v>
      </c>
      <c r="O216" t="str">
        <f>VLOOKUP(B216,Sheet!$D$3:$D$791,1,FALSE)</f>
        <v>VRX9733025</v>
      </c>
      <c r="P216" t="str">
        <f>VLOOKUP(B216,Sheet!$C$3:$C$791,1,FALSE)</f>
        <v>VRX9733025</v>
      </c>
    </row>
    <row r="217" spans="1:16" hidden="1" x14ac:dyDescent="0.25">
      <c r="A217">
        <v>215</v>
      </c>
      <c r="B217" s="1" t="s">
        <v>339</v>
      </c>
      <c r="C217" t="s">
        <v>806</v>
      </c>
      <c r="D217" t="s">
        <v>813</v>
      </c>
      <c r="E217" t="s">
        <v>986</v>
      </c>
      <c r="F217" t="s">
        <v>864</v>
      </c>
      <c r="G217" t="s">
        <v>810</v>
      </c>
      <c r="H217" t="s">
        <v>811</v>
      </c>
      <c r="I217" t="s">
        <v>822</v>
      </c>
      <c r="J217">
        <v>10000</v>
      </c>
      <c r="K217">
        <f t="shared" si="7"/>
        <v>1520000</v>
      </c>
      <c r="L217">
        <v>0</v>
      </c>
      <c r="N217" t="s">
        <v>1235</v>
      </c>
      <c r="O217" t="str">
        <f>VLOOKUP(B217,Sheet!$D$3:$D$791,1,FALSE)</f>
        <v>VRX9733031</v>
      </c>
      <c r="P217" t="e">
        <f>VLOOKUP(B217,Sheet!$C$3:$C$791,1,FALSE)</f>
        <v>#N/A</v>
      </c>
    </row>
    <row r="218" spans="1:16" hidden="1" x14ac:dyDescent="0.25">
      <c r="A218">
        <v>216</v>
      </c>
      <c r="B218" t="s">
        <v>340</v>
      </c>
      <c r="C218" t="s">
        <v>806</v>
      </c>
      <c r="D218" t="s">
        <v>855</v>
      </c>
      <c r="E218" t="s">
        <v>1236</v>
      </c>
      <c r="F218" t="s">
        <v>939</v>
      </c>
      <c r="G218" t="s">
        <v>940</v>
      </c>
      <c r="H218" t="s">
        <v>826</v>
      </c>
      <c r="I218" t="s">
        <v>948</v>
      </c>
      <c r="J218">
        <v>39950</v>
      </c>
      <c r="K218">
        <f t="shared" si="7"/>
        <v>6072400</v>
      </c>
      <c r="L218">
        <v>39950</v>
      </c>
      <c r="M218">
        <f>J218-L218</f>
        <v>0</v>
      </c>
      <c r="N218" t="s">
        <v>1237</v>
      </c>
      <c r="O218" t="str">
        <f>VLOOKUP(B218,Sheet!$D$3:$D$791,1,FALSE)</f>
        <v>VRX9733103</v>
      </c>
      <c r="P218" t="str">
        <f>VLOOKUP(B218,Sheet!$C$3:$C$791,1,FALSE)</f>
        <v>VRX9733103</v>
      </c>
    </row>
    <row r="219" spans="1:16" x14ac:dyDescent="0.25">
      <c r="A219">
        <v>217</v>
      </c>
      <c r="B219" s="2" t="s">
        <v>341</v>
      </c>
      <c r="C219" t="s">
        <v>806</v>
      </c>
      <c r="D219" t="s">
        <v>974</v>
      </c>
      <c r="E219" t="s">
        <v>1002</v>
      </c>
      <c r="F219" t="s">
        <v>873</v>
      </c>
      <c r="G219" t="s">
        <v>971</v>
      </c>
      <c r="I219" t="s">
        <v>822</v>
      </c>
      <c r="J219">
        <v>14400</v>
      </c>
      <c r="K219">
        <f t="shared" si="7"/>
        <v>2188800</v>
      </c>
      <c r="L219">
        <v>0</v>
      </c>
      <c r="N219" t="s">
        <v>1238</v>
      </c>
      <c r="O219" t="e">
        <f>VLOOKUP(B219,Sheet!$D$3:$D$791,1,FALSE)</f>
        <v>#N/A</v>
      </c>
      <c r="P219" t="str">
        <f>VLOOKUP(B219,Sheet!$C$3:$C$791,1,FALSE)</f>
        <v>VRX9733105</v>
      </c>
    </row>
    <row r="220" spans="1:16" hidden="1" x14ac:dyDescent="0.25">
      <c r="A220">
        <v>218</v>
      </c>
      <c r="B220" t="s">
        <v>343</v>
      </c>
      <c r="C220" t="s">
        <v>806</v>
      </c>
      <c r="D220" t="s">
        <v>1200</v>
      </c>
      <c r="E220" t="s">
        <v>1239</v>
      </c>
      <c r="F220" t="s">
        <v>939</v>
      </c>
      <c r="G220" t="s">
        <v>940</v>
      </c>
      <c r="H220" t="s">
        <v>811</v>
      </c>
      <c r="I220" t="s">
        <v>827</v>
      </c>
      <c r="J220">
        <v>12750</v>
      </c>
      <c r="K220">
        <f t="shared" si="7"/>
        <v>1938000</v>
      </c>
      <c r="L220">
        <v>12750</v>
      </c>
      <c r="M220">
        <f>J220-L220</f>
        <v>0</v>
      </c>
      <c r="N220" t="s">
        <v>1240</v>
      </c>
      <c r="O220" t="str">
        <f>VLOOKUP(B220,Sheet!$D$3:$D$791,1,FALSE)</f>
        <v>VRX9733144</v>
      </c>
      <c r="P220" t="str">
        <f>VLOOKUP(B220,Sheet!$C$3:$C$791,1,FALSE)</f>
        <v>VRX9733144</v>
      </c>
    </row>
    <row r="221" spans="1:16" hidden="1" x14ac:dyDescent="0.25">
      <c r="A221">
        <v>219</v>
      </c>
      <c r="B221" s="1" t="s">
        <v>348</v>
      </c>
      <c r="C221" t="s">
        <v>806</v>
      </c>
      <c r="D221" t="s">
        <v>842</v>
      </c>
      <c r="E221" t="s">
        <v>880</v>
      </c>
      <c r="F221" t="s">
        <v>1109</v>
      </c>
      <c r="G221" t="s">
        <v>867</v>
      </c>
      <c r="H221" t="s">
        <v>811</v>
      </c>
      <c r="I221" t="s">
        <v>818</v>
      </c>
      <c r="J221">
        <v>6250</v>
      </c>
      <c r="K221">
        <f t="shared" si="7"/>
        <v>950000</v>
      </c>
      <c r="L221">
        <v>0</v>
      </c>
      <c r="N221" t="s">
        <v>1241</v>
      </c>
      <c r="O221" t="str">
        <f>VLOOKUP(B221,Sheet!$D$3:$D$791,1,FALSE)</f>
        <v>VRX9733211</v>
      </c>
      <c r="P221" t="e">
        <f>VLOOKUP(B221,Sheet!$C$3:$C$791,1,FALSE)</f>
        <v>#N/A</v>
      </c>
    </row>
    <row r="222" spans="1:16" hidden="1" x14ac:dyDescent="0.25">
      <c r="A222">
        <v>220</v>
      </c>
      <c r="B222" t="s">
        <v>351</v>
      </c>
      <c r="C222" t="s">
        <v>806</v>
      </c>
      <c r="D222" t="s">
        <v>901</v>
      </c>
      <c r="E222" t="s">
        <v>1242</v>
      </c>
      <c r="F222" t="s">
        <v>815</v>
      </c>
      <c r="G222" t="s">
        <v>816</v>
      </c>
      <c r="H222" t="s">
        <v>826</v>
      </c>
      <c r="I222" t="s">
        <v>827</v>
      </c>
      <c r="J222">
        <v>37950</v>
      </c>
      <c r="K222">
        <f t="shared" si="7"/>
        <v>5768400</v>
      </c>
      <c r="L222">
        <v>37950</v>
      </c>
      <c r="M222">
        <f>J222-L222</f>
        <v>0</v>
      </c>
      <c r="N222" t="s">
        <v>1243</v>
      </c>
      <c r="O222" t="str">
        <f>VLOOKUP(B222,Sheet!$D$3:$D$791,1,FALSE)</f>
        <v>VRX9733231</v>
      </c>
      <c r="P222" t="str">
        <f>VLOOKUP(B222,Sheet!$C$3:$C$791,1,FALSE)</f>
        <v>VRX9733231</v>
      </c>
    </row>
    <row r="223" spans="1:16" hidden="1" x14ac:dyDescent="0.25">
      <c r="A223">
        <v>221</v>
      </c>
      <c r="B223" t="s">
        <v>352</v>
      </c>
      <c r="C223" t="s">
        <v>806</v>
      </c>
      <c r="D223" t="s">
        <v>901</v>
      </c>
      <c r="E223" t="s">
        <v>1244</v>
      </c>
      <c r="F223" t="s">
        <v>815</v>
      </c>
      <c r="G223" t="s">
        <v>816</v>
      </c>
      <c r="H223" t="s">
        <v>811</v>
      </c>
      <c r="I223" t="s">
        <v>818</v>
      </c>
      <c r="J223">
        <v>44500</v>
      </c>
      <c r="K223">
        <f t="shared" si="7"/>
        <v>6764000</v>
      </c>
      <c r="L223">
        <v>44500</v>
      </c>
      <c r="M223">
        <f>J223-L223</f>
        <v>0</v>
      </c>
      <c r="N223" t="s">
        <v>1245</v>
      </c>
      <c r="O223" t="str">
        <f>VLOOKUP(B223,Sheet!$D$3:$D$791,1,FALSE)</f>
        <v>VRX9733234</v>
      </c>
      <c r="P223" t="str">
        <f>VLOOKUP(B223,Sheet!$C$3:$C$791,1,FALSE)</f>
        <v>VRX9733234</v>
      </c>
    </row>
    <row r="224" spans="1:16" hidden="1" x14ac:dyDescent="0.25">
      <c r="A224">
        <v>222</v>
      </c>
      <c r="B224" t="s">
        <v>355</v>
      </c>
      <c r="C224" t="s">
        <v>806</v>
      </c>
      <c r="D224" t="s">
        <v>849</v>
      </c>
      <c r="E224" t="s">
        <v>1120</v>
      </c>
      <c r="F224" t="s">
        <v>809</v>
      </c>
      <c r="G224" t="s">
        <v>867</v>
      </c>
      <c r="H224" t="s">
        <v>811</v>
      </c>
      <c r="I224" t="s">
        <v>822</v>
      </c>
      <c r="J224">
        <v>13950</v>
      </c>
      <c r="K224">
        <f t="shared" si="7"/>
        <v>2120400</v>
      </c>
      <c r="L224">
        <v>13950</v>
      </c>
      <c r="M224">
        <f>J224-L224</f>
        <v>0</v>
      </c>
      <c r="N224" t="s">
        <v>1246</v>
      </c>
      <c r="O224" t="str">
        <f>VLOOKUP(B224,Sheet!$D$3:$D$791,1,FALSE)</f>
        <v>VRX9733270</v>
      </c>
      <c r="P224" t="str">
        <f>VLOOKUP(B224,Sheet!$C$3:$C$791,1,FALSE)</f>
        <v>VRX9733270</v>
      </c>
    </row>
    <row r="225" spans="1:16" hidden="1" x14ac:dyDescent="0.25">
      <c r="A225">
        <v>223</v>
      </c>
      <c r="B225" t="s">
        <v>358</v>
      </c>
      <c r="C225" t="s">
        <v>806</v>
      </c>
      <c r="D225" t="s">
        <v>879</v>
      </c>
      <c r="E225" t="s">
        <v>1247</v>
      </c>
      <c r="F225" t="s">
        <v>809</v>
      </c>
      <c r="G225" t="s">
        <v>867</v>
      </c>
      <c r="H225" t="s">
        <v>833</v>
      </c>
      <c r="I225" t="s">
        <v>822</v>
      </c>
      <c r="J225">
        <v>9750</v>
      </c>
      <c r="K225">
        <f t="shared" si="7"/>
        <v>1482000</v>
      </c>
      <c r="L225">
        <v>9750</v>
      </c>
      <c r="M225">
        <f>J225-L225</f>
        <v>0</v>
      </c>
      <c r="N225" t="s">
        <v>1248</v>
      </c>
      <c r="O225" t="str">
        <f>VLOOKUP(B225,Sheet!$D$3:$D$791,1,FALSE)</f>
        <v>VRX9733327</v>
      </c>
      <c r="P225" t="str">
        <f>VLOOKUP(B225,Sheet!$C$3:$C$791,1,FALSE)</f>
        <v>VRX9733327</v>
      </c>
    </row>
    <row r="226" spans="1:16" hidden="1" x14ac:dyDescent="0.25">
      <c r="A226">
        <v>224</v>
      </c>
      <c r="B226" t="s">
        <v>359</v>
      </c>
      <c r="C226" t="s">
        <v>806</v>
      </c>
      <c r="D226" t="s">
        <v>824</v>
      </c>
      <c r="E226" t="s">
        <v>1247</v>
      </c>
      <c r="F226" t="s">
        <v>809</v>
      </c>
      <c r="G226" t="s">
        <v>867</v>
      </c>
      <c r="H226" t="s">
        <v>833</v>
      </c>
      <c r="I226" t="s">
        <v>877</v>
      </c>
      <c r="J226">
        <v>9750</v>
      </c>
      <c r="K226">
        <f t="shared" si="7"/>
        <v>1482000</v>
      </c>
      <c r="L226">
        <v>9750</v>
      </c>
      <c r="M226">
        <f>J226-L226</f>
        <v>0</v>
      </c>
      <c r="N226" t="s">
        <v>1249</v>
      </c>
      <c r="O226" t="str">
        <f>VLOOKUP(B226,Sheet!$D$3:$D$791,1,FALSE)</f>
        <v>VRX9733329</v>
      </c>
      <c r="P226" t="str">
        <f>VLOOKUP(B226,Sheet!$C$3:$C$791,1,FALSE)</f>
        <v>VRX9733329</v>
      </c>
    </row>
    <row r="227" spans="1:16" hidden="1" x14ac:dyDescent="0.25">
      <c r="A227">
        <v>225</v>
      </c>
      <c r="B227" s="1" t="s">
        <v>368</v>
      </c>
      <c r="C227" t="s">
        <v>806</v>
      </c>
      <c r="D227" t="s">
        <v>824</v>
      </c>
      <c r="E227" t="s">
        <v>866</v>
      </c>
      <c r="F227" t="s">
        <v>1109</v>
      </c>
      <c r="G227" t="s">
        <v>867</v>
      </c>
      <c r="H227" t="s">
        <v>811</v>
      </c>
      <c r="I227" t="s">
        <v>822</v>
      </c>
      <c r="J227">
        <v>9150</v>
      </c>
      <c r="K227">
        <f t="shared" si="7"/>
        <v>1390800</v>
      </c>
      <c r="L227">
        <v>0</v>
      </c>
      <c r="N227" t="s">
        <v>1250</v>
      </c>
      <c r="O227" t="str">
        <f>VLOOKUP(B227,Sheet!$D$3:$D$791,1,FALSE)</f>
        <v>VRX9733476</v>
      </c>
      <c r="P227" t="e">
        <f>VLOOKUP(B227,Sheet!$C$3:$C$791,1,FALSE)</f>
        <v>#N/A</v>
      </c>
    </row>
    <row r="228" spans="1:16" hidden="1" x14ac:dyDescent="0.25">
      <c r="A228">
        <v>226</v>
      </c>
      <c r="B228" s="1" t="s">
        <v>370</v>
      </c>
      <c r="C228" t="s">
        <v>806</v>
      </c>
      <c r="D228" t="s">
        <v>890</v>
      </c>
      <c r="E228" t="s">
        <v>1196</v>
      </c>
      <c r="F228" t="s">
        <v>809</v>
      </c>
      <c r="G228" t="s">
        <v>810</v>
      </c>
      <c r="I228" t="s">
        <v>818</v>
      </c>
      <c r="J228">
        <v>9500</v>
      </c>
      <c r="K228">
        <f t="shared" si="7"/>
        <v>1444000</v>
      </c>
      <c r="L228">
        <v>0</v>
      </c>
      <c r="N228" t="s">
        <v>1251</v>
      </c>
      <c r="O228" t="str">
        <f>VLOOKUP(B228,Sheet!$D$3:$D$791,1,FALSE)</f>
        <v>VRX9733504</v>
      </c>
      <c r="P228" t="e">
        <f>VLOOKUP(B228,Sheet!$C$3:$C$791,1,FALSE)</f>
        <v>#N/A</v>
      </c>
    </row>
    <row r="229" spans="1:16" hidden="1" x14ac:dyDescent="0.25">
      <c r="A229">
        <v>227</v>
      </c>
      <c r="B229" t="s">
        <v>373</v>
      </c>
      <c r="C229" t="s">
        <v>806</v>
      </c>
      <c r="D229" t="s">
        <v>824</v>
      </c>
      <c r="E229" t="s">
        <v>925</v>
      </c>
      <c r="F229" t="s">
        <v>809</v>
      </c>
      <c r="G229" t="s">
        <v>810</v>
      </c>
      <c r="H229" t="s">
        <v>811</v>
      </c>
      <c r="I229" t="s">
        <v>822</v>
      </c>
      <c r="J229">
        <v>12250</v>
      </c>
      <c r="K229">
        <f t="shared" si="7"/>
        <v>1862000</v>
      </c>
      <c r="L229">
        <v>12250</v>
      </c>
      <c r="M229">
        <f>J229-L229</f>
        <v>0</v>
      </c>
      <c r="N229" t="s">
        <v>1252</v>
      </c>
      <c r="O229" t="str">
        <f>VLOOKUP(B229,Sheet!$D$3:$D$791,1,FALSE)</f>
        <v>VRX9733558</v>
      </c>
      <c r="P229" t="str">
        <f>VLOOKUP(B229,Sheet!$C$3:$C$791,1,FALSE)</f>
        <v>VRX9733558</v>
      </c>
    </row>
    <row r="230" spans="1:16" hidden="1" x14ac:dyDescent="0.25">
      <c r="A230">
        <v>228</v>
      </c>
      <c r="B230" t="s">
        <v>374</v>
      </c>
      <c r="C230" t="s">
        <v>806</v>
      </c>
      <c r="D230" t="s">
        <v>855</v>
      </c>
      <c r="E230" t="s">
        <v>1253</v>
      </c>
      <c r="F230" t="s">
        <v>939</v>
      </c>
      <c r="G230" t="s">
        <v>940</v>
      </c>
      <c r="H230" t="s">
        <v>811</v>
      </c>
      <c r="I230" t="s">
        <v>818</v>
      </c>
      <c r="J230">
        <v>11750</v>
      </c>
      <c r="K230">
        <f t="shared" si="7"/>
        <v>1786000</v>
      </c>
      <c r="L230">
        <v>11750</v>
      </c>
      <c r="M230">
        <f>J230-L230</f>
        <v>0</v>
      </c>
      <c r="N230" t="s">
        <v>1254</v>
      </c>
      <c r="O230" t="str">
        <f>VLOOKUP(B230,Sheet!$D$3:$D$791,1,FALSE)</f>
        <v>VRX9733561</v>
      </c>
      <c r="P230" t="str">
        <f>VLOOKUP(B230,Sheet!$C$3:$C$791,1,FALSE)</f>
        <v>VRX9733561</v>
      </c>
    </row>
    <row r="231" spans="1:16" hidden="1" x14ac:dyDescent="0.25">
      <c r="A231">
        <v>229</v>
      </c>
      <c r="B231" t="s">
        <v>377</v>
      </c>
      <c r="C231" t="s">
        <v>806</v>
      </c>
      <c r="D231" t="s">
        <v>906</v>
      </c>
      <c r="E231" t="s">
        <v>1026</v>
      </c>
      <c r="F231" t="s">
        <v>873</v>
      </c>
      <c r="G231" t="s">
        <v>971</v>
      </c>
      <c r="H231" t="s">
        <v>811</v>
      </c>
      <c r="J231">
        <v>17900</v>
      </c>
      <c r="K231">
        <f t="shared" si="7"/>
        <v>2720800</v>
      </c>
      <c r="L231">
        <v>17900</v>
      </c>
      <c r="M231">
        <f>J231-L231</f>
        <v>0</v>
      </c>
      <c r="N231" t="s">
        <v>1255</v>
      </c>
      <c r="O231" t="str">
        <f>VLOOKUP(B231,Sheet!$D$3:$D$791,1,FALSE)</f>
        <v>VRX9733614</v>
      </c>
      <c r="P231" t="str">
        <f>VLOOKUP(B231,Sheet!$C$3:$C$791,1,FALSE)</f>
        <v>VRX9733614</v>
      </c>
    </row>
    <row r="232" spans="1:16" hidden="1" x14ac:dyDescent="0.25">
      <c r="A232">
        <v>230</v>
      </c>
      <c r="B232" s="1" t="s">
        <v>379</v>
      </c>
      <c r="C232" t="s">
        <v>806</v>
      </c>
      <c r="D232" t="s">
        <v>1200</v>
      </c>
      <c r="E232" t="s">
        <v>1002</v>
      </c>
      <c r="F232" t="s">
        <v>1046</v>
      </c>
      <c r="G232" t="s">
        <v>971</v>
      </c>
      <c r="I232" t="s">
        <v>822</v>
      </c>
      <c r="J232">
        <v>14400</v>
      </c>
      <c r="K232">
        <f t="shared" si="7"/>
        <v>2188800</v>
      </c>
      <c r="L232">
        <v>0</v>
      </c>
      <c r="N232" t="s">
        <v>1256</v>
      </c>
      <c r="O232" t="str">
        <f>VLOOKUP(B232,Sheet!$D$3:$D$791,1,FALSE)</f>
        <v>VRX9733621</v>
      </c>
      <c r="P232" t="e">
        <f>VLOOKUP(B232,Sheet!$C$3:$C$791,1,FALSE)</f>
        <v>#N/A</v>
      </c>
    </row>
    <row r="233" spans="1:16" hidden="1" x14ac:dyDescent="0.25">
      <c r="A233">
        <v>231</v>
      </c>
      <c r="B233" t="s">
        <v>380</v>
      </c>
      <c r="C233" t="s">
        <v>806</v>
      </c>
      <c r="D233" t="s">
        <v>910</v>
      </c>
      <c r="E233" t="s">
        <v>1002</v>
      </c>
      <c r="F233" t="s">
        <v>873</v>
      </c>
      <c r="G233" t="s">
        <v>971</v>
      </c>
      <c r="I233" t="s">
        <v>818</v>
      </c>
      <c r="J233">
        <v>12400</v>
      </c>
      <c r="K233">
        <f t="shared" si="7"/>
        <v>1884800</v>
      </c>
      <c r="L233">
        <v>12400</v>
      </c>
      <c r="M233">
        <f>J233-L233</f>
        <v>0</v>
      </c>
      <c r="N233" t="s">
        <v>1257</v>
      </c>
      <c r="O233" t="str">
        <f>VLOOKUP(B233,Sheet!$D$3:$D$791,1,FALSE)</f>
        <v>VRX9733626</v>
      </c>
      <c r="P233" t="str">
        <f>VLOOKUP(B233,Sheet!$C$3:$C$791,1,FALSE)</f>
        <v>VRX9733626</v>
      </c>
    </row>
    <row r="234" spans="1:16" hidden="1" x14ac:dyDescent="0.25">
      <c r="A234">
        <v>232</v>
      </c>
      <c r="B234" s="1" t="s">
        <v>381</v>
      </c>
      <c r="C234" t="s">
        <v>806</v>
      </c>
      <c r="D234" t="s">
        <v>931</v>
      </c>
      <c r="E234" t="s">
        <v>1258</v>
      </c>
      <c r="F234" t="s">
        <v>821</v>
      </c>
      <c r="G234" t="s">
        <v>816</v>
      </c>
      <c r="H234" t="s">
        <v>811</v>
      </c>
      <c r="I234" t="s">
        <v>818</v>
      </c>
      <c r="J234">
        <v>17750</v>
      </c>
      <c r="K234">
        <f t="shared" si="7"/>
        <v>2698000</v>
      </c>
      <c r="L234">
        <v>0</v>
      </c>
      <c r="N234" t="s">
        <v>1259</v>
      </c>
      <c r="O234" t="str">
        <f>VLOOKUP(B234,Sheet!$D$3:$D$791,1,FALSE)</f>
        <v>VRX9733632</v>
      </c>
      <c r="P234" t="e">
        <f>VLOOKUP(B234,Sheet!$C$3:$C$791,1,FALSE)</f>
        <v>#N/A</v>
      </c>
    </row>
    <row r="235" spans="1:16" hidden="1" x14ac:dyDescent="0.25">
      <c r="A235">
        <v>233</v>
      </c>
      <c r="B235" t="s">
        <v>382</v>
      </c>
      <c r="C235" t="s">
        <v>806</v>
      </c>
      <c r="D235" t="s">
        <v>813</v>
      </c>
      <c r="E235" t="s">
        <v>1260</v>
      </c>
      <c r="F235" t="s">
        <v>809</v>
      </c>
      <c r="G235" t="s">
        <v>810</v>
      </c>
      <c r="H235" t="s">
        <v>826</v>
      </c>
      <c r="I235" t="s">
        <v>827</v>
      </c>
      <c r="J235">
        <v>25000</v>
      </c>
      <c r="K235">
        <f t="shared" si="7"/>
        <v>3800000</v>
      </c>
      <c r="L235">
        <v>25000</v>
      </c>
      <c r="M235">
        <f>J235-L235</f>
        <v>0</v>
      </c>
      <c r="N235" t="s">
        <v>1261</v>
      </c>
      <c r="O235" t="str">
        <f>VLOOKUP(B235,Sheet!$D$3:$D$791,1,FALSE)</f>
        <v>VRX9733633</v>
      </c>
      <c r="P235" t="str">
        <f>VLOOKUP(B235,Sheet!$C$3:$C$791,1,FALSE)</f>
        <v>VRX9733633</v>
      </c>
    </row>
    <row r="236" spans="1:16" hidden="1" x14ac:dyDescent="0.25">
      <c r="A236">
        <v>234</v>
      </c>
      <c r="B236" t="s">
        <v>383</v>
      </c>
      <c r="C236" t="s">
        <v>806</v>
      </c>
      <c r="D236" t="s">
        <v>839</v>
      </c>
      <c r="E236" t="s">
        <v>840</v>
      </c>
      <c r="F236" t="s">
        <v>809</v>
      </c>
      <c r="G236" t="s">
        <v>810</v>
      </c>
      <c r="H236" t="s">
        <v>811</v>
      </c>
      <c r="I236" t="s">
        <v>822</v>
      </c>
      <c r="J236">
        <v>24250</v>
      </c>
      <c r="K236">
        <f t="shared" si="7"/>
        <v>3686000</v>
      </c>
      <c r="L236">
        <v>24250</v>
      </c>
      <c r="M236">
        <f>J236-L236</f>
        <v>0</v>
      </c>
      <c r="N236" t="s">
        <v>1262</v>
      </c>
      <c r="O236" t="str">
        <f>VLOOKUP(B236,Sheet!$D$3:$D$791,1,FALSE)</f>
        <v>VRX9733634</v>
      </c>
      <c r="P236" t="str">
        <f>VLOOKUP(B236,Sheet!$C$3:$C$791,1,FALSE)</f>
        <v>VRX9733634</v>
      </c>
    </row>
    <row r="237" spans="1:16" hidden="1" x14ac:dyDescent="0.25">
      <c r="A237">
        <v>235</v>
      </c>
      <c r="B237" t="s">
        <v>385</v>
      </c>
      <c r="C237" t="s">
        <v>806</v>
      </c>
      <c r="D237" t="s">
        <v>859</v>
      </c>
      <c r="E237" t="s">
        <v>988</v>
      </c>
      <c r="F237" t="s">
        <v>873</v>
      </c>
      <c r="G237" t="s">
        <v>971</v>
      </c>
      <c r="H237" t="s">
        <v>811</v>
      </c>
      <c r="I237" t="s">
        <v>818</v>
      </c>
      <c r="J237">
        <v>14900</v>
      </c>
      <c r="K237">
        <f t="shared" si="7"/>
        <v>2264800</v>
      </c>
      <c r="L237">
        <v>14900</v>
      </c>
      <c r="M237">
        <f>J237-L237</f>
        <v>0</v>
      </c>
      <c r="N237" t="s">
        <v>1263</v>
      </c>
      <c r="O237" t="str">
        <f>VLOOKUP(B237,Sheet!$D$3:$D$791,1,FALSE)</f>
        <v>VRX9733667</v>
      </c>
      <c r="P237" t="str">
        <f>VLOOKUP(B237,Sheet!$C$3:$C$791,1,FALSE)</f>
        <v>VRX9733667</v>
      </c>
    </row>
    <row r="238" spans="1:16" hidden="1" x14ac:dyDescent="0.25">
      <c r="A238">
        <v>236</v>
      </c>
      <c r="B238" s="1" t="s">
        <v>387</v>
      </c>
      <c r="C238" t="s">
        <v>806</v>
      </c>
      <c r="D238" t="s">
        <v>879</v>
      </c>
      <c r="E238" t="s">
        <v>1155</v>
      </c>
      <c r="F238" t="s">
        <v>852</v>
      </c>
      <c r="G238" t="s">
        <v>853</v>
      </c>
      <c r="H238" t="s">
        <v>811</v>
      </c>
      <c r="I238" t="s">
        <v>818</v>
      </c>
      <c r="J238">
        <v>13250</v>
      </c>
      <c r="K238">
        <f t="shared" si="7"/>
        <v>2014000</v>
      </c>
      <c r="L238">
        <v>0</v>
      </c>
      <c r="N238" t="s">
        <v>1264</v>
      </c>
      <c r="O238" t="str">
        <f>VLOOKUP(B238,Sheet!$D$3:$D$791,1,FALSE)</f>
        <v>VRX9733685</v>
      </c>
      <c r="P238" t="e">
        <f>VLOOKUP(B238,Sheet!$C$3:$C$791,1,FALSE)</f>
        <v>#N/A</v>
      </c>
    </row>
    <row r="239" spans="1:16" hidden="1" x14ac:dyDescent="0.25">
      <c r="A239">
        <v>237</v>
      </c>
      <c r="B239" t="s">
        <v>389</v>
      </c>
      <c r="C239" t="s">
        <v>806</v>
      </c>
      <c r="D239" t="s">
        <v>879</v>
      </c>
      <c r="E239" t="s">
        <v>1265</v>
      </c>
      <c r="F239" t="s">
        <v>815</v>
      </c>
      <c r="G239" t="s">
        <v>816</v>
      </c>
      <c r="H239" t="s">
        <v>811</v>
      </c>
      <c r="I239" t="s">
        <v>818</v>
      </c>
      <c r="J239">
        <v>19150</v>
      </c>
      <c r="K239">
        <f t="shared" si="7"/>
        <v>2910800</v>
      </c>
      <c r="L239">
        <v>19150</v>
      </c>
      <c r="M239">
        <f t="shared" ref="M239:M244" si="9">J239-L239</f>
        <v>0</v>
      </c>
      <c r="N239" t="s">
        <v>1266</v>
      </c>
      <c r="O239" t="str">
        <f>VLOOKUP(B239,Sheet!$D$3:$D$791,1,FALSE)</f>
        <v>VRX9733700</v>
      </c>
      <c r="P239" t="str">
        <f>VLOOKUP(B239,Sheet!$C$3:$C$791,1,FALSE)</f>
        <v>VRX9733700</v>
      </c>
    </row>
    <row r="240" spans="1:16" hidden="1" x14ac:dyDescent="0.25">
      <c r="A240">
        <v>238</v>
      </c>
      <c r="B240" t="s">
        <v>390</v>
      </c>
      <c r="C240" t="s">
        <v>806</v>
      </c>
      <c r="D240" t="s">
        <v>901</v>
      </c>
      <c r="E240" t="s">
        <v>1267</v>
      </c>
      <c r="F240" t="s">
        <v>815</v>
      </c>
      <c r="G240" t="s">
        <v>816</v>
      </c>
      <c r="H240" t="s">
        <v>811</v>
      </c>
      <c r="I240" t="s">
        <v>822</v>
      </c>
      <c r="J240">
        <v>11000</v>
      </c>
      <c r="K240">
        <f t="shared" si="7"/>
        <v>1672000</v>
      </c>
      <c r="L240">
        <v>11000</v>
      </c>
      <c r="M240">
        <f t="shared" si="9"/>
        <v>0</v>
      </c>
      <c r="N240" t="s">
        <v>1268</v>
      </c>
      <c r="O240" t="str">
        <f>VLOOKUP(B240,Sheet!$D$3:$D$791,1,FALSE)</f>
        <v>VRX9733704</v>
      </c>
      <c r="P240" t="str">
        <f>VLOOKUP(B240,Sheet!$C$3:$C$791,1,FALSE)</f>
        <v>VRX9733704</v>
      </c>
    </row>
    <row r="241" spans="1:16" hidden="1" x14ac:dyDescent="0.25">
      <c r="A241">
        <v>239</v>
      </c>
      <c r="B241" t="s">
        <v>393</v>
      </c>
      <c r="C241" t="s">
        <v>806</v>
      </c>
      <c r="D241" t="s">
        <v>974</v>
      </c>
      <c r="E241" t="s">
        <v>1269</v>
      </c>
      <c r="F241" t="s">
        <v>944</v>
      </c>
      <c r="G241" t="s">
        <v>853</v>
      </c>
      <c r="H241" t="s">
        <v>811</v>
      </c>
      <c r="I241" t="s">
        <v>827</v>
      </c>
      <c r="J241">
        <v>22950</v>
      </c>
      <c r="K241">
        <f t="shared" si="7"/>
        <v>3488400</v>
      </c>
      <c r="L241">
        <v>22950</v>
      </c>
      <c r="M241">
        <f t="shared" si="9"/>
        <v>0</v>
      </c>
      <c r="N241" t="s">
        <v>1270</v>
      </c>
      <c r="O241" t="str">
        <f>VLOOKUP(B241,Sheet!$D$3:$D$791,1,FALSE)</f>
        <v>VRX9733734</v>
      </c>
      <c r="P241" t="str">
        <f>VLOOKUP(B241,Sheet!$C$3:$C$791,1,FALSE)</f>
        <v>VRX9733734</v>
      </c>
    </row>
    <row r="242" spans="1:16" hidden="1" x14ac:dyDescent="0.25">
      <c r="A242">
        <v>240</v>
      </c>
      <c r="B242" t="s">
        <v>394</v>
      </c>
      <c r="C242" t="s">
        <v>806</v>
      </c>
      <c r="D242" t="s">
        <v>906</v>
      </c>
      <c r="E242" t="s">
        <v>1184</v>
      </c>
      <c r="F242" t="s">
        <v>809</v>
      </c>
      <c r="G242" t="s">
        <v>867</v>
      </c>
      <c r="H242" t="s">
        <v>811</v>
      </c>
      <c r="I242" t="s">
        <v>877</v>
      </c>
      <c r="J242">
        <v>5950</v>
      </c>
      <c r="K242">
        <f t="shared" si="7"/>
        <v>904400</v>
      </c>
      <c r="L242">
        <v>5950</v>
      </c>
      <c r="M242">
        <f t="shared" si="9"/>
        <v>0</v>
      </c>
      <c r="N242" t="s">
        <v>1271</v>
      </c>
      <c r="O242" t="str">
        <f>VLOOKUP(B242,Sheet!$D$3:$D$791,1,FALSE)</f>
        <v>VRX9733747</v>
      </c>
      <c r="P242" t="str">
        <f>VLOOKUP(B242,Sheet!$C$3:$C$791,1,FALSE)</f>
        <v>VRX9733747</v>
      </c>
    </row>
    <row r="243" spans="1:16" hidden="1" x14ac:dyDescent="0.25">
      <c r="A243">
        <v>241</v>
      </c>
      <c r="B243" t="s">
        <v>396</v>
      </c>
      <c r="C243" t="s">
        <v>806</v>
      </c>
      <c r="D243" t="s">
        <v>910</v>
      </c>
      <c r="E243" t="s">
        <v>1272</v>
      </c>
      <c r="F243" t="s">
        <v>873</v>
      </c>
      <c r="G243" t="s">
        <v>971</v>
      </c>
      <c r="H243" t="s">
        <v>817</v>
      </c>
      <c r="J243">
        <v>47500</v>
      </c>
      <c r="K243">
        <f t="shared" si="7"/>
        <v>7220000</v>
      </c>
      <c r="L243">
        <v>47500</v>
      </c>
      <c r="M243">
        <f t="shared" si="9"/>
        <v>0</v>
      </c>
      <c r="N243" t="s">
        <v>1273</v>
      </c>
      <c r="O243" t="str">
        <f>VLOOKUP(B243,Sheet!$D$3:$D$791,1,FALSE)</f>
        <v>VRX9733759</v>
      </c>
      <c r="P243" t="str">
        <f>VLOOKUP(B243,Sheet!$C$3:$C$791,1,FALSE)</f>
        <v>VRX9733759</v>
      </c>
    </row>
    <row r="244" spans="1:16" hidden="1" x14ac:dyDescent="0.25">
      <c r="A244">
        <v>242</v>
      </c>
      <c r="B244" t="s">
        <v>399</v>
      </c>
      <c r="C244" t="s">
        <v>806</v>
      </c>
      <c r="D244" t="s">
        <v>906</v>
      </c>
      <c r="E244" t="s">
        <v>1274</v>
      </c>
      <c r="F244" t="s">
        <v>815</v>
      </c>
      <c r="G244" t="s">
        <v>816</v>
      </c>
      <c r="H244" t="s">
        <v>826</v>
      </c>
      <c r="J244">
        <v>39000</v>
      </c>
      <c r="K244">
        <f t="shared" si="7"/>
        <v>5928000</v>
      </c>
      <c r="L244">
        <v>39000</v>
      </c>
      <c r="M244">
        <f t="shared" si="9"/>
        <v>0</v>
      </c>
      <c r="N244" t="s">
        <v>1275</v>
      </c>
      <c r="O244" t="str">
        <f>VLOOKUP(B244,Sheet!$D$3:$D$791,1,FALSE)</f>
        <v>VRX9733847</v>
      </c>
      <c r="P244" t="str">
        <f>VLOOKUP(B244,Sheet!$C$3:$C$791,1,FALSE)</f>
        <v>VRX9733847</v>
      </c>
    </row>
    <row r="245" spans="1:16" hidden="1" x14ac:dyDescent="0.25">
      <c r="A245">
        <v>243</v>
      </c>
      <c r="B245" s="1" t="s">
        <v>400</v>
      </c>
      <c r="C245" t="s">
        <v>806</v>
      </c>
      <c r="D245" t="s">
        <v>849</v>
      </c>
      <c r="E245" t="s">
        <v>1013</v>
      </c>
      <c r="F245" t="s">
        <v>821</v>
      </c>
      <c r="G245" t="s">
        <v>816</v>
      </c>
      <c r="I245" t="s">
        <v>818</v>
      </c>
      <c r="J245">
        <v>39950</v>
      </c>
      <c r="K245">
        <f t="shared" si="7"/>
        <v>6072400</v>
      </c>
      <c r="L245">
        <v>0</v>
      </c>
      <c r="N245" t="s">
        <v>1276</v>
      </c>
      <c r="O245" t="str">
        <f>VLOOKUP(B245,Sheet!$D$3:$D$791,1,FALSE)</f>
        <v>VRX9733848</v>
      </c>
      <c r="P245" t="e">
        <f>VLOOKUP(B245,Sheet!$C$3:$C$791,1,FALSE)</f>
        <v>#N/A</v>
      </c>
    </row>
    <row r="246" spans="1:16" hidden="1" x14ac:dyDescent="0.25">
      <c r="A246">
        <v>244</v>
      </c>
      <c r="B246" t="s">
        <v>401</v>
      </c>
      <c r="C246" t="s">
        <v>806</v>
      </c>
      <c r="D246" t="s">
        <v>1096</v>
      </c>
      <c r="E246" t="s">
        <v>847</v>
      </c>
      <c r="F246" t="s">
        <v>815</v>
      </c>
      <c r="G246" t="s">
        <v>816</v>
      </c>
      <c r="H246" t="s">
        <v>826</v>
      </c>
      <c r="I246" t="s">
        <v>827</v>
      </c>
      <c r="J246">
        <v>31750</v>
      </c>
      <c r="K246">
        <f t="shared" si="7"/>
        <v>4826000</v>
      </c>
      <c r="L246">
        <v>31750</v>
      </c>
      <c r="M246">
        <f>J246-L246</f>
        <v>0</v>
      </c>
      <c r="N246" t="s">
        <v>1277</v>
      </c>
      <c r="O246" t="str">
        <f>VLOOKUP(B246,Sheet!$D$3:$D$791,1,FALSE)</f>
        <v>VRX9734037</v>
      </c>
      <c r="P246" t="str">
        <f>VLOOKUP(B246,Sheet!$C$3:$C$791,1,FALSE)</f>
        <v>VRX9734037</v>
      </c>
    </row>
    <row r="247" spans="1:16" hidden="1" x14ac:dyDescent="0.25">
      <c r="A247">
        <v>245</v>
      </c>
      <c r="B247" s="1" t="s">
        <v>402</v>
      </c>
      <c r="C247" t="s">
        <v>806</v>
      </c>
      <c r="D247" t="s">
        <v>901</v>
      </c>
      <c r="E247" t="s">
        <v>870</v>
      </c>
      <c r="F247" t="s">
        <v>821</v>
      </c>
      <c r="G247" t="s">
        <v>816</v>
      </c>
      <c r="I247" t="s">
        <v>818</v>
      </c>
      <c r="J247">
        <v>31500</v>
      </c>
      <c r="K247">
        <f t="shared" si="7"/>
        <v>4788000</v>
      </c>
      <c r="L247">
        <v>0</v>
      </c>
      <c r="N247" t="s">
        <v>1278</v>
      </c>
      <c r="O247" t="str">
        <f>VLOOKUP(B247,Sheet!$D$3:$D$791,1,FALSE)</f>
        <v>VRX9734038</v>
      </c>
      <c r="P247" t="e">
        <f>VLOOKUP(B247,Sheet!$C$3:$C$791,1,FALSE)</f>
        <v>#N/A</v>
      </c>
    </row>
    <row r="248" spans="1:16" hidden="1" x14ac:dyDescent="0.25">
      <c r="A248">
        <v>246</v>
      </c>
      <c r="B248" s="1" t="s">
        <v>407</v>
      </c>
      <c r="C248" t="s">
        <v>806</v>
      </c>
      <c r="D248" t="s">
        <v>890</v>
      </c>
      <c r="E248" t="s">
        <v>876</v>
      </c>
      <c r="F248" t="s">
        <v>815</v>
      </c>
      <c r="G248" t="s">
        <v>810</v>
      </c>
      <c r="H248" t="s">
        <v>811</v>
      </c>
      <c r="I248" t="s">
        <v>818</v>
      </c>
      <c r="J248">
        <v>8250</v>
      </c>
      <c r="K248">
        <f t="shared" si="7"/>
        <v>1254000</v>
      </c>
      <c r="L248">
        <v>0</v>
      </c>
      <c r="N248" t="s">
        <v>1279</v>
      </c>
      <c r="O248" t="str">
        <f>VLOOKUP(B248,Sheet!$D$3:$D$791,1,FALSE)</f>
        <v>VRX9734077</v>
      </c>
      <c r="P248" t="e">
        <f>VLOOKUP(B248,Sheet!$C$3:$C$791,1,FALSE)</f>
        <v>#N/A</v>
      </c>
    </row>
    <row r="249" spans="1:16" hidden="1" x14ac:dyDescent="0.25">
      <c r="A249">
        <v>247</v>
      </c>
      <c r="B249" t="s">
        <v>409</v>
      </c>
      <c r="C249" t="s">
        <v>806</v>
      </c>
      <c r="D249" t="s">
        <v>835</v>
      </c>
      <c r="E249" t="s">
        <v>1280</v>
      </c>
      <c r="F249" t="s">
        <v>1281</v>
      </c>
      <c r="G249" t="s">
        <v>1282</v>
      </c>
      <c r="H249" t="s">
        <v>826</v>
      </c>
      <c r="I249" t="s">
        <v>818</v>
      </c>
      <c r="J249">
        <v>29750</v>
      </c>
      <c r="K249">
        <f t="shared" si="7"/>
        <v>4522000</v>
      </c>
      <c r="L249">
        <v>29750</v>
      </c>
      <c r="M249">
        <f>J249-L249</f>
        <v>0</v>
      </c>
      <c r="N249" t="s">
        <v>1283</v>
      </c>
      <c r="O249" t="str">
        <f>VLOOKUP(B249,Sheet!$D$3:$D$791,1,FALSE)</f>
        <v>VRX9734121</v>
      </c>
      <c r="P249" t="str">
        <f>VLOOKUP(B249,Sheet!$C$3:$C$791,1,FALSE)</f>
        <v>VRX9734121</v>
      </c>
    </row>
    <row r="250" spans="1:16" hidden="1" x14ac:dyDescent="0.25">
      <c r="A250">
        <v>248</v>
      </c>
      <c r="B250" s="1" t="s">
        <v>413</v>
      </c>
      <c r="C250" t="s">
        <v>806</v>
      </c>
      <c r="D250" t="s">
        <v>901</v>
      </c>
      <c r="E250" t="s">
        <v>1020</v>
      </c>
      <c r="F250" t="s">
        <v>1284</v>
      </c>
      <c r="G250" t="s">
        <v>832</v>
      </c>
      <c r="H250" t="s">
        <v>811</v>
      </c>
      <c r="I250" t="s">
        <v>837</v>
      </c>
      <c r="J250">
        <v>8750</v>
      </c>
      <c r="K250">
        <f t="shared" si="7"/>
        <v>1330000</v>
      </c>
      <c r="L250">
        <v>0</v>
      </c>
      <c r="N250" t="s">
        <v>1285</v>
      </c>
      <c r="O250" t="str">
        <f>VLOOKUP(B250,Sheet!$D$3:$D$791,1,FALSE)</f>
        <v>VRX9734168</v>
      </c>
      <c r="P250" t="e">
        <f>VLOOKUP(B250,Sheet!$C$3:$C$791,1,FALSE)</f>
        <v>#N/A</v>
      </c>
    </row>
    <row r="251" spans="1:16" hidden="1" x14ac:dyDescent="0.25">
      <c r="A251">
        <v>249</v>
      </c>
      <c r="B251" t="s">
        <v>414</v>
      </c>
      <c r="C251" t="s">
        <v>806</v>
      </c>
      <c r="D251" t="s">
        <v>906</v>
      </c>
      <c r="E251" t="s">
        <v>1286</v>
      </c>
      <c r="F251" t="s">
        <v>939</v>
      </c>
      <c r="G251" t="s">
        <v>940</v>
      </c>
      <c r="H251" t="s">
        <v>811</v>
      </c>
      <c r="J251">
        <v>45750</v>
      </c>
      <c r="K251">
        <f t="shared" si="7"/>
        <v>6954000</v>
      </c>
      <c r="L251">
        <v>45750</v>
      </c>
      <c r="M251">
        <f>J251-L251</f>
        <v>0</v>
      </c>
      <c r="N251" t="s">
        <v>1287</v>
      </c>
      <c r="O251" t="str">
        <f>VLOOKUP(B251,Sheet!$D$3:$D$791,1,FALSE)</f>
        <v>VRX9734200</v>
      </c>
      <c r="P251" t="str">
        <f>VLOOKUP(B251,Sheet!$C$3:$C$791,1,FALSE)</f>
        <v>VRX9734200</v>
      </c>
    </row>
    <row r="252" spans="1:16" hidden="1" x14ac:dyDescent="0.25">
      <c r="A252">
        <v>250</v>
      </c>
      <c r="B252" s="1" t="s">
        <v>415</v>
      </c>
      <c r="C252" t="s">
        <v>806</v>
      </c>
      <c r="D252" t="s">
        <v>835</v>
      </c>
      <c r="E252" t="s">
        <v>938</v>
      </c>
      <c r="F252" t="s">
        <v>1288</v>
      </c>
      <c r="G252" t="s">
        <v>940</v>
      </c>
      <c r="H252" t="s">
        <v>811</v>
      </c>
      <c r="I252" t="s">
        <v>818</v>
      </c>
      <c r="J252">
        <v>23950</v>
      </c>
      <c r="K252">
        <f t="shared" si="7"/>
        <v>3640400</v>
      </c>
      <c r="L252">
        <v>0</v>
      </c>
      <c r="N252" t="s">
        <v>1289</v>
      </c>
      <c r="O252" t="str">
        <f>VLOOKUP(B252,Sheet!$D$3:$D$791,1,FALSE)</f>
        <v>VRX9734213</v>
      </c>
      <c r="P252" t="e">
        <f>VLOOKUP(B252,Sheet!$C$3:$C$791,1,FALSE)</f>
        <v>#N/A</v>
      </c>
    </row>
    <row r="253" spans="1:16" hidden="1" x14ac:dyDescent="0.25">
      <c r="A253">
        <v>251</v>
      </c>
      <c r="B253" s="1" t="s">
        <v>420</v>
      </c>
      <c r="C253" t="s">
        <v>806</v>
      </c>
      <c r="D253" t="s">
        <v>897</v>
      </c>
      <c r="E253" t="s">
        <v>920</v>
      </c>
      <c r="F253" t="s">
        <v>939</v>
      </c>
      <c r="G253" t="s">
        <v>816</v>
      </c>
      <c r="H253" t="s">
        <v>811</v>
      </c>
      <c r="I253" t="s">
        <v>844</v>
      </c>
      <c r="J253">
        <v>14500</v>
      </c>
      <c r="K253">
        <f t="shared" si="7"/>
        <v>2204000</v>
      </c>
      <c r="L253">
        <v>0</v>
      </c>
      <c r="N253" t="s">
        <v>1290</v>
      </c>
      <c r="O253" t="str">
        <f>VLOOKUP(B253,Sheet!$D$3:$D$791,1,FALSE)</f>
        <v>VRX9734311</v>
      </c>
      <c r="P253" t="e">
        <f>VLOOKUP(B253,Sheet!$C$3:$C$791,1,FALSE)</f>
        <v>#N/A</v>
      </c>
    </row>
    <row r="254" spans="1:16" hidden="1" x14ac:dyDescent="0.25">
      <c r="A254">
        <v>252</v>
      </c>
      <c r="B254" t="s">
        <v>422</v>
      </c>
      <c r="C254" t="s">
        <v>806</v>
      </c>
      <c r="D254" t="s">
        <v>974</v>
      </c>
      <c r="E254" t="s">
        <v>970</v>
      </c>
      <c r="F254" t="s">
        <v>873</v>
      </c>
      <c r="G254" t="s">
        <v>971</v>
      </c>
      <c r="H254" t="s">
        <v>811</v>
      </c>
      <c r="I254" t="s">
        <v>822</v>
      </c>
      <c r="J254">
        <v>11500</v>
      </c>
      <c r="K254">
        <f t="shared" si="7"/>
        <v>1748000</v>
      </c>
      <c r="L254">
        <v>11500</v>
      </c>
      <c r="M254">
        <f>J254-L254</f>
        <v>0</v>
      </c>
      <c r="N254" t="s">
        <v>1291</v>
      </c>
      <c r="O254" t="str">
        <f>VLOOKUP(B254,Sheet!$D$3:$D$791,1,FALSE)</f>
        <v>VRX9734321</v>
      </c>
      <c r="P254" t="str">
        <f>VLOOKUP(B254,Sheet!$C$3:$C$791,1,FALSE)</f>
        <v>VRX9734321</v>
      </c>
    </row>
    <row r="255" spans="1:16" x14ac:dyDescent="0.25">
      <c r="A255">
        <v>253</v>
      </c>
      <c r="B255" s="2" t="s">
        <v>423</v>
      </c>
      <c r="C255" t="s">
        <v>806</v>
      </c>
      <c r="D255" t="s">
        <v>813</v>
      </c>
      <c r="E255" t="s">
        <v>1292</v>
      </c>
      <c r="F255" t="s">
        <v>809</v>
      </c>
      <c r="G255" t="s">
        <v>810</v>
      </c>
      <c r="H255" t="s">
        <v>826</v>
      </c>
      <c r="I255" t="s">
        <v>1293</v>
      </c>
      <c r="J255">
        <v>30500</v>
      </c>
      <c r="K255">
        <f t="shared" si="7"/>
        <v>4636000</v>
      </c>
      <c r="L255">
        <v>0</v>
      </c>
      <c r="N255" t="s">
        <v>1294</v>
      </c>
      <c r="O255" t="e">
        <f>VLOOKUP(B255,Sheet!$D$3:$D$791,1,FALSE)</f>
        <v>#N/A</v>
      </c>
      <c r="P255" t="str">
        <f>VLOOKUP(B255,Sheet!$C$3:$C$791,1,FALSE)</f>
        <v>VRX9734325</v>
      </c>
    </row>
    <row r="256" spans="1:16" hidden="1" x14ac:dyDescent="0.25">
      <c r="A256">
        <v>254</v>
      </c>
      <c r="B256" t="s">
        <v>424</v>
      </c>
      <c r="C256" t="s">
        <v>806</v>
      </c>
      <c r="D256" t="s">
        <v>824</v>
      </c>
      <c r="E256" t="s">
        <v>1295</v>
      </c>
      <c r="F256" t="s">
        <v>809</v>
      </c>
      <c r="G256" t="s">
        <v>867</v>
      </c>
      <c r="H256" t="s">
        <v>811</v>
      </c>
      <c r="I256" t="s">
        <v>822</v>
      </c>
      <c r="J256">
        <v>10000</v>
      </c>
      <c r="K256">
        <f t="shared" si="7"/>
        <v>1520000</v>
      </c>
      <c r="L256">
        <v>10000</v>
      </c>
      <c r="M256">
        <f>J256-L256</f>
        <v>0</v>
      </c>
      <c r="N256" t="s">
        <v>1296</v>
      </c>
      <c r="O256" t="str">
        <f>VLOOKUP(B256,Sheet!$D$3:$D$791,1,FALSE)</f>
        <v>VRX9734330</v>
      </c>
      <c r="P256" t="str">
        <f>VLOOKUP(B256,Sheet!$C$3:$C$791,1,FALSE)</f>
        <v>VRX9734330</v>
      </c>
    </row>
    <row r="257" spans="1:16" hidden="1" x14ac:dyDescent="0.25">
      <c r="A257">
        <v>255</v>
      </c>
      <c r="B257" t="s">
        <v>425</v>
      </c>
      <c r="C257" t="s">
        <v>806</v>
      </c>
      <c r="D257" t="s">
        <v>886</v>
      </c>
      <c r="E257" t="s">
        <v>887</v>
      </c>
      <c r="F257" t="s">
        <v>815</v>
      </c>
      <c r="G257" t="s">
        <v>816</v>
      </c>
      <c r="H257" t="s">
        <v>811</v>
      </c>
      <c r="I257" t="s">
        <v>818</v>
      </c>
      <c r="J257">
        <v>53500</v>
      </c>
      <c r="K257">
        <f t="shared" si="7"/>
        <v>8132000</v>
      </c>
      <c r="L257">
        <v>53500</v>
      </c>
      <c r="M257">
        <f>J257-L257</f>
        <v>0</v>
      </c>
      <c r="N257" t="s">
        <v>1297</v>
      </c>
      <c r="O257" t="str">
        <f>VLOOKUP(B257,Sheet!$D$3:$D$791,1,FALSE)</f>
        <v>VRX9734342</v>
      </c>
      <c r="P257" t="str">
        <f>VLOOKUP(B257,Sheet!$C$3:$C$791,1,FALSE)</f>
        <v>VRX9734342</v>
      </c>
    </row>
    <row r="258" spans="1:16" hidden="1" x14ac:dyDescent="0.25">
      <c r="A258">
        <v>256</v>
      </c>
      <c r="B258" t="s">
        <v>426</v>
      </c>
      <c r="C258" t="s">
        <v>806</v>
      </c>
      <c r="D258" t="s">
        <v>842</v>
      </c>
      <c r="E258" t="s">
        <v>887</v>
      </c>
      <c r="F258" t="s">
        <v>815</v>
      </c>
      <c r="G258" t="s">
        <v>816</v>
      </c>
      <c r="H258" t="s">
        <v>811</v>
      </c>
      <c r="I258" t="s">
        <v>877</v>
      </c>
      <c r="J258">
        <v>53500</v>
      </c>
      <c r="K258">
        <f t="shared" si="7"/>
        <v>8132000</v>
      </c>
      <c r="L258">
        <v>53500</v>
      </c>
      <c r="M258">
        <f>J258-L258</f>
        <v>0</v>
      </c>
      <c r="N258" t="s">
        <v>1298</v>
      </c>
      <c r="O258" t="str">
        <f>VLOOKUP(B258,Sheet!$D$3:$D$791,1,FALSE)</f>
        <v>VRX9734343</v>
      </c>
      <c r="P258" t="str">
        <f>VLOOKUP(B258,Sheet!$C$3:$C$791,1,FALSE)</f>
        <v>VRX9734343</v>
      </c>
    </row>
    <row r="259" spans="1:16" hidden="1" x14ac:dyDescent="0.25">
      <c r="A259">
        <v>257</v>
      </c>
      <c r="B259" t="s">
        <v>429</v>
      </c>
      <c r="C259" t="s">
        <v>806</v>
      </c>
      <c r="D259" t="s">
        <v>890</v>
      </c>
      <c r="E259" t="s">
        <v>1120</v>
      </c>
      <c r="F259" t="s">
        <v>809</v>
      </c>
      <c r="G259" t="s">
        <v>867</v>
      </c>
      <c r="H259" t="s">
        <v>817</v>
      </c>
      <c r="I259" t="s">
        <v>822</v>
      </c>
      <c r="J259">
        <v>15950</v>
      </c>
      <c r="K259">
        <f t="shared" ref="K259:K322" si="10">TEXT(J259, "¥#,##0") * 152</f>
        <v>2424400</v>
      </c>
      <c r="L259">
        <v>15950</v>
      </c>
      <c r="M259">
        <f>J259-L259</f>
        <v>0</v>
      </c>
      <c r="N259" t="s">
        <v>1299</v>
      </c>
      <c r="O259" t="str">
        <f>VLOOKUP(B259,Sheet!$D$3:$D$791,1,FALSE)</f>
        <v>VRX9734374</v>
      </c>
      <c r="P259" t="str">
        <f>VLOOKUP(B259,Sheet!$C$3:$C$791,1,FALSE)</f>
        <v>VRX9734374</v>
      </c>
    </row>
    <row r="260" spans="1:16" x14ac:dyDescent="0.25">
      <c r="A260">
        <v>258</v>
      </c>
      <c r="B260" s="2" t="s">
        <v>431</v>
      </c>
      <c r="C260" t="s">
        <v>806</v>
      </c>
      <c r="D260" t="s">
        <v>906</v>
      </c>
      <c r="E260" t="s">
        <v>1028</v>
      </c>
      <c r="F260" t="s">
        <v>815</v>
      </c>
      <c r="G260" t="s">
        <v>816</v>
      </c>
      <c r="H260" t="s">
        <v>811</v>
      </c>
      <c r="I260" t="s">
        <v>818</v>
      </c>
      <c r="J260">
        <v>15400</v>
      </c>
      <c r="K260">
        <f t="shared" si="10"/>
        <v>2340800</v>
      </c>
      <c r="L260">
        <v>0</v>
      </c>
      <c r="N260" t="s">
        <v>1300</v>
      </c>
      <c r="O260" t="e">
        <f>VLOOKUP(B260,Sheet!$D$3:$D$791,1,FALSE)</f>
        <v>#N/A</v>
      </c>
      <c r="P260" t="str">
        <f>VLOOKUP(B260,Sheet!$C$3:$C$791,1,FALSE)</f>
        <v>VRX9734405</v>
      </c>
    </row>
    <row r="261" spans="1:16" hidden="1" x14ac:dyDescent="0.25">
      <c r="A261">
        <v>259</v>
      </c>
      <c r="B261" t="s">
        <v>432</v>
      </c>
      <c r="C261" t="s">
        <v>806</v>
      </c>
      <c r="D261" t="s">
        <v>813</v>
      </c>
      <c r="E261" t="s">
        <v>1301</v>
      </c>
      <c r="F261" t="s">
        <v>815</v>
      </c>
      <c r="G261" t="s">
        <v>816</v>
      </c>
      <c r="H261" t="s">
        <v>811</v>
      </c>
      <c r="I261" t="s">
        <v>837</v>
      </c>
      <c r="J261">
        <v>51000</v>
      </c>
      <c r="K261">
        <f t="shared" si="10"/>
        <v>7752000</v>
      </c>
      <c r="L261">
        <v>51000</v>
      </c>
      <c r="M261">
        <f>J261-L261</f>
        <v>0</v>
      </c>
      <c r="N261" t="s">
        <v>1302</v>
      </c>
      <c r="O261" t="str">
        <f>VLOOKUP(B261,Sheet!$D$3:$D$791,1,FALSE)</f>
        <v>VRX9734406</v>
      </c>
      <c r="P261" t="str">
        <f>VLOOKUP(B261,Sheet!$C$3:$C$791,1,FALSE)</f>
        <v>VRX9734406</v>
      </c>
    </row>
    <row r="262" spans="1:16" hidden="1" x14ac:dyDescent="0.25">
      <c r="A262">
        <v>260</v>
      </c>
      <c r="B262" t="s">
        <v>436</v>
      </c>
      <c r="C262" t="s">
        <v>806</v>
      </c>
      <c r="D262" t="s">
        <v>824</v>
      </c>
      <c r="E262" t="s">
        <v>866</v>
      </c>
      <c r="F262" t="s">
        <v>809</v>
      </c>
      <c r="G262" t="s">
        <v>867</v>
      </c>
      <c r="H262" t="s">
        <v>811</v>
      </c>
      <c r="I262" t="s">
        <v>861</v>
      </c>
      <c r="J262">
        <v>9250</v>
      </c>
      <c r="K262">
        <f t="shared" si="10"/>
        <v>1406000</v>
      </c>
      <c r="L262">
        <v>9250</v>
      </c>
      <c r="M262">
        <f>J262-L262</f>
        <v>0</v>
      </c>
      <c r="N262" t="s">
        <v>1303</v>
      </c>
      <c r="O262" t="str">
        <f>VLOOKUP(B262,Sheet!$D$3:$D$791,1,FALSE)</f>
        <v>VRX9734523</v>
      </c>
      <c r="P262" t="str">
        <f>VLOOKUP(B262,Sheet!$C$3:$C$791,1,FALSE)</f>
        <v>VRX9734523</v>
      </c>
    </row>
    <row r="263" spans="1:16" x14ac:dyDescent="0.25">
      <c r="A263">
        <v>261</v>
      </c>
      <c r="B263" s="2" t="s">
        <v>438</v>
      </c>
      <c r="C263" t="s">
        <v>806</v>
      </c>
      <c r="D263" t="s">
        <v>842</v>
      </c>
      <c r="E263" t="s">
        <v>1258</v>
      </c>
      <c r="F263" t="s">
        <v>815</v>
      </c>
      <c r="G263" t="s">
        <v>816</v>
      </c>
      <c r="H263" t="s">
        <v>811</v>
      </c>
      <c r="I263" t="s">
        <v>818</v>
      </c>
      <c r="J263">
        <v>17750</v>
      </c>
      <c r="K263">
        <f t="shared" si="10"/>
        <v>2698000</v>
      </c>
      <c r="L263">
        <v>0</v>
      </c>
      <c r="N263" t="s">
        <v>1304</v>
      </c>
      <c r="O263" t="e">
        <f>VLOOKUP(B263,Sheet!$D$3:$D$791,1,FALSE)</f>
        <v>#N/A</v>
      </c>
      <c r="P263" t="str">
        <f>VLOOKUP(B263,Sheet!$C$3:$C$791,1,FALSE)</f>
        <v>VRX9734537</v>
      </c>
    </row>
    <row r="264" spans="1:16" hidden="1" x14ac:dyDescent="0.25">
      <c r="A264">
        <v>262</v>
      </c>
      <c r="B264" t="s">
        <v>439</v>
      </c>
      <c r="C264" t="s">
        <v>806</v>
      </c>
      <c r="D264" t="s">
        <v>846</v>
      </c>
      <c r="E264" t="s">
        <v>1305</v>
      </c>
      <c r="F264" t="s">
        <v>815</v>
      </c>
      <c r="G264" t="s">
        <v>816</v>
      </c>
      <c r="H264" t="s">
        <v>811</v>
      </c>
      <c r="I264" t="s">
        <v>844</v>
      </c>
      <c r="J264">
        <v>20500</v>
      </c>
      <c r="K264">
        <f t="shared" si="10"/>
        <v>3116000</v>
      </c>
      <c r="L264">
        <v>20500</v>
      </c>
      <c r="M264">
        <f>J264-L264</f>
        <v>0</v>
      </c>
      <c r="N264" t="s">
        <v>1306</v>
      </c>
      <c r="O264" t="str">
        <f>VLOOKUP(B264,Sheet!$D$3:$D$791,1,FALSE)</f>
        <v>VRX9734540</v>
      </c>
      <c r="P264" t="str">
        <f>VLOOKUP(B264,Sheet!$C$3:$C$791,1,FALSE)</f>
        <v>VRX9734540</v>
      </c>
    </row>
    <row r="265" spans="1:16" hidden="1" x14ac:dyDescent="0.25">
      <c r="A265">
        <v>263</v>
      </c>
      <c r="B265" t="s">
        <v>440</v>
      </c>
      <c r="C265" t="s">
        <v>806</v>
      </c>
      <c r="D265" t="s">
        <v>824</v>
      </c>
      <c r="E265" t="s">
        <v>986</v>
      </c>
      <c r="F265" t="s">
        <v>809</v>
      </c>
      <c r="G265" t="s">
        <v>810</v>
      </c>
      <c r="H265" t="s">
        <v>811</v>
      </c>
      <c r="I265" t="s">
        <v>822</v>
      </c>
      <c r="J265">
        <v>11400</v>
      </c>
      <c r="K265">
        <f t="shared" si="10"/>
        <v>1732800</v>
      </c>
      <c r="L265">
        <v>11400</v>
      </c>
      <c r="M265">
        <f>J265-L265</f>
        <v>0</v>
      </c>
      <c r="N265" t="s">
        <v>1307</v>
      </c>
      <c r="O265" t="str">
        <f>VLOOKUP(B265,Sheet!$D$3:$D$791,1,FALSE)</f>
        <v>VRX9734549</v>
      </c>
      <c r="P265" t="str">
        <f>VLOOKUP(B265,Sheet!$C$3:$C$791,1,FALSE)</f>
        <v>VRX9734549</v>
      </c>
    </row>
    <row r="266" spans="1:16" hidden="1" x14ac:dyDescent="0.25">
      <c r="A266">
        <v>264</v>
      </c>
      <c r="B266" t="s">
        <v>444</v>
      </c>
      <c r="C266" t="s">
        <v>806</v>
      </c>
      <c r="D266" t="s">
        <v>839</v>
      </c>
      <c r="E266" t="s">
        <v>1094</v>
      </c>
      <c r="F266" t="s">
        <v>809</v>
      </c>
      <c r="G266" t="s">
        <v>810</v>
      </c>
      <c r="H266" t="s">
        <v>817</v>
      </c>
      <c r="I266" t="s">
        <v>822</v>
      </c>
      <c r="J266">
        <v>28500</v>
      </c>
      <c r="K266">
        <f t="shared" si="10"/>
        <v>4332000</v>
      </c>
      <c r="L266">
        <v>28500</v>
      </c>
      <c r="M266">
        <f>J266-L266</f>
        <v>0</v>
      </c>
      <c r="N266" t="s">
        <v>1308</v>
      </c>
      <c r="O266" t="str">
        <f>VLOOKUP(B266,Sheet!$D$3:$D$791,1,FALSE)</f>
        <v>VRX9734591</v>
      </c>
      <c r="P266" t="str">
        <f>VLOOKUP(B266,Sheet!$C$3:$C$791,1,FALSE)</f>
        <v>VRX9734591</v>
      </c>
    </row>
    <row r="267" spans="1:16" hidden="1" x14ac:dyDescent="0.25">
      <c r="A267">
        <v>265</v>
      </c>
      <c r="B267" t="s">
        <v>445</v>
      </c>
      <c r="C267" t="s">
        <v>806</v>
      </c>
      <c r="D267" t="s">
        <v>859</v>
      </c>
      <c r="E267" t="s">
        <v>1309</v>
      </c>
      <c r="F267" t="s">
        <v>815</v>
      </c>
      <c r="G267" t="s">
        <v>816</v>
      </c>
      <c r="H267" t="s">
        <v>811</v>
      </c>
      <c r="I267" t="s">
        <v>818</v>
      </c>
      <c r="J267">
        <v>17500</v>
      </c>
      <c r="K267">
        <f t="shared" si="10"/>
        <v>2660000</v>
      </c>
      <c r="L267">
        <v>17500</v>
      </c>
      <c r="M267">
        <f>J267-L267</f>
        <v>0</v>
      </c>
      <c r="N267" t="s">
        <v>1310</v>
      </c>
      <c r="O267" t="str">
        <f>VLOOKUP(B267,Sheet!$D$3:$D$791,1,FALSE)</f>
        <v>VRX9734605</v>
      </c>
      <c r="P267" t="str">
        <f>VLOOKUP(B267,Sheet!$C$3:$C$791,1,FALSE)</f>
        <v>VRX9734605</v>
      </c>
    </row>
    <row r="268" spans="1:16" x14ac:dyDescent="0.25">
      <c r="A268">
        <v>266</v>
      </c>
      <c r="B268" s="2" t="s">
        <v>447</v>
      </c>
      <c r="C268" t="s">
        <v>806</v>
      </c>
      <c r="D268" t="s">
        <v>901</v>
      </c>
      <c r="E268" t="s">
        <v>1305</v>
      </c>
      <c r="F268" t="s">
        <v>815</v>
      </c>
      <c r="G268" t="s">
        <v>816</v>
      </c>
      <c r="H268" t="s">
        <v>811</v>
      </c>
      <c r="I268" t="s">
        <v>844</v>
      </c>
      <c r="J268">
        <v>22500</v>
      </c>
      <c r="K268">
        <f t="shared" si="10"/>
        <v>3420000</v>
      </c>
      <c r="L268">
        <v>0</v>
      </c>
      <c r="N268" t="s">
        <v>1311</v>
      </c>
      <c r="O268" t="e">
        <f>VLOOKUP(B268,Sheet!$D$3:$D$791,1,FALSE)</f>
        <v>#N/A</v>
      </c>
      <c r="P268" t="str">
        <f>VLOOKUP(B268,Sheet!$C$3:$C$791,1,FALSE)</f>
        <v>VRX9734665</v>
      </c>
    </row>
    <row r="269" spans="1:16" x14ac:dyDescent="0.25">
      <c r="A269">
        <v>267</v>
      </c>
      <c r="B269" s="2" t="s">
        <v>448</v>
      </c>
      <c r="C269" t="s">
        <v>806</v>
      </c>
      <c r="D269" t="s">
        <v>839</v>
      </c>
      <c r="E269" t="s">
        <v>1312</v>
      </c>
      <c r="F269" t="s">
        <v>815</v>
      </c>
      <c r="G269" t="s">
        <v>816</v>
      </c>
      <c r="H269" t="s">
        <v>811</v>
      </c>
      <c r="I269" t="s">
        <v>827</v>
      </c>
      <c r="J269">
        <v>10400</v>
      </c>
      <c r="K269">
        <f t="shared" si="10"/>
        <v>1580800</v>
      </c>
      <c r="L269">
        <v>0</v>
      </c>
      <c r="N269" t="s">
        <v>1313</v>
      </c>
      <c r="O269" t="e">
        <f>VLOOKUP(B269,Sheet!$D$3:$D$791,1,FALSE)</f>
        <v>#N/A</v>
      </c>
      <c r="P269" t="str">
        <f>VLOOKUP(B269,Sheet!$C$3:$C$791,1,FALSE)</f>
        <v>VRX9734667</v>
      </c>
    </row>
    <row r="270" spans="1:16" hidden="1" x14ac:dyDescent="0.25">
      <c r="A270">
        <v>268</v>
      </c>
      <c r="B270" t="s">
        <v>450</v>
      </c>
      <c r="C270" t="s">
        <v>806</v>
      </c>
      <c r="D270" t="s">
        <v>846</v>
      </c>
      <c r="E270" t="s">
        <v>1242</v>
      </c>
      <c r="F270" t="s">
        <v>815</v>
      </c>
      <c r="G270" t="s">
        <v>816</v>
      </c>
      <c r="H270" t="s">
        <v>826</v>
      </c>
      <c r="I270" t="s">
        <v>1314</v>
      </c>
      <c r="J270">
        <v>42750</v>
      </c>
      <c r="K270">
        <f t="shared" si="10"/>
        <v>6498000</v>
      </c>
      <c r="L270">
        <v>42750</v>
      </c>
      <c r="M270">
        <f>J270-L270</f>
        <v>0</v>
      </c>
      <c r="N270" t="s">
        <v>1315</v>
      </c>
      <c r="O270" t="str">
        <f>VLOOKUP(B270,Sheet!$D$3:$D$791,1,FALSE)</f>
        <v>VRX9734728</v>
      </c>
      <c r="P270" t="str">
        <f>VLOOKUP(B270,Sheet!$C$3:$C$791,1,FALSE)</f>
        <v>VRX9734728</v>
      </c>
    </row>
    <row r="271" spans="1:16" hidden="1" x14ac:dyDescent="0.25">
      <c r="A271">
        <v>269</v>
      </c>
      <c r="B271" t="s">
        <v>451</v>
      </c>
      <c r="C271" t="s">
        <v>806</v>
      </c>
      <c r="D271" t="s">
        <v>839</v>
      </c>
      <c r="E271" t="s">
        <v>840</v>
      </c>
      <c r="F271" t="s">
        <v>809</v>
      </c>
      <c r="G271" t="s">
        <v>810</v>
      </c>
      <c r="H271" t="s">
        <v>811</v>
      </c>
      <c r="I271" t="s">
        <v>822</v>
      </c>
      <c r="J271">
        <v>25750</v>
      </c>
      <c r="K271">
        <f t="shared" si="10"/>
        <v>3914000</v>
      </c>
      <c r="L271">
        <v>25750</v>
      </c>
      <c r="M271">
        <f>J271-L271</f>
        <v>0</v>
      </c>
      <c r="N271" t="s">
        <v>1316</v>
      </c>
      <c r="O271" t="str">
        <f>VLOOKUP(B271,Sheet!$D$3:$D$791,1,FALSE)</f>
        <v>VRX9734756</v>
      </c>
      <c r="P271" t="str">
        <f>VLOOKUP(B271,Sheet!$C$3:$C$791,1,FALSE)</f>
        <v>VRX9734756</v>
      </c>
    </row>
    <row r="272" spans="1:16" x14ac:dyDescent="0.25">
      <c r="A272">
        <v>270</v>
      </c>
      <c r="B272" s="2" t="s">
        <v>452</v>
      </c>
      <c r="C272" t="s">
        <v>806</v>
      </c>
      <c r="D272" t="s">
        <v>890</v>
      </c>
      <c r="E272" t="s">
        <v>904</v>
      </c>
      <c r="F272" t="s">
        <v>815</v>
      </c>
      <c r="G272" t="s">
        <v>816</v>
      </c>
      <c r="H272" t="s">
        <v>811</v>
      </c>
      <c r="I272" t="s">
        <v>818</v>
      </c>
      <c r="J272">
        <v>22950</v>
      </c>
      <c r="K272">
        <f t="shared" si="10"/>
        <v>3488400</v>
      </c>
      <c r="L272">
        <v>0</v>
      </c>
      <c r="N272" t="s">
        <v>1317</v>
      </c>
      <c r="O272" t="e">
        <f>VLOOKUP(B272,Sheet!$D$3:$D$791,1,FALSE)</f>
        <v>#N/A</v>
      </c>
      <c r="P272" t="str">
        <f>VLOOKUP(B272,Sheet!$C$3:$C$791,1,FALSE)</f>
        <v>VRX9734768</v>
      </c>
    </row>
    <row r="273" spans="1:16" x14ac:dyDescent="0.25">
      <c r="A273">
        <v>271</v>
      </c>
      <c r="B273" s="2" t="s">
        <v>453</v>
      </c>
      <c r="C273" t="s">
        <v>806</v>
      </c>
      <c r="D273" t="s">
        <v>839</v>
      </c>
      <c r="E273" t="s">
        <v>904</v>
      </c>
      <c r="F273" t="s">
        <v>815</v>
      </c>
      <c r="G273" t="s">
        <v>816</v>
      </c>
      <c r="H273" t="s">
        <v>811</v>
      </c>
      <c r="I273" t="s">
        <v>827</v>
      </c>
      <c r="J273">
        <v>22950</v>
      </c>
      <c r="K273">
        <f t="shared" si="10"/>
        <v>3488400</v>
      </c>
      <c r="L273">
        <v>0</v>
      </c>
      <c r="N273" t="s">
        <v>1318</v>
      </c>
      <c r="O273" t="e">
        <f>VLOOKUP(B273,Sheet!$D$3:$D$791,1,FALSE)</f>
        <v>#N/A</v>
      </c>
      <c r="P273" t="str">
        <f>VLOOKUP(B273,Sheet!$C$3:$C$791,1,FALSE)</f>
        <v>VRX9734769</v>
      </c>
    </row>
    <row r="274" spans="1:16" hidden="1" x14ac:dyDescent="0.25">
      <c r="A274">
        <v>272</v>
      </c>
      <c r="B274" t="s">
        <v>454</v>
      </c>
      <c r="C274" t="s">
        <v>806</v>
      </c>
      <c r="D274" t="s">
        <v>855</v>
      </c>
      <c r="E274" t="s">
        <v>814</v>
      </c>
      <c r="F274" t="s">
        <v>815</v>
      </c>
      <c r="G274" t="s">
        <v>816</v>
      </c>
      <c r="H274" t="s">
        <v>817</v>
      </c>
      <c r="I274" t="s">
        <v>818</v>
      </c>
      <c r="J274">
        <v>47750</v>
      </c>
      <c r="K274">
        <f t="shared" si="10"/>
        <v>7258000</v>
      </c>
      <c r="L274">
        <v>47750</v>
      </c>
      <c r="M274">
        <f>J274-L274</f>
        <v>0</v>
      </c>
      <c r="N274" t="s">
        <v>1319</v>
      </c>
      <c r="O274" t="str">
        <f>VLOOKUP(B274,Sheet!$D$3:$D$791,1,FALSE)</f>
        <v>VRX9734820</v>
      </c>
      <c r="P274" t="str">
        <f>VLOOKUP(B274,Sheet!$C$3:$C$791,1,FALSE)</f>
        <v>VRX9734820</v>
      </c>
    </row>
    <row r="275" spans="1:16" hidden="1" x14ac:dyDescent="0.25">
      <c r="A275">
        <v>273</v>
      </c>
      <c r="B275" s="1" t="s">
        <v>456</v>
      </c>
      <c r="C275" t="s">
        <v>806</v>
      </c>
      <c r="D275" t="s">
        <v>846</v>
      </c>
      <c r="E275" t="s">
        <v>1305</v>
      </c>
      <c r="F275" t="s">
        <v>821</v>
      </c>
      <c r="G275" t="s">
        <v>816</v>
      </c>
      <c r="H275" t="s">
        <v>811</v>
      </c>
      <c r="I275" t="s">
        <v>844</v>
      </c>
      <c r="J275">
        <v>22500</v>
      </c>
      <c r="K275">
        <f t="shared" si="10"/>
        <v>3420000</v>
      </c>
      <c r="L275">
        <v>0</v>
      </c>
      <c r="N275" t="s">
        <v>1320</v>
      </c>
      <c r="O275" t="str">
        <f>VLOOKUP(B275,Sheet!$D$3:$D$791,1,FALSE)</f>
        <v>VRX9734870</v>
      </c>
      <c r="P275" t="e">
        <f>VLOOKUP(B275,Sheet!$C$3:$C$791,1,FALSE)</f>
        <v>#N/A</v>
      </c>
    </row>
    <row r="276" spans="1:16" hidden="1" x14ac:dyDescent="0.25">
      <c r="A276">
        <v>274</v>
      </c>
      <c r="B276" s="1" t="s">
        <v>457</v>
      </c>
      <c r="C276" t="s">
        <v>806</v>
      </c>
      <c r="D276" t="s">
        <v>1079</v>
      </c>
      <c r="E276" t="s">
        <v>1321</v>
      </c>
      <c r="F276" t="s">
        <v>815</v>
      </c>
      <c r="G276" t="s">
        <v>816</v>
      </c>
      <c r="H276" t="s">
        <v>811</v>
      </c>
      <c r="I276" t="s">
        <v>948</v>
      </c>
      <c r="J276">
        <v>17500</v>
      </c>
      <c r="K276">
        <f t="shared" si="10"/>
        <v>2660000</v>
      </c>
      <c r="L276">
        <v>0</v>
      </c>
      <c r="N276" t="s">
        <v>1322</v>
      </c>
      <c r="O276" t="str">
        <f>VLOOKUP(B276,Sheet!$D$3:$D$791,1,FALSE)</f>
        <v>VRX9734878</v>
      </c>
      <c r="P276" t="e">
        <f>VLOOKUP(B276,Sheet!$C$3:$C$791,1,FALSE)</f>
        <v>#N/A</v>
      </c>
    </row>
    <row r="277" spans="1:16" hidden="1" x14ac:dyDescent="0.25">
      <c r="A277">
        <v>275</v>
      </c>
      <c r="B277" t="s">
        <v>458</v>
      </c>
      <c r="C277" t="s">
        <v>806</v>
      </c>
      <c r="D277" t="s">
        <v>906</v>
      </c>
      <c r="E277" t="s">
        <v>1184</v>
      </c>
      <c r="F277" t="s">
        <v>809</v>
      </c>
      <c r="G277" t="s">
        <v>867</v>
      </c>
      <c r="H277" t="s">
        <v>811</v>
      </c>
      <c r="I277" t="s">
        <v>818</v>
      </c>
      <c r="J277">
        <v>5950</v>
      </c>
      <c r="K277">
        <f t="shared" si="10"/>
        <v>904400</v>
      </c>
      <c r="L277">
        <v>5950</v>
      </c>
      <c r="M277">
        <f>J277-L277</f>
        <v>0</v>
      </c>
      <c r="N277" t="s">
        <v>1323</v>
      </c>
      <c r="O277" t="str">
        <f>VLOOKUP(B277,Sheet!$D$3:$D$791,1,FALSE)</f>
        <v>VRX9734900</v>
      </c>
      <c r="P277" t="str">
        <f>VLOOKUP(B277,Sheet!$C$3:$C$791,1,FALSE)</f>
        <v>VRX9734900</v>
      </c>
    </row>
    <row r="278" spans="1:16" hidden="1" x14ac:dyDescent="0.25">
      <c r="A278">
        <v>276</v>
      </c>
      <c r="B278" t="s">
        <v>459</v>
      </c>
      <c r="C278" t="s">
        <v>806</v>
      </c>
      <c r="D278" t="s">
        <v>813</v>
      </c>
      <c r="E278" t="s">
        <v>1324</v>
      </c>
      <c r="F278" t="s">
        <v>809</v>
      </c>
      <c r="G278" t="s">
        <v>867</v>
      </c>
      <c r="H278" t="s">
        <v>833</v>
      </c>
      <c r="I278" t="s">
        <v>827</v>
      </c>
      <c r="J278">
        <v>17750</v>
      </c>
      <c r="K278">
        <f t="shared" si="10"/>
        <v>2698000</v>
      </c>
      <c r="L278">
        <v>17750</v>
      </c>
      <c r="M278">
        <f>J278-L278</f>
        <v>0</v>
      </c>
      <c r="N278" t="s">
        <v>1325</v>
      </c>
      <c r="O278" t="str">
        <f>VLOOKUP(B278,Sheet!$D$3:$D$791,1,FALSE)</f>
        <v>VRX9734903</v>
      </c>
      <c r="P278" t="str">
        <f>VLOOKUP(B278,Sheet!$C$3:$C$791,1,FALSE)</f>
        <v>VRX9734903</v>
      </c>
    </row>
    <row r="279" spans="1:16" x14ac:dyDescent="0.25">
      <c r="A279">
        <v>277</v>
      </c>
      <c r="B279" s="2" t="s">
        <v>460</v>
      </c>
      <c r="C279" t="s">
        <v>806</v>
      </c>
      <c r="D279" t="s">
        <v>974</v>
      </c>
      <c r="E279" t="s">
        <v>820</v>
      </c>
      <c r="F279" t="s">
        <v>815</v>
      </c>
      <c r="G279" t="s">
        <v>816</v>
      </c>
      <c r="H279" t="s">
        <v>811</v>
      </c>
      <c r="I279" t="s">
        <v>822</v>
      </c>
      <c r="J279">
        <v>15750</v>
      </c>
      <c r="K279">
        <f t="shared" si="10"/>
        <v>2394000</v>
      </c>
      <c r="L279">
        <v>0</v>
      </c>
      <c r="N279" t="s">
        <v>1326</v>
      </c>
      <c r="O279" t="e">
        <f>VLOOKUP(B279,Sheet!$D$3:$D$791,1,FALSE)</f>
        <v>#N/A</v>
      </c>
      <c r="P279" t="str">
        <f>VLOOKUP(B279,Sheet!$C$3:$C$791,1,FALSE)</f>
        <v>VRX9734931</v>
      </c>
    </row>
    <row r="280" spans="1:16" x14ac:dyDescent="0.25">
      <c r="A280">
        <v>278</v>
      </c>
      <c r="B280" s="2" t="s">
        <v>461</v>
      </c>
      <c r="C280" t="s">
        <v>806</v>
      </c>
      <c r="D280" t="s">
        <v>974</v>
      </c>
      <c r="E280" t="s">
        <v>1007</v>
      </c>
      <c r="F280" t="s">
        <v>873</v>
      </c>
      <c r="G280" t="s">
        <v>971</v>
      </c>
      <c r="H280" t="s">
        <v>833</v>
      </c>
      <c r="I280" t="s">
        <v>948</v>
      </c>
      <c r="J280">
        <v>18950</v>
      </c>
      <c r="K280">
        <f t="shared" si="10"/>
        <v>2880400</v>
      </c>
      <c r="L280">
        <v>0</v>
      </c>
      <c r="N280" t="s">
        <v>1327</v>
      </c>
      <c r="O280" t="e">
        <f>VLOOKUP(B280,Sheet!$D$3:$D$791,1,FALSE)</f>
        <v>#N/A</v>
      </c>
      <c r="P280" t="str">
        <f>VLOOKUP(B280,Sheet!$C$3:$C$791,1,FALSE)</f>
        <v>VRX9734960</v>
      </c>
    </row>
    <row r="281" spans="1:16" hidden="1" x14ac:dyDescent="0.25">
      <c r="A281">
        <v>279</v>
      </c>
      <c r="B281" t="s">
        <v>462</v>
      </c>
      <c r="C281" t="s">
        <v>806</v>
      </c>
      <c r="D281" t="s">
        <v>839</v>
      </c>
      <c r="E281" t="s">
        <v>1094</v>
      </c>
      <c r="F281" t="s">
        <v>809</v>
      </c>
      <c r="G281" t="s">
        <v>810</v>
      </c>
      <c r="H281" t="s">
        <v>811</v>
      </c>
      <c r="I281" t="s">
        <v>844</v>
      </c>
      <c r="J281">
        <v>28500</v>
      </c>
      <c r="K281">
        <f t="shared" si="10"/>
        <v>4332000</v>
      </c>
      <c r="L281">
        <v>28500</v>
      </c>
      <c r="M281">
        <f>J281-L281</f>
        <v>0</v>
      </c>
      <c r="N281" t="s">
        <v>1328</v>
      </c>
      <c r="O281" t="str">
        <f>VLOOKUP(B281,Sheet!$D$3:$D$791,1,FALSE)</f>
        <v>VRX9734975</v>
      </c>
      <c r="P281" t="str">
        <f>VLOOKUP(B281,Sheet!$C$3:$C$791,1,FALSE)</f>
        <v>VRX9734975</v>
      </c>
    </row>
    <row r="282" spans="1:16" hidden="1" x14ac:dyDescent="0.25">
      <c r="A282">
        <v>280</v>
      </c>
      <c r="B282" t="s">
        <v>463</v>
      </c>
      <c r="C282" t="s">
        <v>806</v>
      </c>
      <c r="D282" t="s">
        <v>886</v>
      </c>
      <c r="E282" t="s">
        <v>1329</v>
      </c>
      <c r="F282" t="s">
        <v>939</v>
      </c>
      <c r="G282" t="s">
        <v>940</v>
      </c>
      <c r="H282" t="s">
        <v>811</v>
      </c>
      <c r="I282" t="s">
        <v>844</v>
      </c>
      <c r="J282">
        <v>50250</v>
      </c>
      <c r="K282">
        <f t="shared" si="10"/>
        <v>7638000</v>
      </c>
      <c r="L282">
        <v>50250</v>
      </c>
      <c r="M282">
        <f>J282-L282</f>
        <v>0</v>
      </c>
      <c r="N282" t="s">
        <v>1330</v>
      </c>
      <c r="O282" t="str">
        <f>VLOOKUP(B282,Sheet!$D$3:$D$791,1,FALSE)</f>
        <v>VRX9734980</v>
      </c>
      <c r="P282" t="str">
        <f>VLOOKUP(B282,Sheet!$C$3:$C$791,1,FALSE)</f>
        <v>VRX9734980</v>
      </c>
    </row>
    <row r="283" spans="1:16" hidden="1" x14ac:dyDescent="0.25">
      <c r="A283">
        <v>281</v>
      </c>
      <c r="B283" t="s">
        <v>465</v>
      </c>
      <c r="C283" t="s">
        <v>806</v>
      </c>
      <c r="D283" t="s">
        <v>835</v>
      </c>
      <c r="E283" t="s">
        <v>1331</v>
      </c>
      <c r="F283" t="s">
        <v>939</v>
      </c>
      <c r="G283" t="s">
        <v>940</v>
      </c>
      <c r="H283" t="s">
        <v>811</v>
      </c>
      <c r="I283" t="s">
        <v>822</v>
      </c>
      <c r="J283">
        <v>58950</v>
      </c>
      <c r="K283">
        <f t="shared" si="10"/>
        <v>8960400</v>
      </c>
      <c r="L283">
        <v>58950</v>
      </c>
      <c r="M283">
        <f>J283-L283</f>
        <v>0</v>
      </c>
      <c r="N283" t="s">
        <v>1332</v>
      </c>
      <c r="O283" t="str">
        <f>VLOOKUP(B283,Sheet!$D$3:$D$791,1,FALSE)</f>
        <v>VRX9734982</v>
      </c>
      <c r="P283" t="str">
        <f>VLOOKUP(B283,Sheet!$C$3:$C$791,1,FALSE)</f>
        <v>VRX9734982</v>
      </c>
    </row>
    <row r="284" spans="1:16" hidden="1" x14ac:dyDescent="0.25">
      <c r="A284">
        <v>282</v>
      </c>
      <c r="B284" t="s">
        <v>466</v>
      </c>
      <c r="C284" t="s">
        <v>806</v>
      </c>
      <c r="D284" t="s">
        <v>849</v>
      </c>
      <c r="E284" t="s">
        <v>922</v>
      </c>
      <c r="F284" t="s">
        <v>809</v>
      </c>
      <c r="G284" t="s">
        <v>810</v>
      </c>
      <c r="H284" t="s">
        <v>817</v>
      </c>
      <c r="I284" t="s">
        <v>877</v>
      </c>
      <c r="J284">
        <v>33750</v>
      </c>
      <c r="K284">
        <f t="shared" si="10"/>
        <v>5130000</v>
      </c>
      <c r="L284">
        <v>33750</v>
      </c>
      <c r="M284">
        <f>J284-L284</f>
        <v>0</v>
      </c>
      <c r="N284" t="s">
        <v>1333</v>
      </c>
      <c r="O284" t="str">
        <f>VLOOKUP(B284,Sheet!$D$3:$D$791,1,FALSE)</f>
        <v>VRX9734983</v>
      </c>
      <c r="P284" t="str">
        <f>VLOOKUP(B284,Sheet!$C$3:$C$791,1,FALSE)</f>
        <v>VRX9734983</v>
      </c>
    </row>
    <row r="285" spans="1:16" x14ac:dyDescent="0.25">
      <c r="A285">
        <v>283</v>
      </c>
      <c r="B285" s="2" t="s">
        <v>467</v>
      </c>
      <c r="C285" t="s">
        <v>806</v>
      </c>
      <c r="D285" t="s">
        <v>906</v>
      </c>
      <c r="E285" t="s">
        <v>866</v>
      </c>
      <c r="F285" t="s">
        <v>809</v>
      </c>
      <c r="G285" t="s">
        <v>867</v>
      </c>
      <c r="H285" t="s">
        <v>833</v>
      </c>
      <c r="I285" t="s">
        <v>877</v>
      </c>
      <c r="J285">
        <v>9150</v>
      </c>
      <c r="K285">
        <f t="shared" si="10"/>
        <v>1390800</v>
      </c>
      <c r="L285">
        <v>0</v>
      </c>
      <c r="N285" t="s">
        <v>1334</v>
      </c>
      <c r="O285" t="e">
        <f>VLOOKUP(B285,Sheet!$D$3:$D$791,1,FALSE)</f>
        <v>#N/A</v>
      </c>
      <c r="P285" t="str">
        <f>VLOOKUP(B285,Sheet!$C$3:$C$791,1,FALSE)</f>
        <v>VRX9734989</v>
      </c>
    </row>
    <row r="286" spans="1:16" hidden="1" x14ac:dyDescent="0.25">
      <c r="A286">
        <v>284</v>
      </c>
      <c r="B286" t="s">
        <v>468</v>
      </c>
      <c r="C286" t="s">
        <v>806</v>
      </c>
      <c r="D286" t="s">
        <v>839</v>
      </c>
      <c r="E286" t="s">
        <v>1335</v>
      </c>
      <c r="F286" t="s">
        <v>809</v>
      </c>
      <c r="G286" t="s">
        <v>810</v>
      </c>
      <c r="H286" t="s">
        <v>817</v>
      </c>
      <c r="I286" t="s">
        <v>822</v>
      </c>
      <c r="J286">
        <v>49500</v>
      </c>
      <c r="K286">
        <f t="shared" si="10"/>
        <v>7524000</v>
      </c>
      <c r="L286">
        <v>49500</v>
      </c>
      <c r="M286">
        <f>J286-L286</f>
        <v>0</v>
      </c>
      <c r="N286" t="s">
        <v>1336</v>
      </c>
      <c r="O286" t="str">
        <f>VLOOKUP(B286,Sheet!$D$3:$D$791,1,FALSE)</f>
        <v>VRX9735003</v>
      </c>
      <c r="P286" t="str">
        <f>VLOOKUP(B286,Sheet!$C$3:$C$791,1,FALSE)</f>
        <v>VRX9735003</v>
      </c>
    </row>
    <row r="287" spans="1:16" hidden="1" x14ac:dyDescent="0.25">
      <c r="A287">
        <v>285</v>
      </c>
      <c r="B287" t="s">
        <v>469</v>
      </c>
      <c r="C287" t="s">
        <v>806</v>
      </c>
      <c r="D287" t="s">
        <v>813</v>
      </c>
      <c r="E287" t="s">
        <v>1337</v>
      </c>
      <c r="F287" t="s">
        <v>873</v>
      </c>
      <c r="G287" t="s">
        <v>971</v>
      </c>
      <c r="H287" t="s">
        <v>817</v>
      </c>
      <c r="I287" t="s">
        <v>844</v>
      </c>
      <c r="J287">
        <v>66500</v>
      </c>
      <c r="K287">
        <f t="shared" si="10"/>
        <v>10108000</v>
      </c>
      <c r="L287">
        <v>66500</v>
      </c>
      <c r="M287">
        <f>J287-L287</f>
        <v>0</v>
      </c>
      <c r="N287" t="s">
        <v>1338</v>
      </c>
      <c r="O287" t="str">
        <f>VLOOKUP(B287,Sheet!$D$3:$D$791,1,FALSE)</f>
        <v>VRX9735004</v>
      </c>
      <c r="P287" t="str">
        <f>VLOOKUP(B287,Sheet!$C$3:$C$791,1,FALSE)</f>
        <v>VRX9735004</v>
      </c>
    </row>
    <row r="288" spans="1:16" hidden="1" x14ac:dyDescent="0.25">
      <c r="A288">
        <v>286</v>
      </c>
      <c r="B288" t="s">
        <v>470</v>
      </c>
      <c r="C288" t="s">
        <v>806</v>
      </c>
      <c r="D288" t="s">
        <v>835</v>
      </c>
      <c r="E288" t="s">
        <v>1339</v>
      </c>
      <c r="F288" t="s">
        <v>815</v>
      </c>
      <c r="G288" t="s">
        <v>816</v>
      </c>
      <c r="H288" t="s">
        <v>817</v>
      </c>
      <c r="I288" t="s">
        <v>837</v>
      </c>
      <c r="J288">
        <v>82750</v>
      </c>
      <c r="K288">
        <f t="shared" si="10"/>
        <v>12578000</v>
      </c>
      <c r="L288">
        <v>82750</v>
      </c>
      <c r="M288">
        <f>J288-L288</f>
        <v>0</v>
      </c>
      <c r="N288" t="s">
        <v>1340</v>
      </c>
      <c r="O288" t="str">
        <f>VLOOKUP(B288,Sheet!$D$3:$D$791,1,FALSE)</f>
        <v>VRX9735005</v>
      </c>
      <c r="P288" t="str">
        <f>VLOOKUP(B288,Sheet!$C$3:$C$791,1,FALSE)</f>
        <v>VRX9735005</v>
      </c>
    </row>
    <row r="289" spans="1:16" hidden="1" x14ac:dyDescent="0.25">
      <c r="A289">
        <v>287</v>
      </c>
      <c r="B289" s="1" t="s">
        <v>471</v>
      </c>
      <c r="C289" t="s">
        <v>806</v>
      </c>
      <c r="D289" t="s">
        <v>886</v>
      </c>
      <c r="E289" t="s">
        <v>1033</v>
      </c>
      <c r="F289" t="s">
        <v>1288</v>
      </c>
      <c r="G289" t="s">
        <v>940</v>
      </c>
      <c r="H289" t="s">
        <v>811</v>
      </c>
      <c r="I289" t="s">
        <v>827</v>
      </c>
      <c r="J289">
        <v>23950</v>
      </c>
      <c r="K289">
        <f t="shared" si="10"/>
        <v>3640400</v>
      </c>
      <c r="L289">
        <v>0</v>
      </c>
      <c r="N289" t="s">
        <v>1341</v>
      </c>
      <c r="O289" t="str">
        <f>VLOOKUP(B289,Sheet!$D$3:$D$791,1,FALSE)</f>
        <v>VRX9735041</v>
      </c>
      <c r="P289" t="e">
        <f>VLOOKUP(B289,Sheet!$C$3:$C$791,1,FALSE)</f>
        <v>#N/A</v>
      </c>
    </row>
    <row r="290" spans="1:16" hidden="1" x14ac:dyDescent="0.25">
      <c r="A290">
        <v>288</v>
      </c>
      <c r="B290" t="s">
        <v>472</v>
      </c>
      <c r="C290" t="s">
        <v>806</v>
      </c>
      <c r="D290" t="s">
        <v>897</v>
      </c>
      <c r="E290" t="s">
        <v>1342</v>
      </c>
      <c r="F290" t="s">
        <v>809</v>
      </c>
      <c r="G290" t="s">
        <v>810</v>
      </c>
      <c r="H290" t="s">
        <v>833</v>
      </c>
      <c r="I290" t="s">
        <v>827</v>
      </c>
      <c r="J290">
        <v>23750</v>
      </c>
      <c r="K290">
        <f t="shared" si="10"/>
        <v>3610000</v>
      </c>
      <c r="L290">
        <v>23750</v>
      </c>
      <c r="M290">
        <f>J290-L290</f>
        <v>0</v>
      </c>
      <c r="N290" t="s">
        <v>1343</v>
      </c>
      <c r="O290" t="str">
        <f>VLOOKUP(B290,Sheet!$D$3:$D$791,1,FALSE)</f>
        <v>VRX9735068</v>
      </c>
      <c r="P290" t="str">
        <f>VLOOKUP(B290,Sheet!$C$3:$C$791,1,FALSE)</f>
        <v>VRX9735068</v>
      </c>
    </row>
    <row r="291" spans="1:16" hidden="1" x14ac:dyDescent="0.25">
      <c r="A291">
        <v>289</v>
      </c>
      <c r="B291" t="s">
        <v>473</v>
      </c>
      <c r="C291" t="s">
        <v>806</v>
      </c>
      <c r="D291" t="s">
        <v>824</v>
      </c>
      <c r="E291" t="s">
        <v>1342</v>
      </c>
      <c r="F291" t="s">
        <v>809</v>
      </c>
      <c r="G291" t="s">
        <v>810</v>
      </c>
      <c r="H291" t="s">
        <v>817</v>
      </c>
      <c r="I291" t="s">
        <v>818</v>
      </c>
      <c r="J291">
        <v>23750</v>
      </c>
      <c r="K291">
        <f t="shared" si="10"/>
        <v>3610000</v>
      </c>
      <c r="L291">
        <v>23750</v>
      </c>
      <c r="M291">
        <f>J291-L291</f>
        <v>0</v>
      </c>
      <c r="N291" t="s">
        <v>1344</v>
      </c>
      <c r="O291" t="str">
        <f>VLOOKUP(B291,Sheet!$D$3:$D$791,1,FALSE)</f>
        <v>VRX9735069</v>
      </c>
      <c r="P291" t="str">
        <f>VLOOKUP(B291,Sheet!$C$3:$C$791,1,FALSE)</f>
        <v>VRX9735069</v>
      </c>
    </row>
    <row r="292" spans="1:16" hidden="1" x14ac:dyDescent="0.25">
      <c r="A292">
        <v>290</v>
      </c>
      <c r="B292" t="s">
        <v>474</v>
      </c>
      <c r="C292" t="s">
        <v>806</v>
      </c>
      <c r="D292" t="s">
        <v>846</v>
      </c>
      <c r="E292" t="s">
        <v>847</v>
      </c>
      <c r="F292" t="s">
        <v>815</v>
      </c>
      <c r="G292" t="s">
        <v>816</v>
      </c>
      <c r="H292" t="s">
        <v>826</v>
      </c>
      <c r="I292" t="s">
        <v>861</v>
      </c>
      <c r="J292">
        <v>35950</v>
      </c>
      <c r="K292">
        <f t="shared" si="10"/>
        <v>5464400</v>
      </c>
      <c r="L292">
        <v>35950</v>
      </c>
      <c r="M292">
        <f>J292-L292</f>
        <v>0</v>
      </c>
      <c r="N292" t="s">
        <v>1345</v>
      </c>
      <c r="O292" t="str">
        <f>VLOOKUP(B292,Sheet!$D$3:$D$791,1,FALSE)</f>
        <v>VRX9735087</v>
      </c>
      <c r="P292" t="str">
        <f>VLOOKUP(B292,Sheet!$C$3:$C$791,1,FALSE)</f>
        <v>VRX9735087</v>
      </c>
    </row>
    <row r="293" spans="1:16" hidden="1" x14ac:dyDescent="0.25">
      <c r="A293">
        <v>291</v>
      </c>
      <c r="B293" t="s">
        <v>475</v>
      </c>
      <c r="C293" t="s">
        <v>806</v>
      </c>
      <c r="D293" t="s">
        <v>849</v>
      </c>
      <c r="E293" t="s">
        <v>1216</v>
      </c>
      <c r="F293" t="s">
        <v>809</v>
      </c>
      <c r="G293" t="s">
        <v>810</v>
      </c>
      <c r="I293" t="s">
        <v>822</v>
      </c>
      <c r="J293">
        <v>26500</v>
      </c>
      <c r="K293">
        <f t="shared" si="10"/>
        <v>4028000</v>
      </c>
      <c r="L293">
        <v>26500</v>
      </c>
      <c r="M293">
        <f>J293-L293</f>
        <v>0</v>
      </c>
      <c r="N293" t="s">
        <v>1346</v>
      </c>
      <c r="O293" t="str">
        <f>VLOOKUP(B293,Sheet!$D$3:$D$791,1,FALSE)</f>
        <v>VRX9735099</v>
      </c>
      <c r="P293" t="str">
        <f>VLOOKUP(B293,Sheet!$C$3:$C$791,1,FALSE)</f>
        <v>VRX9735099</v>
      </c>
    </row>
    <row r="294" spans="1:16" x14ac:dyDescent="0.25">
      <c r="A294">
        <v>292</v>
      </c>
      <c r="B294" s="2" t="s">
        <v>476</v>
      </c>
      <c r="C294" t="s">
        <v>806</v>
      </c>
      <c r="D294" t="s">
        <v>824</v>
      </c>
      <c r="E294" t="s">
        <v>1347</v>
      </c>
      <c r="F294" t="s">
        <v>873</v>
      </c>
      <c r="G294" t="s">
        <v>874</v>
      </c>
      <c r="H294" t="s">
        <v>811</v>
      </c>
      <c r="J294">
        <v>15000</v>
      </c>
      <c r="K294">
        <f t="shared" si="10"/>
        <v>2280000</v>
      </c>
      <c r="L294">
        <v>0</v>
      </c>
      <c r="N294" t="s">
        <v>1348</v>
      </c>
      <c r="O294" t="e">
        <f>VLOOKUP(B294,Sheet!$D$3:$D$791,1,FALSE)</f>
        <v>#N/A</v>
      </c>
      <c r="P294" t="str">
        <f>VLOOKUP(B294,Sheet!$C$3:$C$791,1,FALSE)</f>
        <v>VRX9735125</v>
      </c>
    </row>
    <row r="295" spans="1:16" hidden="1" x14ac:dyDescent="0.25">
      <c r="A295">
        <v>293</v>
      </c>
      <c r="B295" t="s">
        <v>477</v>
      </c>
      <c r="C295" t="s">
        <v>806</v>
      </c>
      <c r="D295" t="s">
        <v>842</v>
      </c>
      <c r="E295" t="s">
        <v>1349</v>
      </c>
      <c r="F295" t="s">
        <v>944</v>
      </c>
      <c r="G295" t="s">
        <v>945</v>
      </c>
      <c r="H295" t="s">
        <v>811</v>
      </c>
      <c r="I295" t="s">
        <v>822</v>
      </c>
      <c r="J295">
        <v>7750</v>
      </c>
      <c r="K295">
        <f t="shared" si="10"/>
        <v>1178000</v>
      </c>
      <c r="L295">
        <v>7750</v>
      </c>
      <c r="M295">
        <f>J295-L295</f>
        <v>0</v>
      </c>
      <c r="N295" t="s">
        <v>1350</v>
      </c>
      <c r="O295" t="str">
        <f>VLOOKUP(B295,Sheet!$D$3:$D$791,1,FALSE)</f>
        <v>VRX9735126</v>
      </c>
      <c r="P295" t="str">
        <f>VLOOKUP(B295,Sheet!$C$3:$C$791,1,FALSE)</f>
        <v>VRX9735126</v>
      </c>
    </row>
    <row r="296" spans="1:16" hidden="1" x14ac:dyDescent="0.25">
      <c r="A296">
        <v>294</v>
      </c>
      <c r="B296" t="s">
        <v>478</v>
      </c>
      <c r="C296" t="s">
        <v>806</v>
      </c>
      <c r="D296" t="s">
        <v>839</v>
      </c>
      <c r="E296" t="s">
        <v>893</v>
      </c>
      <c r="F296" t="s">
        <v>809</v>
      </c>
      <c r="G296" t="s">
        <v>810</v>
      </c>
      <c r="H296" t="s">
        <v>811</v>
      </c>
      <c r="I296" t="s">
        <v>877</v>
      </c>
      <c r="J296">
        <v>26500</v>
      </c>
      <c r="K296">
        <f t="shared" si="10"/>
        <v>4028000</v>
      </c>
      <c r="L296">
        <v>26500</v>
      </c>
      <c r="M296">
        <f>J296-L296</f>
        <v>0</v>
      </c>
      <c r="N296" t="s">
        <v>1351</v>
      </c>
      <c r="O296" t="str">
        <f>VLOOKUP(B296,Sheet!$D$3:$D$791,1,FALSE)</f>
        <v>VRX9735127</v>
      </c>
      <c r="P296" t="str">
        <f>VLOOKUP(B296,Sheet!$C$3:$C$791,1,FALSE)</f>
        <v>VRX9735127</v>
      </c>
    </row>
    <row r="297" spans="1:16" hidden="1" x14ac:dyDescent="0.25">
      <c r="A297">
        <v>295</v>
      </c>
      <c r="B297" t="s">
        <v>479</v>
      </c>
      <c r="C297" t="s">
        <v>806</v>
      </c>
      <c r="D297" t="s">
        <v>906</v>
      </c>
      <c r="E297" t="s">
        <v>1174</v>
      </c>
      <c r="F297" t="s">
        <v>809</v>
      </c>
      <c r="G297" t="s">
        <v>867</v>
      </c>
      <c r="H297" t="s">
        <v>833</v>
      </c>
      <c r="I297" t="s">
        <v>844</v>
      </c>
      <c r="J297">
        <v>17000</v>
      </c>
      <c r="K297">
        <f t="shared" si="10"/>
        <v>2584000</v>
      </c>
      <c r="L297">
        <v>17000</v>
      </c>
      <c r="M297">
        <f>J297-L297</f>
        <v>0</v>
      </c>
      <c r="N297" t="s">
        <v>1352</v>
      </c>
      <c r="O297" t="str">
        <f>VLOOKUP(B297,Sheet!$D$3:$D$791,1,FALSE)</f>
        <v>VRX9735158</v>
      </c>
      <c r="P297" t="str">
        <f>VLOOKUP(B297,Sheet!$C$3:$C$791,1,FALSE)</f>
        <v>VRX9735158</v>
      </c>
    </row>
    <row r="298" spans="1:16" hidden="1" x14ac:dyDescent="0.25">
      <c r="A298">
        <v>296</v>
      </c>
      <c r="B298" s="1" t="s">
        <v>480</v>
      </c>
      <c r="C298" t="s">
        <v>806</v>
      </c>
      <c r="D298" t="s">
        <v>813</v>
      </c>
      <c r="E298" t="s">
        <v>977</v>
      </c>
      <c r="F298" t="s">
        <v>821</v>
      </c>
      <c r="G298" t="s">
        <v>816</v>
      </c>
      <c r="H298" t="s">
        <v>811</v>
      </c>
      <c r="I298" t="s">
        <v>818</v>
      </c>
      <c r="J298">
        <v>17500</v>
      </c>
      <c r="K298">
        <f t="shared" si="10"/>
        <v>2660000</v>
      </c>
      <c r="L298">
        <v>0</v>
      </c>
      <c r="N298" t="s">
        <v>1353</v>
      </c>
      <c r="O298" t="str">
        <f>VLOOKUP(B298,Sheet!$D$3:$D$791,1,FALSE)</f>
        <v>VRX9735167</v>
      </c>
      <c r="P298" t="e">
        <f>VLOOKUP(B298,Sheet!$C$3:$C$791,1,FALSE)</f>
        <v>#N/A</v>
      </c>
    </row>
    <row r="299" spans="1:16" hidden="1" x14ac:dyDescent="0.25">
      <c r="A299">
        <v>297</v>
      </c>
      <c r="B299" t="s">
        <v>481</v>
      </c>
      <c r="C299" t="s">
        <v>806</v>
      </c>
      <c r="D299" t="s">
        <v>1096</v>
      </c>
      <c r="E299" t="s">
        <v>1354</v>
      </c>
      <c r="F299" t="s">
        <v>815</v>
      </c>
      <c r="G299" t="s">
        <v>816</v>
      </c>
      <c r="H299" t="s">
        <v>811</v>
      </c>
      <c r="I299" t="s">
        <v>818</v>
      </c>
      <c r="J299">
        <v>36500</v>
      </c>
      <c r="K299">
        <f t="shared" si="10"/>
        <v>5548000</v>
      </c>
      <c r="L299">
        <v>36500</v>
      </c>
      <c r="M299">
        <f>J299-L299</f>
        <v>0</v>
      </c>
      <c r="N299" t="s">
        <v>1355</v>
      </c>
      <c r="O299" t="str">
        <f>VLOOKUP(B299,Sheet!$D$3:$D$791,1,FALSE)</f>
        <v>VRX9735169</v>
      </c>
      <c r="P299" t="str">
        <f>VLOOKUP(B299,Sheet!$C$3:$C$791,1,FALSE)</f>
        <v>VRX9735169</v>
      </c>
    </row>
    <row r="300" spans="1:16" x14ac:dyDescent="0.25">
      <c r="A300">
        <v>298</v>
      </c>
      <c r="B300" s="2" t="s">
        <v>483</v>
      </c>
      <c r="C300" t="s">
        <v>806</v>
      </c>
      <c r="D300" t="s">
        <v>890</v>
      </c>
      <c r="E300" t="s">
        <v>876</v>
      </c>
      <c r="F300" t="s">
        <v>809</v>
      </c>
      <c r="G300" t="s">
        <v>810</v>
      </c>
      <c r="H300" t="s">
        <v>811</v>
      </c>
      <c r="I300" t="s">
        <v>822</v>
      </c>
      <c r="J300">
        <v>8250</v>
      </c>
      <c r="K300">
        <f t="shared" si="10"/>
        <v>1254000</v>
      </c>
      <c r="L300">
        <v>0</v>
      </c>
      <c r="N300" t="s">
        <v>1356</v>
      </c>
      <c r="O300" t="e">
        <f>VLOOKUP(B300,Sheet!$D$3:$D$791,1,FALSE)</f>
        <v>#N/A</v>
      </c>
      <c r="P300" t="str">
        <f>VLOOKUP(B300,Sheet!$C$3:$C$791,1,FALSE)</f>
        <v>VRX9735189</v>
      </c>
    </row>
    <row r="301" spans="1:16" hidden="1" x14ac:dyDescent="0.25">
      <c r="A301">
        <v>299</v>
      </c>
      <c r="B301" t="s">
        <v>484</v>
      </c>
      <c r="C301" t="s">
        <v>806</v>
      </c>
      <c r="D301" t="s">
        <v>879</v>
      </c>
      <c r="E301" t="s">
        <v>872</v>
      </c>
      <c r="F301" t="s">
        <v>873</v>
      </c>
      <c r="G301" t="s">
        <v>874</v>
      </c>
      <c r="H301" t="s">
        <v>811</v>
      </c>
      <c r="I301" t="s">
        <v>818</v>
      </c>
      <c r="J301">
        <v>7250</v>
      </c>
      <c r="K301">
        <f t="shared" si="10"/>
        <v>1102000</v>
      </c>
      <c r="L301">
        <v>7250</v>
      </c>
      <c r="M301">
        <f>J301-L301</f>
        <v>0</v>
      </c>
      <c r="N301" t="s">
        <v>1357</v>
      </c>
      <c r="O301" t="str">
        <f>VLOOKUP(B301,Sheet!$D$3:$D$791,1,FALSE)</f>
        <v>VRX9735195</v>
      </c>
      <c r="P301" t="str">
        <f>VLOOKUP(B301,Sheet!$C$3:$C$791,1,FALSE)</f>
        <v>VRX9735195</v>
      </c>
    </row>
    <row r="302" spans="1:16" hidden="1" x14ac:dyDescent="0.25">
      <c r="A302">
        <v>300</v>
      </c>
      <c r="B302" s="1" t="s">
        <v>486</v>
      </c>
      <c r="C302" t="s">
        <v>806</v>
      </c>
      <c r="D302" t="s">
        <v>824</v>
      </c>
      <c r="E302" t="s">
        <v>904</v>
      </c>
      <c r="F302" t="s">
        <v>821</v>
      </c>
      <c r="G302" t="s">
        <v>816</v>
      </c>
      <c r="H302" t="s">
        <v>811</v>
      </c>
      <c r="I302" t="s">
        <v>818</v>
      </c>
      <c r="J302">
        <v>22950</v>
      </c>
      <c r="K302">
        <f t="shared" si="10"/>
        <v>3488400</v>
      </c>
      <c r="L302">
        <v>0</v>
      </c>
      <c r="N302" t="s">
        <v>1358</v>
      </c>
      <c r="O302" t="str">
        <f>VLOOKUP(B302,Sheet!$D$3:$D$791,1,FALSE)</f>
        <v>VRX9735210</v>
      </c>
      <c r="P302" t="e">
        <f>VLOOKUP(B302,Sheet!$C$3:$C$791,1,FALSE)</f>
        <v>#N/A</v>
      </c>
    </row>
    <row r="303" spans="1:16" hidden="1" x14ac:dyDescent="0.25">
      <c r="A303">
        <v>301</v>
      </c>
      <c r="B303" t="s">
        <v>487</v>
      </c>
      <c r="C303" t="s">
        <v>806</v>
      </c>
      <c r="D303" t="s">
        <v>855</v>
      </c>
      <c r="E303" t="s">
        <v>1359</v>
      </c>
      <c r="F303" t="s">
        <v>815</v>
      </c>
      <c r="G303" t="s">
        <v>816</v>
      </c>
      <c r="H303" t="s">
        <v>811</v>
      </c>
      <c r="I303" t="s">
        <v>837</v>
      </c>
      <c r="J303">
        <v>16950</v>
      </c>
      <c r="K303">
        <f t="shared" si="10"/>
        <v>2576400</v>
      </c>
      <c r="L303">
        <v>16950</v>
      </c>
      <c r="M303">
        <f>J303-L303</f>
        <v>0</v>
      </c>
      <c r="N303" t="s">
        <v>1360</v>
      </c>
      <c r="O303" t="str">
        <f>VLOOKUP(B303,Sheet!$D$3:$D$791,1,FALSE)</f>
        <v>VRX9735212</v>
      </c>
      <c r="P303" t="str">
        <f>VLOOKUP(B303,Sheet!$C$3:$C$791,1,FALSE)</f>
        <v>VRX9735212</v>
      </c>
    </row>
    <row r="304" spans="1:16" x14ac:dyDescent="0.25">
      <c r="A304">
        <v>302</v>
      </c>
      <c r="B304" s="2" t="s">
        <v>488</v>
      </c>
      <c r="C304" t="s">
        <v>806</v>
      </c>
      <c r="D304" t="s">
        <v>849</v>
      </c>
      <c r="E304" t="s">
        <v>863</v>
      </c>
      <c r="F304" t="s">
        <v>809</v>
      </c>
      <c r="G304" t="s">
        <v>810</v>
      </c>
      <c r="H304" t="s">
        <v>817</v>
      </c>
      <c r="I304" t="s">
        <v>822</v>
      </c>
      <c r="J304">
        <v>27500</v>
      </c>
      <c r="K304">
        <f t="shared" si="10"/>
        <v>4180000</v>
      </c>
      <c r="L304">
        <v>0</v>
      </c>
      <c r="N304" t="s">
        <v>1361</v>
      </c>
      <c r="O304" t="e">
        <f>VLOOKUP(B304,Sheet!$D$3:$D$791,1,FALSE)</f>
        <v>#N/A</v>
      </c>
      <c r="P304" t="str">
        <f>VLOOKUP(B304,Sheet!$C$3:$C$791,1,FALSE)</f>
        <v>VRX9735220</v>
      </c>
    </row>
    <row r="305" spans="1:16" hidden="1" x14ac:dyDescent="0.25">
      <c r="A305">
        <v>303</v>
      </c>
      <c r="B305" t="s">
        <v>489</v>
      </c>
      <c r="C305" t="s">
        <v>806</v>
      </c>
      <c r="D305" t="s">
        <v>1362</v>
      </c>
      <c r="E305" t="s">
        <v>1363</v>
      </c>
      <c r="F305" t="s">
        <v>815</v>
      </c>
      <c r="G305" t="s">
        <v>816</v>
      </c>
      <c r="H305" t="s">
        <v>811</v>
      </c>
      <c r="I305" t="s">
        <v>837</v>
      </c>
      <c r="J305">
        <v>26950</v>
      </c>
      <c r="K305">
        <f t="shared" si="10"/>
        <v>4096400</v>
      </c>
      <c r="L305">
        <v>26950</v>
      </c>
      <c r="M305">
        <f>J305-L305</f>
        <v>0</v>
      </c>
      <c r="N305" t="s">
        <v>1364</v>
      </c>
      <c r="O305" t="str">
        <f>VLOOKUP(B305,Sheet!$D$3:$D$791,1,FALSE)</f>
        <v>VRX9735221</v>
      </c>
      <c r="P305" t="str">
        <f>VLOOKUP(B305,Sheet!$C$3:$C$791,1,FALSE)</f>
        <v>VRX9735221</v>
      </c>
    </row>
    <row r="306" spans="1:16" hidden="1" x14ac:dyDescent="0.25">
      <c r="A306">
        <v>304</v>
      </c>
      <c r="B306" t="s">
        <v>490</v>
      </c>
      <c r="C306" t="s">
        <v>806</v>
      </c>
      <c r="D306" t="s">
        <v>915</v>
      </c>
      <c r="E306" t="s">
        <v>1365</v>
      </c>
      <c r="F306" t="s">
        <v>815</v>
      </c>
      <c r="G306" t="s">
        <v>816</v>
      </c>
      <c r="H306" t="s">
        <v>811</v>
      </c>
      <c r="I306" t="s">
        <v>818</v>
      </c>
      <c r="J306">
        <v>32500</v>
      </c>
      <c r="K306">
        <f t="shared" si="10"/>
        <v>4940000</v>
      </c>
      <c r="L306">
        <v>32500</v>
      </c>
      <c r="M306">
        <f>J306-L306</f>
        <v>0</v>
      </c>
      <c r="N306" t="s">
        <v>1366</v>
      </c>
      <c r="O306" t="str">
        <f>VLOOKUP(B306,Sheet!$D$3:$D$791,1,FALSE)</f>
        <v>VRX9735226</v>
      </c>
      <c r="P306" t="str">
        <f>VLOOKUP(B306,Sheet!$C$3:$C$791,1,FALSE)</f>
        <v>VRX9735226</v>
      </c>
    </row>
    <row r="307" spans="1:16" hidden="1" x14ac:dyDescent="0.25">
      <c r="A307">
        <v>305</v>
      </c>
      <c r="B307" t="s">
        <v>491</v>
      </c>
      <c r="C307" t="s">
        <v>806</v>
      </c>
      <c r="D307" t="s">
        <v>915</v>
      </c>
      <c r="E307" t="s">
        <v>1367</v>
      </c>
      <c r="F307" t="s">
        <v>809</v>
      </c>
      <c r="G307" t="s">
        <v>810</v>
      </c>
      <c r="H307" t="s">
        <v>811</v>
      </c>
      <c r="I307" t="s">
        <v>822</v>
      </c>
      <c r="J307">
        <v>16500</v>
      </c>
      <c r="K307">
        <f t="shared" si="10"/>
        <v>2508000</v>
      </c>
      <c r="L307">
        <v>16500</v>
      </c>
      <c r="M307">
        <f>J307-L307</f>
        <v>0</v>
      </c>
      <c r="N307" t="s">
        <v>1368</v>
      </c>
      <c r="O307" t="str">
        <f>VLOOKUP(B307,Sheet!$D$3:$D$791,1,FALSE)</f>
        <v>VRX9735231</v>
      </c>
      <c r="P307" t="str">
        <f>VLOOKUP(B307,Sheet!$C$3:$C$791,1,FALSE)</f>
        <v>VRX9735231</v>
      </c>
    </row>
    <row r="308" spans="1:16" hidden="1" x14ac:dyDescent="0.25">
      <c r="A308">
        <v>306</v>
      </c>
      <c r="B308" t="s">
        <v>492</v>
      </c>
      <c r="C308" t="s">
        <v>806</v>
      </c>
      <c r="D308" t="s">
        <v>890</v>
      </c>
      <c r="E308" t="s">
        <v>1369</v>
      </c>
      <c r="F308" t="s">
        <v>944</v>
      </c>
      <c r="G308" t="s">
        <v>945</v>
      </c>
      <c r="H308" t="s">
        <v>811</v>
      </c>
      <c r="I308" t="s">
        <v>822</v>
      </c>
      <c r="J308">
        <v>8250</v>
      </c>
      <c r="K308">
        <f t="shared" si="10"/>
        <v>1254000</v>
      </c>
      <c r="L308">
        <v>8250</v>
      </c>
      <c r="M308">
        <f>J308-L308</f>
        <v>0</v>
      </c>
      <c r="N308" t="s">
        <v>1370</v>
      </c>
      <c r="O308" t="str">
        <f>VLOOKUP(B308,Sheet!$D$3:$D$791,1,FALSE)</f>
        <v>VRX9735233</v>
      </c>
      <c r="P308" t="str">
        <f>VLOOKUP(B308,Sheet!$C$3:$C$791,1,FALSE)</f>
        <v>VRX9735233</v>
      </c>
    </row>
    <row r="309" spans="1:16" hidden="1" x14ac:dyDescent="0.25">
      <c r="A309">
        <v>307</v>
      </c>
      <c r="B309" t="s">
        <v>495</v>
      </c>
      <c r="C309" t="s">
        <v>806</v>
      </c>
      <c r="D309" t="s">
        <v>915</v>
      </c>
      <c r="E309" t="s">
        <v>1371</v>
      </c>
      <c r="F309" t="s">
        <v>815</v>
      </c>
      <c r="G309" t="s">
        <v>816</v>
      </c>
      <c r="H309" t="s">
        <v>817</v>
      </c>
      <c r="I309" t="s">
        <v>837</v>
      </c>
      <c r="J309">
        <v>165000</v>
      </c>
      <c r="K309">
        <f t="shared" si="10"/>
        <v>25080000</v>
      </c>
      <c r="L309">
        <v>165000</v>
      </c>
      <c r="M309">
        <f>J309-L309</f>
        <v>0</v>
      </c>
      <c r="N309" t="s">
        <v>1372</v>
      </c>
      <c r="O309" t="str">
        <f>VLOOKUP(B309,Sheet!$D$3:$D$791,1,FALSE)</f>
        <v>VRX9735244</v>
      </c>
      <c r="P309" t="str">
        <f>VLOOKUP(B309,Sheet!$C$3:$C$791,1,FALSE)</f>
        <v>VRX9735244</v>
      </c>
    </row>
    <row r="310" spans="1:16" x14ac:dyDescent="0.25">
      <c r="A310">
        <v>308</v>
      </c>
      <c r="B310" s="2" t="s">
        <v>497</v>
      </c>
      <c r="C310" t="s">
        <v>806</v>
      </c>
      <c r="D310" t="s">
        <v>807</v>
      </c>
      <c r="E310" t="s">
        <v>1373</v>
      </c>
      <c r="F310" t="s">
        <v>809</v>
      </c>
      <c r="G310" t="s">
        <v>867</v>
      </c>
      <c r="H310" t="s">
        <v>817</v>
      </c>
      <c r="I310" t="s">
        <v>877</v>
      </c>
      <c r="J310">
        <v>19950</v>
      </c>
      <c r="K310">
        <f t="shared" si="10"/>
        <v>3032400</v>
      </c>
      <c r="L310">
        <v>0</v>
      </c>
      <c r="N310" t="s">
        <v>1374</v>
      </c>
      <c r="O310" t="e">
        <f>VLOOKUP(B310,Sheet!$D$3:$D$791,1,FALSE)</f>
        <v>#N/A</v>
      </c>
      <c r="P310" t="str">
        <f>VLOOKUP(B310,Sheet!$C$3:$C$791,1,FALSE)</f>
        <v>VRX9735253</v>
      </c>
    </row>
    <row r="311" spans="1:16" hidden="1" x14ac:dyDescent="0.25">
      <c r="A311">
        <v>309</v>
      </c>
      <c r="B311" t="s">
        <v>498</v>
      </c>
      <c r="C311" t="s">
        <v>806</v>
      </c>
      <c r="D311" t="s">
        <v>890</v>
      </c>
      <c r="E311" t="s">
        <v>1114</v>
      </c>
      <c r="F311" t="s">
        <v>815</v>
      </c>
      <c r="G311" t="s">
        <v>816</v>
      </c>
      <c r="H311" t="s">
        <v>826</v>
      </c>
      <c r="J311">
        <v>52950</v>
      </c>
      <c r="K311">
        <f t="shared" si="10"/>
        <v>8048400</v>
      </c>
      <c r="L311">
        <v>52950</v>
      </c>
      <c r="M311">
        <f>J311-L311</f>
        <v>0</v>
      </c>
      <c r="N311" t="s">
        <v>1375</v>
      </c>
      <c r="O311" t="str">
        <f>VLOOKUP(B311,Sheet!$D$3:$D$791,1,FALSE)</f>
        <v>VRX9735255</v>
      </c>
      <c r="P311" t="str">
        <f>VLOOKUP(B311,Sheet!$C$3:$C$791,1,FALSE)</f>
        <v>VRX9735255</v>
      </c>
    </row>
    <row r="312" spans="1:16" x14ac:dyDescent="0.25">
      <c r="A312">
        <v>310</v>
      </c>
      <c r="B312" s="2" t="s">
        <v>499</v>
      </c>
      <c r="C312" t="s">
        <v>806</v>
      </c>
      <c r="D312" t="s">
        <v>855</v>
      </c>
      <c r="E312" t="s">
        <v>895</v>
      </c>
      <c r="F312" t="s">
        <v>809</v>
      </c>
      <c r="G312" t="s">
        <v>810</v>
      </c>
      <c r="H312" t="s">
        <v>811</v>
      </c>
      <c r="I312" t="s">
        <v>822</v>
      </c>
      <c r="J312">
        <v>7750</v>
      </c>
      <c r="K312">
        <f t="shared" si="10"/>
        <v>1178000</v>
      </c>
      <c r="L312">
        <v>0</v>
      </c>
      <c r="N312" t="s">
        <v>1376</v>
      </c>
      <c r="O312" t="e">
        <f>VLOOKUP(B312,Sheet!$D$3:$D$791,1,FALSE)</f>
        <v>#N/A</v>
      </c>
      <c r="P312" t="str">
        <f>VLOOKUP(B312,Sheet!$C$3:$C$791,1,FALSE)</f>
        <v>VRX9735261</v>
      </c>
    </row>
    <row r="313" spans="1:16" hidden="1" x14ac:dyDescent="0.25">
      <c r="A313">
        <v>311</v>
      </c>
      <c r="B313" t="s">
        <v>500</v>
      </c>
      <c r="C313" t="s">
        <v>806</v>
      </c>
      <c r="D313" t="s">
        <v>886</v>
      </c>
      <c r="E313" t="s">
        <v>1377</v>
      </c>
      <c r="F313" t="s">
        <v>959</v>
      </c>
      <c r="G313" t="s">
        <v>956</v>
      </c>
      <c r="H313" t="s">
        <v>833</v>
      </c>
      <c r="I313" t="s">
        <v>822</v>
      </c>
      <c r="J313">
        <v>18500</v>
      </c>
      <c r="K313">
        <f t="shared" si="10"/>
        <v>2812000</v>
      </c>
      <c r="L313">
        <v>18500</v>
      </c>
      <c r="M313">
        <f>J313-L313</f>
        <v>0</v>
      </c>
      <c r="N313" t="s">
        <v>1378</v>
      </c>
      <c r="O313" t="str">
        <f>VLOOKUP(B313,Sheet!$D$3:$D$791,1,FALSE)</f>
        <v>VRX9735273</v>
      </c>
      <c r="P313" t="str">
        <f>VLOOKUP(B313,Sheet!$C$3:$C$791,1,FALSE)</f>
        <v>VRX9735273</v>
      </c>
    </row>
    <row r="314" spans="1:16" hidden="1" x14ac:dyDescent="0.25">
      <c r="A314">
        <v>312</v>
      </c>
      <c r="B314" t="s">
        <v>502</v>
      </c>
      <c r="C314" t="s">
        <v>806</v>
      </c>
      <c r="D314" t="s">
        <v>824</v>
      </c>
      <c r="E314" t="s">
        <v>1114</v>
      </c>
      <c r="F314" t="s">
        <v>815</v>
      </c>
      <c r="G314" t="s">
        <v>816</v>
      </c>
      <c r="H314" t="s">
        <v>826</v>
      </c>
      <c r="J314">
        <v>52950</v>
      </c>
      <c r="K314">
        <f t="shared" si="10"/>
        <v>8048400</v>
      </c>
      <c r="L314">
        <v>52950</v>
      </c>
      <c r="M314">
        <f>J314-L314</f>
        <v>0</v>
      </c>
      <c r="N314" t="s">
        <v>1379</v>
      </c>
      <c r="O314" t="str">
        <f>VLOOKUP(B314,Sheet!$D$3:$D$791,1,FALSE)</f>
        <v>VRX9735278</v>
      </c>
      <c r="P314" t="str">
        <f>VLOOKUP(B314,Sheet!$C$3:$C$791,1,FALSE)</f>
        <v>VRX9735278</v>
      </c>
    </row>
    <row r="315" spans="1:16" hidden="1" x14ac:dyDescent="0.25">
      <c r="A315">
        <v>313</v>
      </c>
      <c r="B315" t="s">
        <v>503</v>
      </c>
      <c r="C315" t="s">
        <v>806</v>
      </c>
      <c r="D315" t="s">
        <v>886</v>
      </c>
      <c r="E315" t="s">
        <v>988</v>
      </c>
      <c r="F315" t="s">
        <v>873</v>
      </c>
      <c r="G315" t="s">
        <v>971</v>
      </c>
      <c r="H315" t="s">
        <v>811</v>
      </c>
      <c r="I315" t="s">
        <v>861</v>
      </c>
      <c r="J315">
        <v>19000</v>
      </c>
      <c r="K315">
        <f t="shared" si="10"/>
        <v>2888000</v>
      </c>
      <c r="L315">
        <v>19000</v>
      </c>
      <c r="M315">
        <f>J315-L315</f>
        <v>0</v>
      </c>
      <c r="N315" t="s">
        <v>1380</v>
      </c>
      <c r="O315" t="str">
        <f>VLOOKUP(B315,Sheet!$D$3:$D$791,1,FALSE)</f>
        <v>VRX9735284</v>
      </c>
      <c r="P315" t="str">
        <f>VLOOKUP(B315,Sheet!$C$3:$C$791,1,FALSE)</f>
        <v>VRX9735284</v>
      </c>
    </row>
    <row r="316" spans="1:16" hidden="1" x14ac:dyDescent="0.25">
      <c r="A316">
        <v>314</v>
      </c>
      <c r="B316" t="s">
        <v>504</v>
      </c>
      <c r="C316" t="s">
        <v>806</v>
      </c>
      <c r="D316" t="s">
        <v>906</v>
      </c>
      <c r="E316" t="s">
        <v>1381</v>
      </c>
      <c r="F316" t="s">
        <v>809</v>
      </c>
      <c r="G316" t="s">
        <v>810</v>
      </c>
      <c r="H316" t="s">
        <v>811</v>
      </c>
      <c r="I316" t="s">
        <v>822</v>
      </c>
      <c r="J316">
        <v>17000</v>
      </c>
      <c r="K316">
        <f t="shared" si="10"/>
        <v>2584000</v>
      </c>
      <c r="L316">
        <v>17000</v>
      </c>
      <c r="M316">
        <f>J316-L316</f>
        <v>0</v>
      </c>
      <c r="N316" t="s">
        <v>1382</v>
      </c>
      <c r="O316" t="str">
        <f>VLOOKUP(B316,Sheet!$D$3:$D$791,1,FALSE)</f>
        <v>VRX9735297</v>
      </c>
      <c r="P316" t="str">
        <f>VLOOKUP(B316,Sheet!$C$3:$C$791,1,FALSE)</f>
        <v>VRX9735297</v>
      </c>
    </row>
    <row r="317" spans="1:16" hidden="1" x14ac:dyDescent="0.25">
      <c r="A317">
        <v>315</v>
      </c>
      <c r="B317" t="s">
        <v>505</v>
      </c>
      <c r="C317" t="s">
        <v>806</v>
      </c>
      <c r="D317" t="s">
        <v>915</v>
      </c>
      <c r="E317" t="s">
        <v>1286</v>
      </c>
      <c r="F317" t="s">
        <v>939</v>
      </c>
      <c r="G317" t="s">
        <v>940</v>
      </c>
      <c r="H317" t="s">
        <v>811</v>
      </c>
      <c r="I317" t="s">
        <v>818</v>
      </c>
      <c r="J317">
        <v>45750</v>
      </c>
      <c r="K317">
        <f t="shared" si="10"/>
        <v>6954000</v>
      </c>
      <c r="L317">
        <v>45750</v>
      </c>
      <c r="M317">
        <f>J317-L317</f>
        <v>0</v>
      </c>
      <c r="N317" t="s">
        <v>1383</v>
      </c>
      <c r="O317" t="str">
        <f>VLOOKUP(B317,Sheet!$D$3:$D$791,1,FALSE)</f>
        <v>VRX9735307</v>
      </c>
      <c r="P317" t="str">
        <f>VLOOKUP(B317,Sheet!$C$3:$C$791,1,FALSE)</f>
        <v>VRX9735307</v>
      </c>
    </row>
    <row r="318" spans="1:16" hidden="1" x14ac:dyDescent="0.25">
      <c r="A318">
        <v>316</v>
      </c>
      <c r="B318" s="1" t="s">
        <v>508</v>
      </c>
      <c r="C318" t="s">
        <v>806</v>
      </c>
      <c r="D318" t="s">
        <v>824</v>
      </c>
      <c r="E318" t="s">
        <v>866</v>
      </c>
      <c r="F318" t="s">
        <v>1109</v>
      </c>
      <c r="G318" t="s">
        <v>867</v>
      </c>
      <c r="H318" t="s">
        <v>833</v>
      </c>
      <c r="I318" t="s">
        <v>877</v>
      </c>
      <c r="J318">
        <v>9150</v>
      </c>
      <c r="K318">
        <f t="shared" si="10"/>
        <v>1390800</v>
      </c>
      <c r="L318">
        <v>0</v>
      </c>
      <c r="N318" t="s">
        <v>1384</v>
      </c>
      <c r="O318" t="str">
        <f>VLOOKUP(B318,Sheet!$D$3:$D$791,1,FALSE)</f>
        <v>VRX9735316</v>
      </c>
      <c r="P318" t="e">
        <f>VLOOKUP(B318,Sheet!$C$3:$C$791,1,FALSE)</f>
        <v>#N/A</v>
      </c>
    </row>
    <row r="319" spans="1:16" x14ac:dyDescent="0.25">
      <c r="A319">
        <v>317</v>
      </c>
      <c r="B319" s="2" t="s">
        <v>509</v>
      </c>
      <c r="C319" t="s">
        <v>806</v>
      </c>
      <c r="D319" t="s">
        <v>813</v>
      </c>
      <c r="E319" t="s">
        <v>1018</v>
      </c>
      <c r="F319" t="s">
        <v>815</v>
      </c>
      <c r="G319" t="s">
        <v>816</v>
      </c>
      <c r="H319" t="s">
        <v>811</v>
      </c>
      <c r="I319" t="s">
        <v>948</v>
      </c>
      <c r="J319">
        <v>18250</v>
      </c>
      <c r="K319">
        <f t="shared" si="10"/>
        <v>2774000</v>
      </c>
      <c r="L319">
        <v>0</v>
      </c>
      <c r="N319" t="s">
        <v>1385</v>
      </c>
      <c r="O319" t="e">
        <f>VLOOKUP(B319,Sheet!$D$3:$D$791,1,FALSE)</f>
        <v>#N/A</v>
      </c>
      <c r="P319" t="str">
        <f>VLOOKUP(B319,Sheet!$C$3:$C$791,1,FALSE)</f>
        <v>VRX9735338</v>
      </c>
    </row>
    <row r="320" spans="1:16" hidden="1" x14ac:dyDescent="0.25">
      <c r="A320">
        <v>318</v>
      </c>
      <c r="B320" t="s">
        <v>515</v>
      </c>
      <c r="C320" t="s">
        <v>806</v>
      </c>
      <c r="D320" t="s">
        <v>824</v>
      </c>
      <c r="E320" t="s">
        <v>952</v>
      </c>
      <c r="F320" t="s">
        <v>815</v>
      </c>
      <c r="G320" t="s">
        <v>816</v>
      </c>
      <c r="H320" t="s">
        <v>811</v>
      </c>
      <c r="I320" t="s">
        <v>818</v>
      </c>
      <c r="J320">
        <v>48500</v>
      </c>
      <c r="K320">
        <f t="shared" si="10"/>
        <v>7372000</v>
      </c>
      <c r="L320">
        <v>48500</v>
      </c>
      <c r="M320">
        <f>J320-L320</f>
        <v>0</v>
      </c>
      <c r="N320" t="s">
        <v>1386</v>
      </c>
      <c r="O320" t="str">
        <f>VLOOKUP(B320,Sheet!$D$3:$D$791,1,FALSE)</f>
        <v>VRX9735402</v>
      </c>
      <c r="P320" t="str">
        <f>VLOOKUP(B320,Sheet!$C$3:$C$791,1,FALSE)</f>
        <v>VRX9735402</v>
      </c>
    </row>
    <row r="321" spans="1:16" hidden="1" x14ac:dyDescent="0.25">
      <c r="A321">
        <v>319</v>
      </c>
      <c r="B321" t="s">
        <v>516</v>
      </c>
      <c r="C321" t="s">
        <v>806</v>
      </c>
      <c r="D321" t="s">
        <v>849</v>
      </c>
      <c r="E321" t="s">
        <v>1387</v>
      </c>
      <c r="F321" t="s">
        <v>809</v>
      </c>
      <c r="G321" t="s">
        <v>867</v>
      </c>
      <c r="H321" t="s">
        <v>817</v>
      </c>
      <c r="I321" t="s">
        <v>827</v>
      </c>
      <c r="J321">
        <v>19000</v>
      </c>
      <c r="K321">
        <f t="shared" si="10"/>
        <v>2888000</v>
      </c>
      <c r="L321">
        <v>19000</v>
      </c>
      <c r="M321">
        <f>J321-L321</f>
        <v>0</v>
      </c>
      <c r="N321" t="s">
        <v>1388</v>
      </c>
      <c r="O321" t="str">
        <f>VLOOKUP(B321,Sheet!$D$3:$D$791,1,FALSE)</f>
        <v>VRX9735414</v>
      </c>
      <c r="P321" t="str">
        <f>VLOOKUP(B321,Sheet!$C$3:$C$791,1,FALSE)</f>
        <v>VRX9735414</v>
      </c>
    </row>
    <row r="322" spans="1:16" hidden="1" x14ac:dyDescent="0.25">
      <c r="A322">
        <v>320</v>
      </c>
      <c r="B322" t="s">
        <v>517</v>
      </c>
      <c r="C322" t="s">
        <v>806</v>
      </c>
      <c r="D322" t="s">
        <v>915</v>
      </c>
      <c r="E322" t="s">
        <v>1389</v>
      </c>
      <c r="F322" t="s">
        <v>815</v>
      </c>
      <c r="G322" t="s">
        <v>816</v>
      </c>
      <c r="H322" t="s">
        <v>811</v>
      </c>
      <c r="I322" t="s">
        <v>818</v>
      </c>
      <c r="J322">
        <v>49250</v>
      </c>
      <c r="K322">
        <f t="shared" si="10"/>
        <v>7486000</v>
      </c>
      <c r="L322">
        <v>49250</v>
      </c>
      <c r="M322">
        <f>J322-L322</f>
        <v>0</v>
      </c>
      <c r="N322" t="s">
        <v>1390</v>
      </c>
      <c r="O322" t="str">
        <f>VLOOKUP(B322,Sheet!$D$3:$D$791,1,FALSE)</f>
        <v>VRX9735425</v>
      </c>
      <c r="P322" t="str">
        <f>VLOOKUP(B322,Sheet!$C$3:$C$791,1,FALSE)</f>
        <v>VRX9735425</v>
      </c>
    </row>
    <row r="323" spans="1:16" hidden="1" x14ac:dyDescent="0.25">
      <c r="A323">
        <v>321</v>
      </c>
      <c r="B323" s="1" t="s">
        <v>519</v>
      </c>
      <c r="C323" t="s">
        <v>806</v>
      </c>
      <c r="D323" t="s">
        <v>846</v>
      </c>
      <c r="E323" t="s">
        <v>1312</v>
      </c>
      <c r="F323" t="s">
        <v>821</v>
      </c>
      <c r="G323" t="s">
        <v>816</v>
      </c>
      <c r="I323" t="s">
        <v>827</v>
      </c>
      <c r="J323">
        <v>10400</v>
      </c>
      <c r="K323">
        <f t="shared" ref="K323:K386" si="11">TEXT(J323, "¥#,##0") * 152</f>
        <v>1580800</v>
      </c>
      <c r="L323">
        <v>0</v>
      </c>
      <c r="N323" t="s">
        <v>1391</v>
      </c>
      <c r="O323" t="str">
        <f>VLOOKUP(B323,Sheet!$D$3:$D$791,1,FALSE)</f>
        <v>VRX9735434</v>
      </c>
      <c r="P323" t="e">
        <f>VLOOKUP(B323,Sheet!$C$3:$C$791,1,FALSE)</f>
        <v>#N/A</v>
      </c>
    </row>
    <row r="324" spans="1:16" x14ac:dyDescent="0.25">
      <c r="A324">
        <v>322</v>
      </c>
      <c r="B324" s="2" t="s">
        <v>521</v>
      </c>
      <c r="C324" t="s">
        <v>806</v>
      </c>
      <c r="D324" t="s">
        <v>859</v>
      </c>
      <c r="E324" t="s">
        <v>997</v>
      </c>
      <c r="F324" t="s">
        <v>873</v>
      </c>
      <c r="G324" t="s">
        <v>971</v>
      </c>
      <c r="H324" t="s">
        <v>833</v>
      </c>
      <c r="I324" t="s">
        <v>822</v>
      </c>
      <c r="J324">
        <v>11500</v>
      </c>
      <c r="K324">
        <f t="shared" si="11"/>
        <v>1748000</v>
      </c>
      <c r="L324">
        <v>0</v>
      </c>
      <c r="N324" t="s">
        <v>1392</v>
      </c>
      <c r="O324" t="e">
        <f>VLOOKUP(B324,Sheet!$D$3:$D$791,1,FALSE)</f>
        <v>#N/A</v>
      </c>
      <c r="P324" t="str">
        <f>VLOOKUP(B324,Sheet!$C$3:$C$791,1,FALSE)</f>
        <v>VRX9735445</v>
      </c>
    </row>
    <row r="325" spans="1:16" hidden="1" x14ac:dyDescent="0.25">
      <c r="A325">
        <v>323</v>
      </c>
      <c r="B325" t="s">
        <v>525</v>
      </c>
      <c r="C325" t="s">
        <v>806</v>
      </c>
      <c r="D325" t="s">
        <v>974</v>
      </c>
      <c r="E325" t="s">
        <v>1393</v>
      </c>
      <c r="F325" t="s">
        <v>815</v>
      </c>
      <c r="G325" t="s">
        <v>816</v>
      </c>
      <c r="H325" t="s">
        <v>817</v>
      </c>
      <c r="I325" t="s">
        <v>822</v>
      </c>
      <c r="J325">
        <v>64750</v>
      </c>
      <c r="K325">
        <f t="shared" si="11"/>
        <v>9842000</v>
      </c>
      <c r="L325">
        <v>64750</v>
      </c>
      <c r="M325">
        <f>J325-L325</f>
        <v>0</v>
      </c>
      <c r="N325" t="s">
        <v>1394</v>
      </c>
      <c r="O325" t="str">
        <f>VLOOKUP(B325,Sheet!$D$3:$D$791,1,FALSE)</f>
        <v>VRX9735458</v>
      </c>
      <c r="P325" t="str">
        <f>VLOOKUP(B325,Sheet!$C$3:$C$791,1,FALSE)</f>
        <v>VRX9735458</v>
      </c>
    </row>
    <row r="326" spans="1:16" x14ac:dyDescent="0.25">
      <c r="A326">
        <v>324</v>
      </c>
      <c r="B326" s="2" t="s">
        <v>529</v>
      </c>
      <c r="C326" t="s">
        <v>806</v>
      </c>
      <c r="D326" t="s">
        <v>901</v>
      </c>
      <c r="E326" t="s">
        <v>1168</v>
      </c>
      <c r="F326" t="s">
        <v>809</v>
      </c>
      <c r="G326" t="s">
        <v>867</v>
      </c>
      <c r="H326" t="s">
        <v>811</v>
      </c>
      <c r="I326" t="s">
        <v>822</v>
      </c>
      <c r="J326">
        <v>5750</v>
      </c>
      <c r="K326">
        <f t="shared" si="11"/>
        <v>874000</v>
      </c>
      <c r="L326">
        <v>0</v>
      </c>
      <c r="N326" t="s">
        <v>1395</v>
      </c>
      <c r="O326" t="e">
        <f>VLOOKUP(B326,Sheet!$D$3:$D$791,1,FALSE)</f>
        <v>#N/A</v>
      </c>
      <c r="P326" t="str">
        <f>VLOOKUP(B326,Sheet!$C$3:$C$791,1,FALSE)</f>
        <v>VRX9735525</v>
      </c>
    </row>
    <row r="327" spans="1:16" hidden="1" x14ac:dyDescent="0.25">
      <c r="A327">
        <v>325</v>
      </c>
      <c r="B327" t="s">
        <v>531</v>
      </c>
      <c r="C327" t="s">
        <v>806</v>
      </c>
      <c r="D327" t="s">
        <v>890</v>
      </c>
      <c r="E327" t="s">
        <v>993</v>
      </c>
      <c r="F327" t="s">
        <v>944</v>
      </c>
      <c r="G327" t="s">
        <v>945</v>
      </c>
      <c r="H327" t="s">
        <v>811</v>
      </c>
      <c r="I327" t="s">
        <v>822</v>
      </c>
      <c r="J327">
        <v>6750</v>
      </c>
      <c r="K327">
        <f t="shared" si="11"/>
        <v>1026000</v>
      </c>
      <c r="L327">
        <v>6750</v>
      </c>
      <c r="M327">
        <f t="shared" ref="M327:M332" si="12">J327-L327</f>
        <v>0</v>
      </c>
      <c r="N327" t="s">
        <v>1396</v>
      </c>
      <c r="O327" t="str">
        <f>VLOOKUP(B327,Sheet!$D$3:$D$791,1,FALSE)</f>
        <v>VRX9735538</v>
      </c>
      <c r="P327" t="str">
        <f>VLOOKUP(B327,Sheet!$C$3:$C$791,1,FALSE)</f>
        <v>VRX9735538</v>
      </c>
    </row>
    <row r="328" spans="1:16" hidden="1" x14ac:dyDescent="0.25">
      <c r="A328">
        <v>326</v>
      </c>
      <c r="B328" t="s">
        <v>532</v>
      </c>
      <c r="C328" t="s">
        <v>806</v>
      </c>
      <c r="D328" t="s">
        <v>906</v>
      </c>
      <c r="E328" t="s">
        <v>993</v>
      </c>
      <c r="F328" t="s">
        <v>944</v>
      </c>
      <c r="G328" t="s">
        <v>945</v>
      </c>
      <c r="H328" t="s">
        <v>811</v>
      </c>
      <c r="I328" t="s">
        <v>822</v>
      </c>
      <c r="J328">
        <v>6750</v>
      </c>
      <c r="K328">
        <f t="shared" si="11"/>
        <v>1026000</v>
      </c>
      <c r="L328">
        <v>6750</v>
      </c>
      <c r="M328">
        <f t="shared" si="12"/>
        <v>0</v>
      </c>
      <c r="N328" t="s">
        <v>1397</v>
      </c>
      <c r="O328" t="str">
        <f>VLOOKUP(B328,Sheet!$D$3:$D$791,1,FALSE)</f>
        <v>VRX9735540</v>
      </c>
      <c r="P328" t="str">
        <f>VLOOKUP(B328,Sheet!$C$3:$C$791,1,FALSE)</f>
        <v>VRX9735540</v>
      </c>
    </row>
    <row r="329" spans="1:16" hidden="1" x14ac:dyDescent="0.25">
      <c r="A329">
        <v>327</v>
      </c>
      <c r="B329" t="s">
        <v>533</v>
      </c>
      <c r="C329" t="s">
        <v>806</v>
      </c>
      <c r="D329" t="s">
        <v>890</v>
      </c>
      <c r="E329" t="s">
        <v>1009</v>
      </c>
      <c r="F329" t="s">
        <v>944</v>
      </c>
      <c r="G329" t="s">
        <v>945</v>
      </c>
      <c r="H329" t="s">
        <v>811</v>
      </c>
      <c r="I329" t="s">
        <v>827</v>
      </c>
      <c r="J329">
        <v>7000</v>
      </c>
      <c r="K329">
        <f t="shared" si="11"/>
        <v>1064000</v>
      </c>
      <c r="L329">
        <v>8000</v>
      </c>
      <c r="M329">
        <f t="shared" si="12"/>
        <v>-1000</v>
      </c>
      <c r="N329" t="s">
        <v>1398</v>
      </c>
      <c r="O329" t="str">
        <f>VLOOKUP(B329,Sheet!$D$3:$D$791,1,FALSE)</f>
        <v>VRX9735541</v>
      </c>
      <c r="P329" t="str">
        <f>VLOOKUP(B329,Sheet!$C$3:$C$791,1,FALSE)</f>
        <v>VRX9735541</v>
      </c>
    </row>
    <row r="330" spans="1:16" hidden="1" x14ac:dyDescent="0.25">
      <c r="A330">
        <v>328</v>
      </c>
      <c r="B330" t="s">
        <v>535</v>
      </c>
      <c r="C330" t="s">
        <v>806</v>
      </c>
      <c r="D330" t="s">
        <v>890</v>
      </c>
      <c r="E330" t="s">
        <v>872</v>
      </c>
      <c r="F330" t="s">
        <v>873</v>
      </c>
      <c r="G330" t="s">
        <v>874</v>
      </c>
      <c r="H330" t="s">
        <v>811</v>
      </c>
      <c r="I330" t="s">
        <v>818</v>
      </c>
      <c r="J330">
        <v>7250</v>
      </c>
      <c r="K330">
        <f t="shared" si="11"/>
        <v>1102000</v>
      </c>
      <c r="L330">
        <v>7250</v>
      </c>
      <c r="M330">
        <f t="shared" si="12"/>
        <v>0</v>
      </c>
      <c r="N330" t="s">
        <v>1399</v>
      </c>
      <c r="O330" t="str">
        <f>VLOOKUP(B330,Sheet!$D$3:$D$791,1,FALSE)</f>
        <v>VRX9735547</v>
      </c>
      <c r="P330" t="str">
        <f>VLOOKUP(B330,Sheet!$C$3:$C$791,1,FALSE)</f>
        <v>VRX9735547</v>
      </c>
    </row>
    <row r="331" spans="1:16" hidden="1" x14ac:dyDescent="0.25">
      <c r="A331">
        <v>329</v>
      </c>
      <c r="B331" t="s">
        <v>537</v>
      </c>
      <c r="C331" t="s">
        <v>806</v>
      </c>
      <c r="D331" t="s">
        <v>879</v>
      </c>
      <c r="E331" t="s">
        <v>1400</v>
      </c>
      <c r="F331" t="s">
        <v>815</v>
      </c>
      <c r="G331" t="s">
        <v>816</v>
      </c>
      <c r="H331" t="s">
        <v>811</v>
      </c>
      <c r="I331" t="s">
        <v>818</v>
      </c>
      <c r="J331">
        <v>42750</v>
      </c>
      <c r="K331">
        <f t="shared" si="11"/>
        <v>6498000</v>
      </c>
      <c r="L331">
        <v>42750</v>
      </c>
      <c r="M331">
        <f t="shared" si="12"/>
        <v>0</v>
      </c>
      <c r="N331" t="s">
        <v>1401</v>
      </c>
      <c r="O331" t="str">
        <f>VLOOKUP(B331,Sheet!$D$3:$D$791,1,FALSE)</f>
        <v>VRX9735585</v>
      </c>
      <c r="P331" t="str">
        <f>VLOOKUP(B331,Sheet!$C$3:$C$791,1,FALSE)</f>
        <v>VRX9735585</v>
      </c>
    </row>
    <row r="332" spans="1:16" hidden="1" x14ac:dyDescent="0.25">
      <c r="A332">
        <v>330</v>
      </c>
      <c r="B332" t="s">
        <v>538</v>
      </c>
      <c r="C332" t="s">
        <v>806</v>
      </c>
      <c r="D332" t="s">
        <v>974</v>
      </c>
      <c r="E332" t="s">
        <v>995</v>
      </c>
      <c r="F332" t="s">
        <v>873</v>
      </c>
      <c r="G332" t="s">
        <v>971</v>
      </c>
      <c r="H332" t="s">
        <v>817</v>
      </c>
      <c r="I332" t="s">
        <v>844</v>
      </c>
      <c r="J332">
        <v>16750</v>
      </c>
      <c r="K332">
        <f t="shared" si="11"/>
        <v>2546000</v>
      </c>
      <c r="L332">
        <v>16750</v>
      </c>
      <c r="M332">
        <f t="shared" si="12"/>
        <v>0</v>
      </c>
      <c r="N332" t="s">
        <v>1402</v>
      </c>
      <c r="O332" t="str">
        <f>VLOOKUP(B332,Sheet!$D$3:$D$791,1,FALSE)</f>
        <v>VRX9735590</v>
      </c>
      <c r="P332" t="str">
        <f>VLOOKUP(B332,Sheet!$C$3:$C$791,1,FALSE)</f>
        <v>VRX9735590</v>
      </c>
    </row>
    <row r="333" spans="1:16" x14ac:dyDescent="0.25">
      <c r="A333">
        <v>331</v>
      </c>
      <c r="B333" s="2" t="s">
        <v>539</v>
      </c>
      <c r="C333" t="s">
        <v>806</v>
      </c>
      <c r="D333" t="s">
        <v>835</v>
      </c>
      <c r="E333" t="s">
        <v>995</v>
      </c>
      <c r="F333" t="s">
        <v>873</v>
      </c>
      <c r="G333" t="s">
        <v>971</v>
      </c>
      <c r="H333" t="s">
        <v>811</v>
      </c>
      <c r="I333" t="s">
        <v>822</v>
      </c>
      <c r="J333">
        <v>16750</v>
      </c>
      <c r="K333">
        <f t="shared" si="11"/>
        <v>2546000</v>
      </c>
      <c r="L333">
        <v>0</v>
      </c>
      <c r="N333" t="s">
        <v>1403</v>
      </c>
      <c r="O333" t="e">
        <f>VLOOKUP(B333,Sheet!$D$3:$D$791,1,FALSE)</f>
        <v>#N/A</v>
      </c>
      <c r="P333" t="str">
        <f>VLOOKUP(B333,Sheet!$C$3:$C$791,1,FALSE)</f>
        <v>VRX9735591</v>
      </c>
    </row>
    <row r="334" spans="1:16" x14ac:dyDescent="0.25">
      <c r="A334">
        <v>332</v>
      </c>
      <c r="B334" s="2" t="s">
        <v>540</v>
      </c>
      <c r="C334" t="s">
        <v>806</v>
      </c>
      <c r="D334" t="s">
        <v>835</v>
      </c>
      <c r="E334" t="s">
        <v>1404</v>
      </c>
      <c r="F334" t="s">
        <v>815</v>
      </c>
      <c r="G334" t="s">
        <v>816</v>
      </c>
      <c r="H334" t="s">
        <v>817</v>
      </c>
      <c r="I334" t="s">
        <v>837</v>
      </c>
      <c r="J334">
        <v>82950</v>
      </c>
      <c r="K334">
        <f t="shared" si="11"/>
        <v>12608400</v>
      </c>
      <c r="L334">
        <v>0</v>
      </c>
      <c r="N334" t="s">
        <v>1405</v>
      </c>
      <c r="O334" t="e">
        <f>VLOOKUP(B334,Sheet!$D$3:$D$791,1,FALSE)</f>
        <v>#N/A</v>
      </c>
      <c r="P334" t="str">
        <f>VLOOKUP(B334,Sheet!$C$3:$C$791,1,FALSE)</f>
        <v>VRX9735616</v>
      </c>
    </row>
    <row r="335" spans="1:16" hidden="1" x14ac:dyDescent="0.25">
      <c r="A335">
        <v>333</v>
      </c>
      <c r="B335" t="s">
        <v>541</v>
      </c>
      <c r="C335" t="s">
        <v>806</v>
      </c>
      <c r="D335" t="s">
        <v>849</v>
      </c>
      <c r="E335" t="s">
        <v>1406</v>
      </c>
      <c r="F335" t="s">
        <v>1062</v>
      </c>
      <c r="G335" t="s">
        <v>1060</v>
      </c>
      <c r="H335" t="s">
        <v>811</v>
      </c>
      <c r="I335" t="s">
        <v>827</v>
      </c>
      <c r="J335">
        <v>21500</v>
      </c>
      <c r="K335">
        <f t="shared" si="11"/>
        <v>3268000</v>
      </c>
      <c r="L335">
        <v>21500</v>
      </c>
      <c r="M335">
        <f>J335-L335</f>
        <v>0</v>
      </c>
      <c r="N335" t="s">
        <v>1407</v>
      </c>
      <c r="O335" t="str">
        <f>VLOOKUP(B335,Sheet!$D$3:$D$791,1,FALSE)</f>
        <v>VRX9735619</v>
      </c>
      <c r="P335" t="str">
        <f>VLOOKUP(B335,Sheet!$C$3:$C$791,1,FALSE)</f>
        <v>VRX9735619</v>
      </c>
    </row>
    <row r="336" spans="1:16" hidden="1" x14ac:dyDescent="0.25">
      <c r="A336">
        <v>334</v>
      </c>
      <c r="B336" t="s">
        <v>542</v>
      </c>
      <c r="C336" t="s">
        <v>806</v>
      </c>
      <c r="D336" t="s">
        <v>890</v>
      </c>
      <c r="E336" t="s">
        <v>1009</v>
      </c>
      <c r="F336" t="s">
        <v>944</v>
      </c>
      <c r="G336" t="s">
        <v>945</v>
      </c>
      <c r="H336" t="s">
        <v>811</v>
      </c>
      <c r="I336" t="s">
        <v>822</v>
      </c>
      <c r="J336">
        <v>7000</v>
      </c>
      <c r="K336">
        <f t="shared" si="11"/>
        <v>1064000</v>
      </c>
      <c r="L336">
        <v>8000</v>
      </c>
      <c r="M336">
        <f>J336-L336</f>
        <v>-1000</v>
      </c>
      <c r="N336" t="s">
        <v>1408</v>
      </c>
      <c r="O336" t="str">
        <f>VLOOKUP(B336,Sheet!$D$3:$D$791,1,FALSE)</f>
        <v>VRX9735620</v>
      </c>
      <c r="P336" t="str">
        <f>VLOOKUP(B336,Sheet!$C$3:$C$791,1,FALSE)</f>
        <v>VRX9735620</v>
      </c>
    </row>
    <row r="337" spans="1:16" hidden="1" x14ac:dyDescent="0.25">
      <c r="A337">
        <v>335</v>
      </c>
      <c r="B337" t="s">
        <v>544</v>
      </c>
      <c r="C337" t="s">
        <v>806</v>
      </c>
      <c r="D337" t="s">
        <v>824</v>
      </c>
      <c r="E337" t="s">
        <v>866</v>
      </c>
      <c r="F337" t="s">
        <v>809</v>
      </c>
      <c r="G337" t="s">
        <v>867</v>
      </c>
      <c r="H337" t="s">
        <v>833</v>
      </c>
      <c r="I337" t="s">
        <v>818</v>
      </c>
      <c r="J337">
        <v>7250</v>
      </c>
      <c r="K337">
        <f t="shared" si="11"/>
        <v>1102000</v>
      </c>
      <c r="L337">
        <v>7250</v>
      </c>
      <c r="M337">
        <f>J337-L337</f>
        <v>0</v>
      </c>
      <c r="N337" t="s">
        <v>1409</v>
      </c>
      <c r="O337" t="str">
        <f>VLOOKUP(B337,Sheet!$D$3:$D$791,1,FALSE)</f>
        <v>VRX9735629</v>
      </c>
      <c r="P337" t="str">
        <f>VLOOKUP(B337,Sheet!$C$3:$C$791,1,FALSE)</f>
        <v>VRX9735629</v>
      </c>
    </row>
    <row r="338" spans="1:16" x14ac:dyDescent="0.25">
      <c r="A338">
        <v>336</v>
      </c>
      <c r="B338" s="2" t="s">
        <v>545</v>
      </c>
      <c r="C338" t="s">
        <v>806</v>
      </c>
      <c r="D338" t="s">
        <v>842</v>
      </c>
      <c r="E338" t="s">
        <v>866</v>
      </c>
      <c r="F338" t="s">
        <v>809</v>
      </c>
      <c r="G338" t="s">
        <v>867</v>
      </c>
      <c r="H338" t="s">
        <v>833</v>
      </c>
      <c r="I338" t="s">
        <v>827</v>
      </c>
      <c r="J338">
        <v>7250</v>
      </c>
      <c r="K338">
        <f t="shared" si="11"/>
        <v>1102000</v>
      </c>
      <c r="L338">
        <v>0</v>
      </c>
      <c r="N338" t="s">
        <v>1410</v>
      </c>
      <c r="O338" t="e">
        <f>VLOOKUP(B338,Sheet!$D$3:$D$791,1,FALSE)</f>
        <v>#N/A</v>
      </c>
      <c r="P338" t="str">
        <f>VLOOKUP(B338,Sheet!$C$3:$C$791,1,FALSE)</f>
        <v>VRX9735631</v>
      </c>
    </row>
    <row r="339" spans="1:16" hidden="1" x14ac:dyDescent="0.25">
      <c r="A339">
        <v>337</v>
      </c>
      <c r="B339" t="s">
        <v>546</v>
      </c>
      <c r="C339" t="s">
        <v>806</v>
      </c>
      <c r="D339" t="s">
        <v>974</v>
      </c>
      <c r="E339" t="s">
        <v>866</v>
      </c>
      <c r="F339" t="s">
        <v>809</v>
      </c>
      <c r="G339" t="s">
        <v>867</v>
      </c>
      <c r="H339" t="s">
        <v>833</v>
      </c>
      <c r="I339" t="s">
        <v>1314</v>
      </c>
      <c r="J339">
        <v>9250</v>
      </c>
      <c r="K339">
        <f t="shared" si="11"/>
        <v>1406000</v>
      </c>
      <c r="L339">
        <v>9250</v>
      </c>
      <c r="M339">
        <f>J339-L339</f>
        <v>0</v>
      </c>
      <c r="N339" t="s">
        <v>1411</v>
      </c>
      <c r="O339" t="str">
        <f>VLOOKUP(B339,Sheet!$D$3:$D$791,1,FALSE)</f>
        <v>VRX9735632</v>
      </c>
      <c r="P339" t="str">
        <f>VLOOKUP(B339,Sheet!$C$3:$C$791,1,FALSE)</f>
        <v>VRX9735632</v>
      </c>
    </row>
    <row r="340" spans="1:16" hidden="1" x14ac:dyDescent="0.25">
      <c r="A340">
        <v>338</v>
      </c>
      <c r="B340" t="s">
        <v>547</v>
      </c>
      <c r="C340" t="s">
        <v>806</v>
      </c>
      <c r="D340" t="s">
        <v>915</v>
      </c>
      <c r="E340" t="s">
        <v>938</v>
      </c>
      <c r="F340" t="s">
        <v>939</v>
      </c>
      <c r="G340" t="s">
        <v>940</v>
      </c>
      <c r="H340" t="s">
        <v>811</v>
      </c>
      <c r="I340" t="s">
        <v>844</v>
      </c>
      <c r="J340">
        <v>23950</v>
      </c>
      <c r="K340">
        <f t="shared" si="11"/>
        <v>3640400</v>
      </c>
      <c r="L340">
        <v>23950</v>
      </c>
      <c r="M340">
        <f>J340-L340</f>
        <v>0</v>
      </c>
      <c r="N340" t="s">
        <v>1412</v>
      </c>
      <c r="O340" t="str">
        <f>VLOOKUP(B340,Sheet!$D$3:$D$791,1,FALSE)</f>
        <v>VRX9735641</v>
      </c>
      <c r="P340" t="str">
        <f>VLOOKUP(B340,Sheet!$C$3:$C$791,1,FALSE)</f>
        <v>VRX9735641</v>
      </c>
    </row>
    <row r="341" spans="1:16" hidden="1" x14ac:dyDescent="0.25">
      <c r="A341">
        <v>339</v>
      </c>
      <c r="B341" t="s">
        <v>548</v>
      </c>
      <c r="C341" t="s">
        <v>806</v>
      </c>
      <c r="D341" t="s">
        <v>1096</v>
      </c>
      <c r="E341" t="s">
        <v>1363</v>
      </c>
      <c r="F341" t="s">
        <v>815</v>
      </c>
      <c r="G341" t="s">
        <v>816</v>
      </c>
      <c r="H341" t="s">
        <v>811</v>
      </c>
      <c r="I341" t="s">
        <v>827</v>
      </c>
      <c r="J341">
        <v>26950</v>
      </c>
      <c r="K341">
        <f t="shared" si="11"/>
        <v>4096400</v>
      </c>
      <c r="L341">
        <v>26950</v>
      </c>
      <c r="M341">
        <f>J341-L341</f>
        <v>0</v>
      </c>
      <c r="N341" t="s">
        <v>1413</v>
      </c>
      <c r="O341" t="str">
        <f>VLOOKUP(B341,Sheet!$D$3:$D$791,1,FALSE)</f>
        <v>VRX9735642</v>
      </c>
      <c r="P341" t="str">
        <f>VLOOKUP(B341,Sheet!$C$3:$C$791,1,FALSE)</f>
        <v>VRX9735642</v>
      </c>
    </row>
    <row r="342" spans="1:16" hidden="1" x14ac:dyDescent="0.25">
      <c r="A342">
        <v>340</v>
      </c>
      <c r="B342" s="1" t="s">
        <v>551</v>
      </c>
      <c r="C342" t="s">
        <v>806</v>
      </c>
      <c r="D342" t="s">
        <v>886</v>
      </c>
      <c r="E342" t="s">
        <v>1414</v>
      </c>
      <c r="F342" t="s">
        <v>821</v>
      </c>
      <c r="G342" t="s">
        <v>816</v>
      </c>
      <c r="I342" t="s">
        <v>818</v>
      </c>
      <c r="J342">
        <v>20650</v>
      </c>
      <c r="K342">
        <f t="shared" si="11"/>
        <v>3138800</v>
      </c>
      <c r="L342">
        <v>0</v>
      </c>
      <c r="N342" t="s">
        <v>1415</v>
      </c>
      <c r="O342" t="str">
        <f>VLOOKUP(B342,Sheet!$D$3:$D$791,1,FALSE)</f>
        <v>VRX9735652</v>
      </c>
      <c r="P342" t="e">
        <f>VLOOKUP(B342,Sheet!$C$3:$C$791,1,FALSE)</f>
        <v>#N/A</v>
      </c>
    </row>
    <row r="343" spans="1:16" hidden="1" x14ac:dyDescent="0.25">
      <c r="A343">
        <v>341</v>
      </c>
      <c r="B343" t="s">
        <v>552</v>
      </c>
      <c r="C343" t="s">
        <v>806</v>
      </c>
      <c r="D343" t="s">
        <v>849</v>
      </c>
      <c r="E343" t="s">
        <v>1134</v>
      </c>
      <c r="F343" t="s">
        <v>809</v>
      </c>
      <c r="G343" t="s">
        <v>867</v>
      </c>
      <c r="H343" t="s">
        <v>817</v>
      </c>
      <c r="I343" t="s">
        <v>877</v>
      </c>
      <c r="J343">
        <v>18000</v>
      </c>
      <c r="K343">
        <f t="shared" si="11"/>
        <v>2736000</v>
      </c>
      <c r="L343">
        <v>18000</v>
      </c>
      <c r="M343">
        <f>J343-L343</f>
        <v>0</v>
      </c>
      <c r="N343" t="s">
        <v>1416</v>
      </c>
      <c r="O343" t="str">
        <f>VLOOKUP(B343,Sheet!$D$3:$D$791,1,FALSE)</f>
        <v>VRX9735654</v>
      </c>
      <c r="P343" t="str">
        <f>VLOOKUP(B343,Sheet!$C$3:$C$791,1,FALSE)</f>
        <v>VRX9735654</v>
      </c>
    </row>
    <row r="344" spans="1:16" x14ac:dyDescent="0.25">
      <c r="A344">
        <v>342</v>
      </c>
      <c r="B344" s="2" t="s">
        <v>553</v>
      </c>
      <c r="C344" t="s">
        <v>806</v>
      </c>
      <c r="D344" t="s">
        <v>839</v>
      </c>
      <c r="E344" t="s">
        <v>1417</v>
      </c>
      <c r="F344" t="s">
        <v>831</v>
      </c>
      <c r="G344" t="s">
        <v>832</v>
      </c>
      <c r="H344" t="s">
        <v>833</v>
      </c>
      <c r="I344" t="s">
        <v>844</v>
      </c>
      <c r="J344">
        <v>18500</v>
      </c>
      <c r="K344">
        <f t="shared" si="11"/>
        <v>2812000</v>
      </c>
      <c r="L344">
        <v>0</v>
      </c>
      <c r="N344" t="s">
        <v>1418</v>
      </c>
      <c r="O344" t="e">
        <f>VLOOKUP(B344,Sheet!$D$3:$D$791,1,FALSE)</f>
        <v>#N/A</v>
      </c>
      <c r="P344" t="str">
        <f>VLOOKUP(B344,Sheet!$C$3:$C$791,1,FALSE)</f>
        <v>VRX9735658</v>
      </c>
    </row>
    <row r="345" spans="1:16" hidden="1" x14ac:dyDescent="0.25">
      <c r="A345">
        <v>343</v>
      </c>
      <c r="B345" t="s">
        <v>555</v>
      </c>
      <c r="C345" t="s">
        <v>806</v>
      </c>
      <c r="D345" t="s">
        <v>839</v>
      </c>
      <c r="E345" t="s">
        <v>1419</v>
      </c>
      <c r="F345" t="s">
        <v>809</v>
      </c>
      <c r="G345" t="s">
        <v>810</v>
      </c>
      <c r="H345" t="s">
        <v>817</v>
      </c>
      <c r="I345" t="s">
        <v>822</v>
      </c>
      <c r="J345">
        <v>43500</v>
      </c>
      <c r="K345">
        <f t="shared" si="11"/>
        <v>6612000</v>
      </c>
      <c r="L345">
        <v>43500</v>
      </c>
      <c r="M345">
        <f>J345-L345</f>
        <v>0</v>
      </c>
      <c r="N345" t="s">
        <v>1420</v>
      </c>
      <c r="O345" t="str">
        <f>VLOOKUP(B345,Sheet!$D$3:$D$791,1,FALSE)</f>
        <v>VRX9735665</v>
      </c>
      <c r="P345" t="str">
        <f>VLOOKUP(B345,Sheet!$C$3:$C$791,1,FALSE)</f>
        <v>VRX9735665</v>
      </c>
    </row>
    <row r="346" spans="1:16" hidden="1" x14ac:dyDescent="0.25">
      <c r="A346">
        <v>344</v>
      </c>
      <c r="B346" t="s">
        <v>557</v>
      </c>
      <c r="C346" t="s">
        <v>806</v>
      </c>
      <c r="D346" t="s">
        <v>901</v>
      </c>
      <c r="E346" t="s">
        <v>1020</v>
      </c>
      <c r="F346" t="s">
        <v>831</v>
      </c>
      <c r="G346" t="s">
        <v>832</v>
      </c>
      <c r="H346" t="s">
        <v>811</v>
      </c>
      <c r="I346" t="s">
        <v>844</v>
      </c>
      <c r="J346">
        <v>8750</v>
      </c>
      <c r="K346">
        <f t="shared" si="11"/>
        <v>1330000</v>
      </c>
      <c r="L346">
        <v>8750</v>
      </c>
      <c r="M346">
        <f>J346-L346</f>
        <v>0</v>
      </c>
      <c r="N346" t="s">
        <v>1421</v>
      </c>
      <c r="O346" t="str">
        <f>VLOOKUP(B346,Sheet!$D$3:$D$791,1,FALSE)</f>
        <v>VRX9735717</v>
      </c>
      <c r="P346" t="str">
        <f>VLOOKUP(B346,Sheet!$C$3:$C$791,1,FALSE)</f>
        <v>VRX9735717</v>
      </c>
    </row>
    <row r="347" spans="1:16" hidden="1" x14ac:dyDescent="0.25">
      <c r="A347">
        <v>345</v>
      </c>
      <c r="B347" t="s">
        <v>558</v>
      </c>
      <c r="C347" t="s">
        <v>806</v>
      </c>
      <c r="D347" t="s">
        <v>890</v>
      </c>
      <c r="E347" t="s">
        <v>1422</v>
      </c>
      <c r="F347" t="s">
        <v>815</v>
      </c>
      <c r="G347" t="s">
        <v>816</v>
      </c>
      <c r="H347" t="s">
        <v>811</v>
      </c>
      <c r="J347">
        <v>51750</v>
      </c>
      <c r="K347">
        <f t="shared" si="11"/>
        <v>7866000</v>
      </c>
      <c r="L347">
        <v>51750</v>
      </c>
      <c r="M347">
        <f>J347-L347</f>
        <v>0</v>
      </c>
      <c r="N347" t="s">
        <v>1423</v>
      </c>
      <c r="O347" t="str">
        <f>VLOOKUP(B347,Sheet!$D$3:$D$791,1,FALSE)</f>
        <v>VRX9735724</v>
      </c>
      <c r="P347" t="str">
        <f>VLOOKUP(B347,Sheet!$C$3:$C$791,1,FALSE)</f>
        <v>VRX9735724</v>
      </c>
    </row>
    <row r="348" spans="1:16" x14ac:dyDescent="0.25">
      <c r="A348">
        <v>346</v>
      </c>
      <c r="B348" s="2" t="s">
        <v>559</v>
      </c>
      <c r="C348" t="s">
        <v>806</v>
      </c>
      <c r="D348" t="s">
        <v>915</v>
      </c>
      <c r="E348" t="s">
        <v>1424</v>
      </c>
      <c r="F348" t="s">
        <v>939</v>
      </c>
      <c r="G348" t="s">
        <v>940</v>
      </c>
      <c r="H348" t="s">
        <v>811</v>
      </c>
      <c r="I348" t="s">
        <v>837</v>
      </c>
      <c r="J348">
        <v>28250</v>
      </c>
      <c r="K348">
        <f t="shared" si="11"/>
        <v>4294000</v>
      </c>
      <c r="L348">
        <v>0</v>
      </c>
      <c r="N348" t="s">
        <v>1425</v>
      </c>
      <c r="O348" t="e">
        <f>VLOOKUP(B348,Sheet!$D$3:$D$791,1,FALSE)</f>
        <v>#N/A</v>
      </c>
      <c r="P348" t="str">
        <f>VLOOKUP(B348,Sheet!$C$3:$C$791,1,FALSE)</f>
        <v>VRX9735746</v>
      </c>
    </row>
    <row r="349" spans="1:16" x14ac:dyDescent="0.25">
      <c r="A349">
        <v>347</v>
      </c>
      <c r="B349" s="2" t="s">
        <v>560</v>
      </c>
      <c r="C349" t="s">
        <v>806</v>
      </c>
      <c r="D349" t="s">
        <v>1362</v>
      </c>
      <c r="E349" t="s">
        <v>1084</v>
      </c>
      <c r="F349" t="s">
        <v>809</v>
      </c>
      <c r="G349" t="s">
        <v>810</v>
      </c>
      <c r="H349" t="s">
        <v>833</v>
      </c>
      <c r="I349" t="s">
        <v>822</v>
      </c>
      <c r="J349">
        <v>8500</v>
      </c>
      <c r="K349">
        <f t="shared" si="11"/>
        <v>1292000</v>
      </c>
      <c r="L349">
        <v>0</v>
      </c>
      <c r="N349" t="s">
        <v>1426</v>
      </c>
      <c r="O349" t="e">
        <f>VLOOKUP(B349,Sheet!$D$3:$D$791,1,FALSE)</f>
        <v>#N/A</v>
      </c>
      <c r="P349" t="str">
        <f>VLOOKUP(B349,Sheet!$C$3:$C$791,1,FALSE)</f>
        <v>VRX9735762</v>
      </c>
    </row>
    <row r="350" spans="1:16" x14ac:dyDescent="0.25">
      <c r="A350">
        <v>348</v>
      </c>
      <c r="B350" s="2" t="s">
        <v>563</v>
      </c>
      <c r="C350" t="s">
        <v>806</v>
      </c>
      <c r="D350" t="s">
        <v>901</v>
      </c>
      <c r="E350" t="s">
        <v>1427</v>
      </c>
      <c r="F350" t="s">
        <v>944</v>
      </c>
      <c r="G350" t="s">
        <v>945</v>
      </c>
      <c r="H350" t="s">
        <v>811</v>
      </c>
      <c r="I350" t="s">
        <v>818</v>
      </c>
      <c r="J350">
        <v>6000</v>
      </c>
      <c r="K350">
        <f t="shared" si="11"/>
        <v>912000</v>
      </c>
      <c r="L350">
        <v>0</v>
      </c>
      <c r="N350" t="s">
        <v>1428</v>
      </c>
      <c r="O350" t="e">
        <f>VLOOKUP(B350,Sheet!$D$3:$D$791,1,FALSE)</f>
        <v>#N/A</v>
      </c>
      <c r="P350" t="str">
        <f>VLOOKUP(B350,Sheet!$C$3:$C$791,1,FALSE)</f>
        <v>VRX9735807</v>
      </c>
    </row>
    <row r="351" spans="1:16" hidden="1" x14ac:dyDescent="0.25">
      <c r="A351">
        <v>349</v>
      </c>
      <c r="B351" t="s">
        <v>564</v>
      </c>
      <c r="C351" t="s">
        <v>806</v>
      </c>
      <c r="D351" t="s">
        <v>859</v>
      </c>
      <c r="E351" t="s">
        <v>1429</v>
      </c>
      <c r="F351" t="s">
        <v>815</v>
      </c>
      <c r="G351" t="s">
        <v>816</v>
      </c>
      <c r="H351" t="s">
        <v>817</v>
      </c>
      <c r="I351" t="s">
        <v>822</v>
      </c>
      <c r="J351">
        <v>47500</v>
      </c>
      <c r="K351">
        <f t="shared" si="11"/>
        <v>7220000</v>
      </c>
      <c r="L351">
        <v>47500</v>
      </c>
      <c r="M351">
        <f t="shared" ref="M351:M357" si="13">J351-L351</f>
        <v>0</v>
      </c>
      <c r="N351" t="s">
        <v>1430</v>
      </c>
      <c r="O351" t="str">
        <f>VLOOKUP(B351,Sheet!$D$3:$D$791,1,FALSE)</f>
        <v>VRX9735814</v>
      </c>
      <c r="P351" t="str">
        <f>VLOOKUP(B351,Sheet!$C$3:$C$791,1,FALSE)</f>
        <v>VRX9735814</v>
      </c>
    </row>
    <row r="352" spans="1:16" hidden="1" x14ac:dyDescent="0.25">
      <c r="A352">
        <v>350</v>
      </c>
      <c r="B352" t="s">
        <v>566</v>
      </c>
      <c r="C352" t="s">
        <v>806</v>
      </c>
      <c r="D352" t="s">
        <v>842</v>
      </c>
      <c r="E352" t="s">
        <v>1431</v>
      </c>
      <c r="F352" t="s">
        <v>944</v>
      </c>
      <c r="G352" t="s">
        <v>945</v>
      </c>
      <c r="H352" t="s">
        <v>811</v>
      </c>
      <c r="I352" t="s">
        <v>827</v>
      </c>
      <c r="J352">
        <v>7950</v>
      </c>
      <c r="K352">
        <f t="shared" si="11"/>
        <v>1208400</v>
      </c>
      <c r="L352">
        <v>7950</v>
      </c>
      <c r="M352">
        <f t="shared" si="13"/>
        <v>0</v>
      </c>
      <c r="N352" t="s">
        <v>1432</v>
      </c>
      <c r="O352" t="str">
        <f>VLOOKUP(B352,Sheet!$D$3:$D$791,1,FALSE)</f>
        <v>VRX9735820</v>
      </c>
      <c r="P352" t="str">
        <f>VLOOKUP(B352,Sheet!$C$3:$C$791,1,FALSE)</f>
        <v>VRX9735820</v>
      </c>
    </row>
    <row r="353" spans="1:16" hidden="1" x14ac:dyDescent="0.25">
      <c r="A353">
        <v>351</v>
      </c>
      <c r="B353" t="s">
        <v>567</v>
      </c>
      <c r="C353" t="s">
        <v>806</v>
      </c>
      <c r="D353" t="s">
        <v>855</v>
      </c>
      <c r="E353" t="s">
        <v>1187</v>
      </c>
      <c r="F353" t="s">
        <v>873</v>
      </c>
      <c r="G353" t="s">
        <v>971</v>
      </c>
      <c r="H353" t="s">
        <v>817</v>
      </c>
      <c r="I353" t="s">
        <v>827</v>
      </c>
      <c r="J353">
        <v>44500</v>
      </c>
      <c r="K353">
        <f t="shared" si="11"/>
        <v>6764000</v>
      </c>
      <c r="L353">
        <v>44500</v>
      </c>
      <c r="M353">
        <f t="shared" si="13"/>
        <v>0</v>
      </c>
      <c r="N353" t="s">
        <v>1433</v>
      </c>
      <c r="O353" t="str">
        <f>VLOOKUP(B353,Sheet!$D$3:$D$791,1,FALSE)</f>
        <v>VRX9735824</v>
      </c>
      <c r="P353" t="str">
        <f>VLOOKUP(B353,Sheet!$C$3:$C$791,1,FALSE)</f>
        <v>VRX9735824</v>
      </c>
    </row>
    <row r="354" spans="1:16" hidden="1" x14ac:dyDescent="0.25">
      <c r="A354">
        <v>352</v>
      </c>
      <c r="B354" t="s">
        <v>568</v>
      </c>
      <c r="C354" t="s">
        <v>806</v>
      </c>
      <c r="D354" t="s">
        <v>901</v>
      </c>
      <c r="E354" t="s">
        <v>1305</v>
      </c>
      <c r="F354" t="s">
        <v>815</v>
      </c>
      <c r="G354" t="s">
        <v>816</v>
      </c>
      <c r="H354" t="s">
        <v>811</v>
      </c>
      <c r="I354" t="s">
        <v>818</v>
      </c>
      <c r="J354">
        <v>20500</v>
      </c>
      <c r="K354">
        <f t="shared" si="11"/>
        <v>3116000</v>
      </c>
      <c r="L354">
        <v>20500</v>
      </c>
      <c r="M354">
        <f t="shared" si="13"/>
        <v>0</v>
      </c>
      <c r="N354" t="s">
        <v>1434</v>
      </c>
      <c r="O354" t="str">
        <f>VLOOKUP(B354,Sheet!$D$3:$D$791,1,FALSE)</f>
        <v>VRX9735826</v>
      </c>
      <c r="P354" t="str">
        <f>VLOOKUP(B354,Sheet!$C$3:$C$791,1,FALSE)</f>
        <v>VRX9735826</v>
      </c>
    </row>
    <row r="355" spans="1:16" hidden="1" x14ac:dyDescent="0.25">
      <c r="A355">
        <v>353</v>
      </c>
      <c r="B355" t="s">
        <v>570</v>
      </c>
      <c r="C355" t="s">
        <v>806</v>
      </c>
      <c r="D355" t="s">
        <v>839</v>
      </c>
      <c r="E355" t="s">
        <v>1139</v>
      </c>
      <c r="F355" t="s">
        <v>831</v>
      </c>
      <c r="G355" t="s">
        <v>832</v>
      </c>
      <c r="H355" t="s">
        <v>833</v>
      </c>
      <c r="I355" t="s">
        <v>827</v>
      </c>
      <c r="J355">
        <v>16950</v>
      </c>
      <c r="K355">
        <f t="shared" si="11"/>
        <v>2576400</v>
      </c>
      <c r="L355">
        <v>16950</v>
      </c>
      <c r="M355">
        <f t="shared" si="13"/>
        <v>0</v>
      </c>
      <c r="N355" t="s">
        <v>1435</v>
      </c>
      <c r="O355" t="str">
        <f>VLOOKUP(B355,Sheet!$D$3:$D$791,1,FALSE)</f>
        <v>VRX9735857</v>
      </c>
      <c r="P355" t="str">
        <f>VLOOKUP(B355,Sheet!$C$3:$C$791,1,FALSE)</f>
        <v>VRX9735857</v>
      </c>
    </row>
    <row r="356" spans="1:16" hidden="1" x14ac:dyDescent="0.25">
      <c r="A356">
        <v>354</v>
      </c>
      <c r="B356" t="s">
        <v>571</v>
      </c>
      <c r="C356" t="s">
        <v>806</v>
      </c>
      <c r="D356" t="s">
        <v>807</v>
      </c>
      <c r="E356" t="s">
        <v>1163</v>
      </c>
      <c r="F356" t="s">
        <v>809</v>
      </c>
      <c r="G356" t="s">
        <v>867</v>
      </c>
      <c r="H356" t="s">
        <v>817</v>
      </c>
      <c r="I356" t="s">
        <v>844</v>
      </c>
      <c r="J356">
        <v>18250</v>
      </c>
      <c r="K356">
        <f t="shared" si="11"/>
        <v>2774000</v>
      </c>
      <c r="L356">
        <v>18250</v>
      </c>
      <c r="M356">
        <f t="shared" si="13"/>
        <v>0</v>
      </c>
      <c r="N356" t="s">
        <v>1436</v>
      </c>
      <c r="O356" t="str">
        <f>VLOOKUP(B356,Sheet!$D$3:$D$791,1,FALSE)</f>
        <v>VRX9735861</v>
      </c>
      <c r="P356" t="str">
        <f>VLOOKUP(B356,Sheet!$C$3:$C$791,1,FALSE)</f>
        <v>VRX9735861</v>
      </c>
    </row>
    <row r="357" spans="1:16" hidden="1" x14ac:dyDescent="0.25">
      <c r="A357">
        <v>355</v>
      </c>
      <c r="B357" t="s">
        <v>572</v>
      </c>
      <c r="C357" t="s">
        <v>806</v>
      </c>
      <c r="D357" t="s">
        <v>842</v>
      </c>
      <c r="E357" t="s">
        <v>893</v>
      </c>
      <c r="F357" t="s">
        <v>809</v>
      </c>
      <c r="G357" t="s">
        <v>810</v>
      </c>
      <c r="H357" t="s">
        <v>817</v>
      </c>
      <c r="I357" t="s">
        <v>877</v>
      </c>
      <c r="J357">
        <v>26500</v>
      </c>
      <c r="K357">
        <f t="shared" si="11"/>
        <v>4028000</v>
      </c>
      <c r="L357">
        <v>26500</v>
      </c>
      <c r="M357">
        <f t="shared" si="13"/>
        <v>0</v>
      </c>
      <c r="N357" t="s">
        <v>1437</v>
      </c>
      <c r="O357" t="str">
        <f>VLOOKUP(B357,Sheet!$D$3:$D$791,1,FALSE)</f>
        <v>VRX9735862</v>
      </c>
      <c r="P357" t="str">
        <f>VLOOKUP(B357,Sheet!$C$3:$C$791,1,FALSE)</f>
        <v>VRX9735862</v>
      </c>
    </row>
    <row r="358" spans="1:16" x14ac:dyDescent="0.25">
      <c r="A358">
        <v>356</v>
      </c>
      <c r="B358" s="2" t="s">
        <v>573</v>
      </c>
      <c r="C358" t="s">
        <v>806</v>
      </c>
      <c r="D358" t="s">
        <v>915</v>
      </c>
      <c r="E358" t="s">
        <v>1438</v>
      </c>
      <c r="F358" t="s">
        <v>815</v>
      </c>
      <c r="G358" t="s">
        <v>816</v>
      </c>
      <c r="H358" t="s">
        <v>826</v>
      </c>
      <c r="I358" t="s">
        <v>818</v>
      </c>
      <c r="J358">
        <v>30250</v>
      </c>
      <c r="K358">
        <f t="shared" si="11"/>
        <v>4598000</v>
      </c>
      <c r="L358">
        <v>0</v>
      </c>
      <c r="N358" t="s">
        <v>1439</v>
      </c>
      <c r="O358" t="e">
        <f>VLOOKUP(B358,Sheet!$D$3:$D$791,1,FALSE)</f>
        <v>#N/A</v>
      </c>
      <c r="P358" t="str">
        <f>VLOOKUP(B358,Sheet!$C$3:$C$791,1,FALSE)</f>
        <v>VRX9735876</v>
      </c>
    </row>
    <row r="359" spans="1:16" hidden="1" x14ac:dyDescent="0.25">
      <c r="A359">
        <v>357</v>
      </c>
      <c r="B359" t="s">
        <v>574</v>
      </c>
      <c r="C359" t="s">
        <v>806</v>
      </c>
      <c r="D359" t="s">
        <v>824</v>
      </c>
      <c r="E359" t="s">
        <v>1196</v>
      </c>
      <c r="F359" t="s">
        <v>809</v>
      </c>
      <c r="G359" t="s">
        <v>810</v>
      </c>
      <c r="H359" t="s">
        <v>811</v>
      </c>
      <c r="I359" t="s">
        <v>827</v>
      </c>
      <c r="J359">
        <v>9500</v>
      </c>
      <c r="K359">
        <f t="shared" si="11"/>
        <v>1444000</v>
      </c>
      <c r="L359">
        <v>9500</v>
      </c>
      <c r="M359">
        <f>J359-L359</f>
        <v>0</v>
      </c>
      <c r="N359" t="s">
        <v>1440</v>
      </c>
      <c r="O359" t="str">
        <f>VLOOKUP(B359,Sheet!$D$3:$D$791,1,FALSE)</f>
        <v>VRX9735878</v>
      </c>
      <c r="P359" t="str">
        <f>VLOOKUP(B359,Sheet!$C$3:$C$791,1,FALSE)</f>
        <v>VRX9735878</v>
      </c>
    </row>
    <row r="360" spans="1:16" hidden="1" x14ac:dyDescent="0.25">
      <c r="A360">
        <v>358</v>
      </c>
      <c r="B360" t="s">
        <v>576</v>
      </c>
      <c r="C360" t="s">
        <v>806</v>
      </c>
      <c r="D360" t="s">
        <v>1096</v>
      </c>
      <c r="E360" t="s">
        <v>1084</v>
      </c>
      <c r="F360" t="s">
        <v>809</v>
      </c>
      <c r="G360" t="s">
        <v>810</v>
      </c>
      <c r="H360" t="s">
        <v>833</v>
      </c>
      <c r="I360" t="s">
        <v>822</v>
      </c>
      <c r="J360">
        <v>9000</v>
      </c>
      <c r="K360">
        <f t="shared" si="11"/>
        <v>1368000</v>
      </c>
      <c r="L360">
        <v>9000</v>
      </c>
      <c r="M360">
        <f>J360-L360</f>
        <v>0</v>
      </c>
      <c r="N360" t="s">
        <v>1441</v>
      </c>
      <c r="O360" t="str">
        <f>VLOOKUP(B360,Sheet!$D$3:$D$791,1,FALSE)</f>
        <v>VRX9735899</v>
      </c>
      <c r="P360" t="str">
        <f>VLOOKUP(B360,Sheet!$C$3:$C$791,1,FALSE)</f>
        <v>VRX9735899</v>
      </c>
    </row>
    <row r="361" spans="1:16" hidden="1" x14ac:dyDescent="0.25">
      <c r="A361">
        <v>359</v>
      </c>
      <c r="B361" s="1" t="s">
        <v>577</v>
      </c>
      <c r="C361" t="s">
        <v>806</v>
      </c>
      <c r="D361" t="s">
        <v>849</v>
      </c>
      <c r="E361" t="s">
        <v>1427</v>
      </c>
      <c r="F361" t="s">
        <v>1010</v>
      </c>
      <c r="G361" t="s">
        <v>945</v>
      </c>
      <c r="H361" t="s">
        <v>811</v>
      </c>
      <c r="I361" t="s">
        <v>818</v>
      </c>
      <c r="J361">
        <v>6000</v>
      </c>
      <c r="K361">
        <f t="shared" si="11"/>
        <v>912000</v>
      </c>
      <c r="L361">
        <v>0</v>
      </c>
      <c r="N361" t="s">
        <v>1442</v>
      </c>
      <c r="O361" t="str">
        <f>VLOOKUP(B361,Sheet!$D$3:$D$791,1,FALSE)</f>
        <v>VRX9735908</v>
      </c>
      <c r="P361" t="e">
        <f>VLOOKUP(B361,Sheet!$C$3:$C$791,1,FALSE)</f>
        <v>#N/A</v>
      </c>
    </row>
    <row r="362" spans="1:16" hidden="1" x14ac:dyDescent="0.25">
      <c r="A362">
        <v>360</v>
      </c>
      <c r="B362" t="s">
        <v>579</v>
      </c>
      <c r="C362" t="s">
        <v>806</v>
      </c>
      <c r="D362" t="s">
        <v>1362</v>
      </c>
      <c r="E362" t="s">
        <v>1168</v>
      </c>
      <c r="F362" t="s">
        <v>809</v>
      </c>
      <c r="G362" t="s">
        <v>867</v>
      </c>
      <c r="H362" t="s">
        <v>811</v>
      </c>
      <c r="I362" t="s">
        <v>822</v>
      </c>
      <c r="J362">
        <v>5750</v>
      </c>
      <c r="K362">
        <f t="shared" si="11"/>
        <v>874000</v>
      </c>
      <c r="L362">
        <v>5750</v>
      </c>
      <c r="M362">
        <f>J362-L362</f>
        <v>0</v>
      </c>
      <c r="N362" t="s">
        <v>1443</v>
      </c>
      <c r="O362" t="str">
        <f>VLOOKUP(B362,Sheet!$D$3:$D$791,1,FALSE)</f>
        <v>VRX9735914</v>
      </c>
      <c r="P362" t="str">
        <f>VLOOKUP(B362,Sheet!$C$3:$C$791,1,FALSE)</f>
        <v>VRX9735914</v>
      </c>
    </row>
    <row r="363" spans="1:16" x14ac:dyDescent="0.25">
      <c r="A363">
        <v>361</v>
      </c>
      <c r="B363" s="2" t="s">
        <v>580</v>
      </c>
      <c r="C363" t="s">
        <v>806</v>
      </c>
      <c r="D363" t="s">
        <v>906</v>
      </c>
      <c r="E363" t="s">
        <v>1373</v>
      </c>
      <c r="F363" t="s">
        <v>809</v>
      </c>
      <c r="G363" t="s">
        <v>867</v>
      </c>
      <c r="H363" t="s">
        <v>817</v>
      </c>
      <c r="I363" t="s">
        <v>877</v>
      </c>
      <c r="J363">
        <v>20750</v>
      </c>
      <c r="K363">
        <f t="shared" si="11"/>
        <v>3154000</v>
      </c>
      <c r="L363">
        <v>0</v>
      </c>
      <c r="N363" t="s">
        <v>1444</v>
      </c>
      <c r="O363" t="e">
        <f>VLOOKUP(B363,Sheet!$D$3:$D$791,1,FALSE)</f>
        <v>#N/A</v>
      </c>
      <c r="P363" t="str">
        <f>VLOOKUP(B363,Sheet!$C$3:$C$791,1,FALSE)</f>
        <v>VRX9735927</v>
      </c>
    </row>
    <row r="364" spans="1:16" x14ac:dyDescent="0.25">
      <c r="A364">
        <v>362</v>
      </c>
      <c r="B364" s="2" t="s">
        <v>581</v>
      </c>
      <c r="C364" t="s">
        <v>806</v>
      </c>
      <c r="D364" t="s">
        <v>835</v>
      </c>
      <c r="E364" t="s">
        <v>997</v>
      </c>
      <c r="F364" t="s">
        <v>873</v>
      </c>
      <c r="G364" t="s">
        <v>971</v>
      </c>
      <c r="H364" t="s">
        <v>811</v>
      </c>
      <c r="I364" t="s">
        <v>822</v>
      </c>
      <c r="J364">
        <v>11500</v>
      </c>
      <c r="K364">
        <f t="shared" si="11"/>
        <v>1748000</v>
      </c>
      <c r="L364">
        <v>0</v>
      </c>
      <c r="N364" t="s">
        <v>1445</v>
      </c>
      <c r="O364" t="e">
        <f>VLOOKUP(B364,Sheet!$D$3:$D$791,1,FALSE)</f>
        <v>#N/A</v>
      </c>
      <c r="P364" t="str">
        <f>VLOOKUP(B364,Sheet!$C$3:$C$791,1,FALSE)</f>
        <v>VRX9735929</v>
      </c>
    </row>
    <row r="365" spans="1:16" hidden="1" x14ac:dyDescent="0.25">
      <c r="A365">
        <v>363</v>
      </c>
      <c r="B365" t="s">
        <v>583</v>
      </c>
      <c r="C365" t="s">
        <v>806</v>
      </c>
      <c r="D365" t="s">
        <v>849</v>
      </c>
      <c r="E365" t="s">
        <v>863</v>
      </c>
      <c r="F365" t="s">
        <v>809</v>
      </c>
      <c r="G365" t="s">
        <v>810</v>
      </c>
      <c r="H365" t="s">
        <v>817</v>
      </c>
      <c r="I365" t="s">
        <v>844</v>
      </c>
      <c r="J365">
        <v>29500</v>
      </c>
      <c r="K365">
        <f t="shared" si="11"/>
        <v>4484000</v>
      </c>
      <c r="L365">
        <v>29500</v>
      </c>
      <c r="M365">
        <f>J365-L365</f>
        <v>0</v>
      </c>
      <c r="N365" t="s">
        <v>1446</v>
      </c>
      <c r="O365" t="str">
        <f>VLOOKUP(B365,Sheet!$D$3:$D$791,1,FALSE)</f>
        <v>VRX9735946</v>
      </c>
      <c r="P365" t="str">
        <f>VLOOKUP(B365,Sheet!$C$3:$C$791,1,FALSE)</f>
        <v>VRX9735946</v>
      </c>
    </row>
    <row r="366" spans="1:16" hidden="1" x14ac:dyDescent="0.25">
      <c r="A366">
        <v>364</v>
      </c>
      <c r="B366" t="s">
        <v>588</v>
      </c>
      <c r="C366" t="s">
        <v>806</v>
      </c>
      <c r="D366" t="s">
        <v>879</v>
      </c>
      <c r="E366" t="s">
        <v>866</v>
      </c>
      <c r="F366" t="s">
        <v>809</v>
      </c>
      <c r="G366" t="s">
        <v>867</v>
      </c>
      <c r="H366" t="s">
        <v>811</v>
      </c>
      <c r="I366" t="s">
        <v>818</v>
      </c>
      <c r="J366">
        <v>9150</v>
      </c>
      <c r="K366">
        <f t="shared" si="11"/>
        <v>1390800</v>
      </c>
      <c r="L366">
        <v>9150</v>
      </c>
      <c r="M366">
        <f>J366-L366</f>
        <v>0</v>
      </c>
      <c r="N366" t="s">
        <v>1447</v>
      </c>
      <c r="O366" t="str">
        <f>VLOOKUP(B366,Sheet!$D$3:$D$791,1,FALSE)</f>
        <v>VRX9735988</v>
      </c>
      <c r="P366" t="str">
        <f>VLOOKUP(B366,Sheet!$C$3:$C$791,1,FALSE)</f>
        <v>VRX9735988</v>
      </c>
    </row>
    <row r="367" spans="1:16" x14ac:dyDescent="0.25">
      <c r="A367">
        <v>365</v>
      </c>
      <c r="B367" s="2" t="s">
        <v>589</v>
      </c>
      <c r="C367" t="s">
        <v>806</v>
      </c>
      <c r="D367" t="s">
        <v>849</v>
      </c>
      <c r="E367" t="s">
        <v>1094</v>
      </c>
      <c r="F367" t="s">
        <v>809</v>
      </c>
      <c r="G367" t="s">
        <v>810</v>
      </c>
      <c r="H367" t="s">
        <v>811</v>
      </c>
      <c r="I367" t="s">
        <v>827</v>
      </c>
      <c r="J367">
        <v>28500</v>
      </c>
      <c r="K367">
        <f t="shared" si="11"/>
        <v>4332000</v>
      </c>
      <c r="L367">
        <v>0</v>
      </c>
      <c r="N367" t="s">
        <v>1448</v>
      </c>
      <c r="O367" t="e">
        <f>VLOOKUP(B367,Sheet!$D$3:$D$791,1,FALSE)</f>
        <v>#N/A</v>
      </c>
      <c r="P367" t="str">
        <f>VLOOKUP(B367,Sheet!$C$3:$C$791,1,FALSE)</f>
        <v>VRX9735994</v>
      </c>
    </row>
    <row r="368" spans="1:16" hidden="1" x14ac:dyDescent="0.25">
      <c r="A368">
        <v>366</v>
      </c>
      <c r="B368" t="s">
        <v>590</v>
      </c>
      <c r="C368" t="s">
        <v>806</v>
      </c>
      <c r="D368" t="s">
        <v>901</v>
      </c>
      <c r="E368" t="s">
        <v>1170</v>
      </c>
      <c r="F368" t="s">
        <v>815</v>
      </c>
      <c r="G368" t="s">
        <v>816</v>
      </c>
      <c r="H368" t="s">
        <v>811</v>
      </c>
      <c r="I368" t="s">
        <v>818</v>
      </c>
      <c r="J368">
        <v>46750</v>
      </c>
      <c r="K368">
        <f t="shared" si="11"/>
        <v>7106000</v>
      </c>
      <c r="L368">
        <v>46750</v>
      </c>
      <c r="M368">
        <f>J368-L368</f>
        <v>0</v>
      </c>
      <c r="N368" t="s">
        <v>1449</v>
      </c>
      <c r="O368" t="str">
        <f>VLOOKUP(B368,Sheet!$D$3:$D$791,1,FALSE)</f>
        <v>VRX9735998</v>
      </c>
      <c r="P368" t="str">
        <f>VLOOKUP(B368,Sheet!$C$3:$C$791,1,FALSE)</f>
        <v>VRX9735998</v>
      </c>
    </row>
    <row r="369" spans="1:16" hidden="1" x14ac:dyDescent="0.25">
      <c r="A369">
        <v>367</v>
      </c>
      <c r="B369" t="s">
        <v>591</v>
      </c>
      <c r="C369" t="s">
        <v>806</v>
      </c>
      <c r="D369" t="s">
        <v>813</v>
      </c>
      <c r="E369" t="s">
        <v>999</v>
      </c>
      <c r="F369" t="s">
        <v>873</v>
      </c>
      <c r="G369" t="s">
        <v>874</v>
      </c>
      <c r="I369" t="s">
        <v>861</v>
      </c>
      <c r="J369">
        <v>10950</v>
      </c>
      <c r="K369">
        <f t="shared" si="11"/>
        <v>1664400</v>
      </c>
      <c r="L369">
        <v>10950</v>
      </c>
      <c r="M369">
        <f>J369-L369</f>
        <v>0</v>
      </c>
      <c r="N369" t="s">
        <v>1450</v>
      </c>
      <c r="O369" t="str">
        <f>VLOOKUP(B369,Sheet!$D$3:$D$791,1,FALSE)</f>
        <v>VRX9736003</v>
      </c>
      <c r="P369" t="str">
        <f>VLOOKUP(B369,Sheet!$C$3:$C$791,1,FALSE)</f>
        <v>VRX9736003</v>
      </c>
    </row>
    <row r="370" spans="1:16" x14ac:dyDescent="0.25">
      <c r="A370">
        <v>368</v>
      </c>
      <c r="B370" s="2" t="s">
        <v>595</v>
      </c>
      <c r="C370" t="s">
        <v>806</v>
      </c>
      <c r="D370" t="s">
        <v>835</v>
      </c>
      <c r="E370" t="s">
        <v>935</v>
      </c>
      <c r="F370" t="s">
        <v>815</v>
      </c>
      <c r="G370" t="s">
        <v>816</v>
      </c>
      <c r="H370" t="s">
        <v>817</v>
      </c>
      <c r="I370" t="s">
        <v>822</v>
      </c>
      <c r="J370">
        <v>47500</v>
      </c>
      <c r="K370">
        <f t="shared" si="11"/>
        <v>7220000</v>
      </c>
      <c r="L370">
        <v>0</v>
      </c>
      <c r="N370" t="s">
        <v>1451</v>
      </c>
      <c r="O370" t="e">
        <f>VLOOKUP(B370,Sheet!$D$3:$D$791,1,FALSE)</f>
        <v>#N/A</v>
      </c>
      <c r="P370" t="str">
        <f>VLOOKUP(B370,Sheet!$C$3:$C$791,1,FALSE)</f>
        <v>VRX9736027</v>
      </c>
    </row>
    <row r="371" spans="1:16" hidden="1" x14ac:dyDescent="0.25">
      <c r="A371">
        <v>369</v>
      </c>
      <c r="B371" s="1" t="s">
        <v>598</v>
      </c>
      <c r="C371" t="s">
        <v>806</v>
      </c>
      <c r="D371" t="s">
        <v>839</v>
      </c>
      <c r="E371" t="s">
        <v>904</v>
      </c>
      <c r="F371" t="s">
        <v>821</v>
      </c>
      <c r="G371" t="s">
        <v>816</v>
      </c>
      <c r="H371" t="s">
        <v>811</v>
      </c>
      <c r="I371" t="s">
        <v>827</v>
      </c>
      <c r="J371">
        <v>22950</v>
      </c>
      <c r="K371">
        <f t="shared" si="11"/>
        <v>3488400</v>
      </c>
      <c r="L371">
        <v>0</v>
      </c>
      <c r="N371" t="s">
        <v>1452</v>
      </c>
      <c r="O371" t="str">
        <f>VLOOKUP(B371,Sheet!$D$3:$D$791,1,FALSE)</f>
        <v>VRX9736055</v>
      </c>
      <c r="P371" t="e">
        <f>VLOOKUP(B371,Sheet!$C$3:$C$791,1,FALSE)</f>
        <v>#N/A</v>
      </c>
    </row>
    <row r="372" spans="1:16" hidden="1" x14ac:dyDescent="0.25">
      <c r="A372">
        <v>370</v>
      </c>
      <c r="B372" t="s">
        <v>599</v>
      </c>
      <c r="C372" t="s">
        <v>806</v>
      </c>
      <c r="D372" t="s">
        <v>839</v>
      </c>
      <c r="E372" t="s">
        <v>1216</v>
      </c>
      <c r="F372" t="s">
        <v>809</v>
      </c>
      <c r="G372" t="s">
        <v>810</v>
      </c>
      <c r="H372" t="s">
        <v>811</v>
      </c>
      <c r="I372" t="s">
        <v>822</v>
      </c>
      <c r="J372">
        <v>23500</v>
      </c>
      <c r="K372">
        <f t="shared" si="11"/>
        <v>3572000</v>
      </c>
      <c r="L372">
        <v>23500</v>
      </c>
      <c r="M372">
        <f>J372-L372</f>
        <v>0</v>
      </c>
      <c r="N372" t="s">
        <v>1453</v>
      </c>
      <c r="O372" t="str">
        <f>VLOOKUP(B372,Sheet!$D$3:$D$791,1,FALSE)</f>
        <v>VRX9736068</v>
      </c>
      <c r="P372" t="str">
        <f>VLOOKUP(B372,Sheet!$C$3:$C$791,1,FALSE)</f>
        <v>VRX9736068</v>
      </c>
    </row>
    <row r="373" spans="1:16" hidden="1" x14ac:dyDescent="0.25">
      <c r="A373">
        <v>371</v>
      </c>
      <c r="B373" t="s">
        <v>600</v>
      </c>
      <c r="C373" t="s">
        <v>806</v>
      </c>
      <c r="D373" t="s">
        <v>855</v>
      </c>
      <c r="E373" t="s">
        <v>1454</v>
      </c>
      <c r="F373" t="s">
        <v>815</v>
      </c>
      <c r="G373" t="s">
        <v>816</v>
      </c>
      <c r="H373" t="s">
        <v>817</v>
      </c>
      <c r="I373" t="s">
        <v>844</v>
      </c>
      <c r="J373">
        <v>59250</v>
      </c>
      <c r="K373">
        <f t="shared" si="11"/>
        <v>9006000</v>
      </c>
      <c r="L373">
        <v>59250</v>
      </c>
      <c r="M373">
        <f>J373-L373</f>
        <v>0</v>
      </c>
      <c r="N373" t="s">
        <v>1455</v>
      </c>
      <c r="O373" t="str">
        <f>VLOOKUP(B373,Sheet!$D$3:$D$791,1,FALSE)</f>
        <v>VRX9736072</v>
      </c>
      <c r="P373" t="str">
        <f>VLOOKUP(B373,Sheet!$C$3:$C$791,1,FALSE)</f>
        <v>VRX9736072</v>
      </c>
    </row>
    <row r="374" spans="1:16" hidden="1" x14ac:dyDescent="0.25">
      <c r="A374">
        <v>372</v>
      </c>
      <c r="B374" t="s">
        <v>601</v>
      </c>
      <c r="C374" t="s">
        <v>806</v>
      </c>
      <c r="D374" t="s">
        <v>835</v>
      </c>
      <c r="E374" t="s">
        <v>814</v>
      </c>
      <c r="F374" t="s">
        <v>815</v>
      </c>
      <c r="G374" t="s">
        <v>816</v>
      </c>
      <c r="H374" t="s">
        <v>817</v>
      </c>
      <c r="I374" t="s">
        <v>822</v>
      </c>
      <c r="J374">
        <v>45500</v>
      </c>
      <c r="K374">
        <f t="shared" si="11"/>
        <v>6916000</v>
      </c>
      <c r="L374">
        <v>45500</v>
      </c>
      <c r="M374">
        <f>J374-L374</f>
        <v>0</v>
      </c>
      <c r="N374" t="s">
        <v>1456</v>
      </c>
      <c r="O374" t="str">
        <f>VLOOKUP(B374,Sheet!$D$3:$D$791,1,FALSE)</f>
        <v>VRX9736073</v>
      </c>
      <c r="P374" t="str">
        <f>VLOOKUP(B374,Sheet!$C$3:$C$791,1,FALSE)</f>
        <v>VRX9736073</v>
      </c>
    </row>
    <row r="375" spans="1:16" hidden="1" x14ac:dyDescent="0.25">
      <c r="A375">
        <v>373</v>
      </c>
      <c r="B375" t="s">
        <v>603</v>
      </c>
      <c r="C375" t="s">
        <v>806</v>
      </c>
      <c r="D375" t="s">
        <v>906</v>
      </c>
      <c r="E375" t="s">
        <v>1457</v>
      </c>
      <c r="F375" t="s">
        <v>944</v>
      </c>
      <c r="G375" t="s">
        <v>853</v>
      </c>
      <c r="H375" t="s">
        <v>811</v>
      </c>
      <c r="I375" t="s">
        <v>827</v>
      </c>
      <c r="J375">
        <v>25950</v>
      </c>
      <c r="K375">
        <f t="shared" si="11"/>
        <v>3944400</v>
      </c>
      <c r="L375">
        <v>26000</v>
      </c>
      <c r="M375">
        <f>J375-L375</f>
        <v>-50</v>
      </c>
      <c r="N375" t="s">
        <v>1458</v>
      </c>
      <c r="O375" t="str">
        <f>VLOOKUP(B375,Sheet!$D$3:$D$791,1,FALSE)</f>
        <v>VRX9736090</v>
      </c>
      <c r="P375" t="str">
        <f>VLOOKUP(B375,Sheet!$C$3:$C$791,1,FALSE)</f>
        <v>VRX9736090</v>
      </c>
    </row>
    <row r="376" spans="1:16" x14ac:dyDescent="0.25">
      <c r="A376">
        <v>374</v>
      </c>
      <c r="B376" s="2" t="s">
        <v>605</v>
      </c>
      <c r="C376" t="s">
        <v>806</v>
      </c>
      <c r="D376" t="s">
        <v>890</v>
      </c>
      <c r="E376" t="s">
        <v>880</v>
      </c>
      <c r="F376" t="s">
        <v>809</v>
      </c>
      <c r="G376" t="s">
        <v>867</v>
      </c>
      <c r="H376" t="s">
        <v>811</v>
      </c>
      <c r="I376" t="s">
        <v>818</v>
      </c>
      <c r="J376">
        <v>6250</v>
      </c>
      <c r="K376">
        <f t="shared" si="11"/>
        <v>950000</v>
      </c>
      <c r="L376">
        <v>0</v>
      </c>
      <c r="N376" t="s">
        <v>1459</v>
      </c>
      <c r="O376" t="e">
        <f>VLOOKUP(B376,Sheet!$D$3:$D$791,1,FALSE)</f>
        <v>#N/A</v>
      </c>
      <c r="P376" t="str">
        <f>VLOOKUP(B376,Sheet!$C$3:$C$791,1,FALSE)</f>
        <v>VRX9736093</v>
      </c>
    </row>
    <row r="377" spans="1:16" hidden="1" x14ac:dyDescent="0.25">
      <c r="A377">
        <v>375</v>
      </c>
      <c r="B377" t="s">
        <v>606</v>
      </c>
      <c r="C377" t="s">
        <v>806</v>
      </c>
      <c r="D377" t="s">
        <v>1460</v>
      </c>
      <c r="E377" t="s">
        <v>880</v>
      </c>
      <c r="F377" t="s">
        <v>809</v>
      </c>
      <c r="G377" t="s">
        <v>867</v>
      </c>
      <c r="I377" t="s">
        <v>827</v>
      </c>
      <c r="J377">
        <v>6250</v>
      </c>
      <c r="K377">
        <f t="shared" si="11"/>
        <v>950000</v>
      </c>
      <c r="L377">
        <v>6250</v>
      </c>
      <c r="M377">
        <f t="shared" ref="M377:M383" si="14">J377-L377</f>
        <v>0</v>
      </c>
      <c r="N377" t="s">
        <v>1461</v>
      </c>
      <c r="O377" t="str">
        <f>VLOOKUP(B377,Sheet!$D$3:$D$791,1,FALSE)</f>
        <v>VRX9736094</v>
      </c>
      <c r="P377" t="str">
        <f>VLOOKUP(B377,Sheet!$C$3:$C$791,1,FALSE)</f>
        <v>VRX9736094</v>
      </c>
    </row>
    <row r="378" spans="1:16" hidden="1" x14ac:dyDescent="0.25">
      <c r="A378">
        <v>376</v>
      </c>
      <c r="B378" t="s">
        <v>607</v>
      </c>
      <c r="C378" t="s">
        <v>806</v>
      </c>
      <c r="D378" t="s">
        <v>1096</v>
      </c>
      <c r="E378" t="s">
        <v>847</v>
      </c>
      <c r="F378" t="s">
        <v>815</v>
      </c>
      <c r="G378" t="s">
        <v>816</v>
      </c>
      <c r="H378" t="s">
        <v>826</v>
      </c>
      <c r="I378" t="s">
        <v>844</v>
      </c>
      <c r="J378">
        <v>31750</v>
      </c>
      <c r="K378">
        <f t="shared" si="11"/>
        <v>4826000</v>
      </c>
      <c r="L378">
        <v>31750</v>
      </c>
      <c r="M378">
        <f t="shared" si="14"/>
        <v>0</v>
      </c>
      <c r="N378" t="s">
        <v>1462</v>
      </c>
      <c r="O378" t="str">
        <f>VLOOKUP(B378,Sheet!$D$3:$D$791,1,FALSE)</f>
        <v>VRX9736103</v>
      </c>
      <c r="P378" t="str">
        <f>VLOOKUP(B378,Sheet!$C$3:$C$791,1,FALSE)</f>
        <v>VRX9736103</v>
      </c>
    </row>
    <row r="379" spans="1:16" hidden="1" x14ac:dyDescent="0.25">
      <c r="A379">
        <v>377</v>
      </c>
      <c r="B379" t="s">
        <v>608</v>
      </c>
      <c r="C379" t="s">
        <v>806</v>
      </c>
      <c r="D379" t="s">
        <v>839</v>
      </c>
      <c r="E379" t="s">
        <v>840</v>
      </c>
      <c r="F379" t="s">
        <v>809</v>
      </c>
      <c r="G379" t="s">
        <v>810</v>
      </c>
      <c r="H379" t="s">
        <v>811</v>
      </c>
      <c r="I379" t="s">
        <v>822</v>
      </c>
      <c r="J379">
        <v>37500</v>
      </c>
      <c r="K379">
        <f t="shared" si="11"/>
        <v>5700000</v>
      </c>
      <c r="L379">
        <v>37500</v>
      </c>
      <c r="M379">
        <f t="shared" si="14"/>
        <v>0</v>
      </c>
      <c r="N379" t="s">
        <v>1463</v>
      </c>
      <c r="O379" t="str">
        <f>VLOOKUP(B379,Sheet!$D$3:$D$791,1,FALSE)</f>
        <v>VRX9736112</v>
      </c>
      <c r="P379" t="str">
        <f>VLOOKUP(B379,Sheet!$C$3:$C$791,1,FALSE)</f>
        <v>VRX9736112</v>
      </c>
    </row>
    <row r="380" spans="1:16" hidden="1" x14ac:dyDescent="0.25">
      <c r="A380">
        <v>378</v>
      </c>
      <c r="B380" t="s">
        <v>609</v>
      </c>
      <c r="C380" t="s">
        <v>806</v>
      </c>
      <c r="D380" t="s">
        <v>906</v>
      </c>
      <c r="E380" t="s">
        <v>1184</v>
      </c>
      <c r="F380" t="s">
        <v>809</v>
      </c>
      <c r="G380" t="s">
        <v>867</v>
      </c>
      <c r="H380" t="s">
        <v>811</v>
      </c>
      <c r="I380" t="s">
        <v>827</v>
      </c>
      <c r="J380">
        <v>5950</v>
      </c>
      <c r="K380">
        <f t="shared" si="11"/>
        <v>904400</v>
      </c>
      <c r="L380">
        <v>5950</v>
      </c>
      <c r="M380">
        <f t="shared" si="14"/>
        <v>0</v>
      </c>
      <c r="N380" t="s">
        <v>1464</v>
      </c>
      <c r="O380" t="str">
        <f>VLOOKUP(B380,Sheet!$D$3:$D$791,1,FALSE)</f>
        <v>VRX9736116</v>
      </c>
      <c r="P380" t="str">
        <f>VLOOKUP(B380,Sheet!$C$3:$C$791,1,FALSE)</f>
        <v>VRX9736116</v>
      </c>
    </row>
    <row r="381" spans="1:16" hidden="1" x14ac:dyDescent="0.25">
      <c r="A381">
        <v>379</v>
      </c>
      <c r="B381" t="s">
        <v>610</v>
      </c>
      <c r="C381" t="s">
        <v>806</v>
      </c>
      <c r="D381" t="s">
        <v>842</v>
      </c>
      <c r="E381" t="s">
        <v>1184</v>
      </c>
      <c r="F381" t="s">
        <v>809</v>
      </c>
      <c r="G381" t="s">
        <v>867</v>
      </c>
      <c r="H381" t="s">
        <v>811</v>
      </c>
      <c r="I381" t="s">
        <v>818</v>
      </c>
      <c r="J381">
        <v>5950</v>
      </c>
      <c r="K381">
        <f t="shared" si="11"/>
        <v>904400</v>
      </c>
      <c r="L381">
        <v>5950</v>
      </c>
      <c r="M381">
        <f t="shared" si="14"/>
        <v>0</v>
      </c>
      <c r="N381" t="s">
        <v>1465</v>
      </c>
      <c r="O381" t="str">
        <f>VLOOKUP(B381,Sheet!$D$3:$D$791,1,FALSE)</f>
        <v>VRX9736117</v>
      </c>
      <c r="P381" t="str">
        <f>VLOOKUP(B381,Sheet!$C$3:$C$791,1,FALSE)</f>
        <v>VRX9736117</v>
      </c>
    </row>
    <row r="382" spans="1:16" hidden="1" x14ac:dyDescent="0.25">
      <c r="A382">
        <v>380</v>
      </c>
      <c r="B382" t="s">
        <v>612</v>
      </c>
      <c r="C382" t="s">
        <v>806</v>
      </c>
      <c r="D382" t="s">
        <v>835</v>
      </c>
      <c r="E382" t="s">
        <v>1466</v>
      </c>
      <c r="F382" t="s">
        <v>944</v>
      </c>
      <c r="G382" t="s">
        <v>853</v>
      </c>
      <c r="H382" t="s">
        <v>811</v>
      </c>
      <c r="I382" t="s">
        <v>818</v>
      </c>
      <c r="J382">
        <v>14950</v>
      </c>
      <c r="K382">
        <f t="shared" si="11"/>
        <v>2272400</v>
      </c>
      <c r="L382">
        <v>14950</v>
      </c>
      <c r="M382">
        <f t="shared" si="14"/>
        <v>0</v>
      </c>
      <c r="N382" t="s">
        <v>1467</v>
      </c>
      <c r="O382" t="str">
        <f>VLOOKUP(B382,Sheet!$D$3:$D$791,1,FALSE)</f>
        <v>VRX9736128</v>
      </c>
      <c r="P382" t="str">
        <f>VLOOKUP(B382,Sheet!$C$3:$C$791,1,FALSE)</f>
        <v>VRX9736128</v>
      </c>
    </row>
    <row r="383" spans="1:16" hidden="1" x14ac:dyDescent="0.25">
      <c r="A383">
        <v>381</v>
      </c>
      <c r="B383" t="s">
        <v>614</v>
      </c>
      <c r="C383" t="s">
        <v>806</v>
      </c>
      <c r="D383" t="s">
        <v>835</v>
      </c>
      <c r="E383" t="s">
        <v>1468</v>
      </c>
      <c r="F383" t="s">
        <v>809</v>
      </c>
      <c r="G383" t="s">
        <v>810</v>
      </c>
      <c r="H383" t="s">
        <v>811</v>
      </c>
      <c r="I383" t="s">
        <v>818</v>
      </c>
      <c r="J383">
        <v>11000</v>
      </c>
      <c r="K383">
        <f t="shared" si="11"/>
        <v>1672000</v>
      </c>
      <c r="L383">
        <v>11000</v>
      </c>
      <c r="M383">
        <f t="shared" si="14"/>
        <v>0</v>
      </c>
      <c r="N383" t="s">
        <v>1469</v>
      </c>
      <c r="O383" t="str">
        <f>VLOOKUP(B383,Sheet!$D$3:$D$791,1,FALSE)</f>
        <v>VRX9736140</v>
      </c>
      <c r="P383" t="str">
        <f>VLOOKUP(B383,Sheet!$C$3:$C$791,1,FALSE)</f>
        <v>VRX9736140</v>
      </c>
    </row>
    <row r="384" spans="1:16" x14ac:dyDescent="0.25">
      <c r="A384">
        <v>382</v>
      </c>
      <c r="B384" s="2" t="s">
        <v>617</v>
      </c>
      <c r="C384" t="s">
        <v>806</v>
      </c>
      <c r="D384" t="s">
        <v>1049</v>
      </c>
      <c r="E384" t="s">
        <v>1470</v>
      </c>
      <c r="F384" t="s">
        <v>809</v>
      </c>
      <c r="G384" t="s">
        <v>867</v>
      </c>
      <c r="H384" t="s">
        <v>833</v>
      </c>
      <c r="I384" t="s">
        <v>827</v>
      </c>
      <c r="J384">
        <v>6500</v>
      </c>
      <c r="K384">
        <f t="shared" si="11"/>
        <v>988000</v>
      </c>
      <c r="L384">
        <v>0</v>
      </c>
      <c r="N384" t="s">
        <v>1471</v>
      </c>
      <c r="O384" t="e">
        <f>VLOOKUP(B384,Sheet!$D$3:$D$791,1,FALSE)</f>
        <v>#N/A</v>
      </c>
      <c r="P384" t="str">
        <f>VLOOKUP(B384,Sheet!$C$3:$C$791,1,FALSE)</f>
        <v>VRX9736168</v>
      </c>
    </row>
    <row r="385" spans="1:16" hidden="1" x14ac:dyDescent="0.25">
      <c r="A385">
        <v>383</v>
      </c>
      <c r="B385" t="s">
        <v>618</v>
      </c>
      <c r="C385" t="s">
        <v>806</v>
      </c>
      <c r="D385" t="s">
        <v>915</v>
      </c>
      <c r="E385" t="s">
        <v>935</v>
      </c>
      <c r="F385" t="s">
        <v>815</v>
      </c>
      <c r="G385" t="s">
        <v>816</v>
      </c>
      <c r="H385" t="s">
        <v>817</v>
      </c>
      <c r="I385" t="s">
        <v>844</v>
      </c>
      <c r="J385">
        <v>47500</v>
      </c>
      <c r="K385">
        <f t="shared" si="11"/>
        <v>7220000</v>
      </c>
      <c r="L385">
        <v>47500</v>
      </c>
      <c r="M385">
        <f t="shared" ref="M385:M393" si="15">J385-L385</f>
        <v>0</v>
      </c>
      <c r="N385" t="s">
        <v>1472</v>
      </c>
      <c r="O385" t="str">
        <f>VLOOKUP(B385,Sheet!$D$3:$D$791,1,FALSE)</f>
        <v>VRX9736170</v>
      </c>
      <c r="P385" t="str">
        <f>VLOOKUP(B385,Sheet!$C$3:$C$791,1,FALSE)</f>
        <v>VRX9736170</v>
      </c>
    </row>
    <row r="386" spans="1:16" hidden="1" x14ac:dyDescent="0.25">
      <c r="A386">
        <v>384</v>
      </c>
      <c r="B386" t="s">
        <v>619</v>
      </c>
      <c r="C386" t="s">
        <v>806</v>
      </c>
      <c r="D386" t="s">
        <v>859</v>
      </c>
      <c r="E386" t="s">
        <v>1203</v>
      </c>
      <c r="F386" t="s">
        <v>939</v>
      </c>
      <c r="G386" t="s">
        <v>940</v>
      </c>
      <c r="H386" t="s">
        <v>826</v>
      </c>
      <c r="I386" t="s">
        <v>818</v>
      </c>
      <c r="J386">
        <v>37500</v>
      </c>
      <c r="K386">
        <f t="shared" si="11"/>
        <v>5700000</v>
      </c>
      <c r="L386">
        <v>37500</v>
      </c>
      <c r="M386">
        <f t="shared" si="15"/>
        <v>0</v>
      </c>
      <c r="N386" t="s">
        <v>1473</v>
      </c>
      <c r="O386" t="str">
        <f>VLOOKUP(B386,Sheet!$D$3:$D$791,1,FALSE)</f>
        <v>VRX9736192</v>
      </c>
      <c r="P386" t="str">
        <f>VLOOKUP(B386,Sheet!$C$3:$C$791,1,FALSE)</f>
        <v>VRX9736192</v>
      </c>
    </row>
    <row r="387" spans="1:16" hidden="1" x14ac:dyDescent="0.25">
      <c r="A387">
        <v>385</v>
      </c>
      <c r="B387" t="s">
        <v>620</v>
      </c>
      <c r="C387" t="s">
        <v>806</v>
      </c>
      <c r="D387" t="s">
        <v>835</v>
      </c>
      <c r="E387" t="s">
        <v>935</v>
      </c>
      <c r="F387" t="s">
        <v>815</v>
      </c>
      <c r="G387" t="s">
        <v>816</v>
      </c>
      <c r="H387" t="s">
        <v>817</v>
      </c>
      <c r="I387" t="s">
        <v>818</v>
      </c>
      <c r="J387">
        <v>49500</v>
      </c>
      <c r="K387">
        <f t="shared" ref="K387:K450" si="16">TEXT(J387, "¥#,##0") * 152</f>
        <v>7524000</v>
      </c>
      <c r="L387">
        <v>49500</v>
      </c>
      <c r="M387">
        <f t="shared" si="15"/>
        <v>0</v>
      </c>
      <c r="N387" t="s">
        <v>1474</v>
      </c>
      <c r="O387" t="str">
        <f>VLOOKUP(B387,Sheet!$D$3:$D$791,1,FALSE)</f>
        <v>VRX9736194</v>
      </c>
      <c r="P387" t="str">
        <f>VLOOKUP(B387,Sheet!$C$3:$C$791,1,FALSE)</f>
        <v>VRX9736194</v>
      </c>
    </row>
    <row r="388" spans="1:16" hidden="1" x14ac:dyDescent="0.25">
      <c r="A388">
        <v>386</v>
      </c>
      <c r="B388" t="s">
        <v>622</v>
      </c>
      <c r="C388" t="s">
        <v>806</v>
      </c>
      <c r="D388" t="s">
        <v>879</v>
      </c>
      <c r="E388" t="s">
        <v>1165</v>
      </c>
      <c r="F388" t="s">
        <v>809</v>
      </c>
      <c r="G388" t="s">
        <v>810</v>
      </c>
      <c r="H388" t="s">
        <v>811</v>
      </c>
      <c r="I388" t="s">
        <v>822</v>
      </c>
      <c r="J388">
        <v>9250</v>
      </c>
      <c r="K388">
        <f t="shared" si="16"/>
        <v>1406000</v>
      </c>
      <c r="L388">
        <v>9250</v>
      </c>
      <c r="M388">
        <f t="shared" si="15"/>
        <v>0</v>
      </c>
      <c r="N388" t="s">
        <v>1475</v>
      </c>
      <c r="O388" t="str">
        <f>VLOOKUP(B388,Sheet!$D$3:$D$791,1,FALSE)</f>
        <v>VRX9736199</v>
      </c>
      <c r="P388" t="str">
        <f>VLOOKUP(B388,Sheet!$C$3:$C$791,1,FALSE)</f>
        <v>VRX9736199</v>
      </c>
    </row>
    <row r="389" spans="1:16" hidden="1" x14ac:dyDescent="0.25">
      <c r="A389">
        <v>387</v>
      </c>
      <c r="B389" t="s">
        <v>623</v>
      </c>
      <c r="C389" t="s">
        <v>806</v>
      </c>
      <c r="D389" t="s">
        <v>886</v>
      </c>
      <c r="E389" t="s">
        <v>1393</v>
      </c>
      <c r="F389" t="s">
        <v>815</v>
      </c>
      <c r="G389" t="s">
        <v>816</v>
      </c>
      <c r="H389" t="s">
        <v>817</v>
      </c>
      <c r="I389" t="s">
        <v>818</v>
      </c>
      <c r="J389">
        <v>64750</v>
      </c>
      <c r="K389">
        <f t="shared" si="16"/>
        <v>9842000</v>
      </c>
      <c r="L389">
        <v>64750</v>
      </c>
      <c r="M389">
        <f t="shared" si="15"/>
        <v>0</v>
      </c>
      <c r="N389" t="s">
        <v>1476</v>
      </c>
      <c r="O389" t="str">
        <f>VLOOKUP(B389,Sheet!$D$3:$D$791,1,FALSE)</f>
        <v>VRX9736200</v>
      </c>
      <c r="P389" t="str">
        <f>VLOOKUP(B389,Sheet!$C$3:$C$791,1,FALSE)</f>
        <v>VRX9736200</v>
      </c>
    </row>
    <row r="390" spans="1:16" hidden="1" x14ac:dyDescent="0.25">
      <c r="A390">
        <v>388</v>
      </c>
      <c r="B390" t="s">
        <v>624</v>
      </c>
      <c r="C390" t="s">
        <v>806</v>
      </c>
      <c r="D390" t="s">
        <v>835</v>
      </c>
      <c r="E390" t="s">
        <v>1477</v>
      </c>
      <c r="F390" t="s">
        <v>815</v>
      </c>
      <c r="G390" t="s">
        <v>816</v>
      </c>
      <c r="H390" t="s">
        <v>811</v>
      </c>
      <c r="I390" t="s">
        <v>837</v>
      </c>
      <c r="J390">
        <v>250000</v>
      </c>
      <c r="K390">
        <f t="shared" si="16"/>
        <v>38000000</v>
      </c>
      <c r="L390">
        <v>250000</v>
      </c>
      <c r="M390">
        <f t="shared" si="15"/>
        <v>0</v>
      </c>
      <c r="N390" t="s">
        <v>1478</v>
      </c>
      <c r="O390" t="str">
        <f>VLOOKUP(B390,Sheet!$D$3:$D$791,1,FALSE)</f>
        <v>VRX9736203</v>
      </c>
      <c r="P390" t="str">
        <f>VLOOKUP(B390,Sheet!$C$3:$C$791,1,FALSE)</f>
        <v>VRX9736203</v>
      </c>
    </row>
    <row r="391" spans="1:16" hidden="1" x14ac:dyDescent="0.25">
      <c r="A391">
        <v>389</v>
      </c>
      <c r="B391" t="s">
        <v>625</v>
      </c>
      <c r="C391" t="s">
        <v>806</v>
      </c>
      <c r="D391" t="s">
        <v>901</v>
      </c>
      <c r="E391" t="s">
        <v>1479</v>
      </c>
      <c r="F391" t="s">
        <v>873</v>
      </c>
      <c r="G391" t="s">
        <v>874</v>
      </c>
      <c r="H391" t="s">
        <v>811</v>
      </c>
      <c r="I391" t="s">
        <v>822</v>
      </c>
      <c r="J391">
        <v>6950</v>
      </c>
      <c r="K391">
        <f t="shared" si="16"/>
        <v>1056400</v>
      </c>
      <c r="L391">
        <v>6950</v>
      </c>
      <c r="M391">
        <f t="shared" si="15"/>
        <v>0</v>
      </c>
      <c r="N391" t="s">
        <v>1480</v>
      </c>
      <c r="O391" t="str">
        <f>VLOOKUP(B391,Sheet!$D$3:$D$791,1,FALSE)</f>
        <v>VRX9736204</v>
      </c>
      <c r="P391" t="str">
        <f>VLOOKUP(B391,Sheet!$C$3:$C$791,1,FALSE)</f>
        <v>VRX9736204</v>
      </c>
    </row>
    <row r="392" spans="1:16" hidden="1" x14ac:dyDescent="0.25">
      <c r="A392">
        <v>390</v>
      </c>
      <c r="B392" t="s">
        <v>626</v>
      </c>
      <c r="C392" t="s">
        <v>806</v>
      </c>
      <c r="D392" t="s">
        <v>906</v>
      </c>
      <c r="E392" t="s">
        <v>1481</v>
      </c>
      <c r="F392" t="s">
        <v>809</v>
      </c>
      <c r="G392" t="s">
        <v>810</v>
      </c>
      <c r="H392" t="s">
        <v>811</v>
      </c>
      <c r="J392">
        <v>79500</v>
      </c>
      <c r="K392">
        <f t="shared" si="16"/>
        <v>12084000</v>
      </c>
      <c r="L392">
        <v>79500</v>
      </c>
      <c r="M392">
        <f t="shared" si="15"/>
        <v>0</v>
      </c>
      <c r="N392" t="s">
        <v>1482</v>
      </c>
      <c r="O392" t="str">
        <f>VLOOKUP(B392,Sheet!$D$3:$D$791,1,FALSE)</f>
        <v>VRX9736210</v>
      </c>
      <c r="P392" t="str">
        <f>VLOOKUP(B392,Sheet!$C$3:$C$791,1,FALSE)</f>
        <v>VRX9736210</v>
      </c>
    </row>
    <row r="393" spans="1:16" hidden="1" x14ac:dyDescent="0.25">
      <c r="A393">
        <v>391</v>
      </c>
      <c r="B393" t="s">
        <v>627</v>
      </c>
      <c r="C393" t="s">
        <v>806</v>
      </c>
      <c r="D393" t="s">
        <v>807</v>
      </c>
      <c r="E393" t="s">
        <v>1125</v>
      </c>
      <c r="F393" t="s">
        <v>809</v>
      </c>
      <c r="G393" t="s">
        <v>810</v>
      </c>
      <c r="H393" t="s">
        <v>811</v>
      </c>
      <c r="I393" t="s">
        <v>818</v>
      </c>
      <c r="J393">
        <v>8500</v>
      </c>
      <c r="K393">
        <f t="shared" si="16"/>
        <v>1292000</v>
      </c>
      <c r="L393">
        <v>8500</v>
      </c>
      <c r="M393">
        <f t="shared" si="15"/>
        <v>0</v>
      </c>
      <c r="N393" t="s">
        <v>1483</v>
      </c>
      <c r="O393" t="str">
        <f>VLOOKUP(B393,Sheet!$D$3:$D$791,1,FALSE)</f>
        <v>VRX9736250</v>
      </c>
      <c r="P393" t="str">
        <f>VLOOKUP(B393,Sheet!$C$3:$C$791,1,FALSE)</f>
        <v>VRX9736250</v>
      </c>
    </row>
    <row r="394" spans="1:16" x14ac:dyDescent="0.25">
      <c r="A394">
        <v>392</v>
      </c>
      <c r="B394" s="2" t="s">
        <v>628</v>
      </c>
      <c r="C394" t="s">
        <v>806</v>
      </c>
      <c r="D394" t="s">
        <v>1049</v>
      </c>
      <c r="E394" t="s">
        <v>1044</v>
      </c>
      <c r="F394" t="s">
        <v>815</v>
      </c>
      <c r="G394" t="s">
        <v>816</v>
      </c>
      <c r="I394" t="s">
        <v>818</v>
      </c>
      <c r="J394">
        <v>11500</v>
      </c>
      <c r="K394">
        <f t="shared" si="16"/>
        <v>1748000</v>
      </c>
      <c r="L394">
        <v>0</v>
      </c>
      <c r="N394" t="s">
        <v>1484</v>
      </c>
      <c r="O394" t="e">
        <f>VLOOKUP(B394,Sheet!$D$3:$D$791,1,FALSE)</f>
        <v>#N/A</v>
      </c>
      <c r="P394" t="str">
        <f>VLOOKUP(B394,Sheet!$C$3:$C$791,1,FALSE)</f>
        <v>VRX9736255</v>
      </c>
    </row>
    <row r="395" spans="1:16" hidden="1" x14ac:dyDescent="0.25">
      <c r="A395">
        <v>393</v>
      </c>
      <c r="B395" t="s">
        <v>634</v>
      </c>
      <c r="C395" t="s">
        <v>806</v>
      </c>
      <c r="D395" t="s">
        <v>974</v>
      </c>
      <c r="E395" t="s">
        <v>1485</v>
      </c>
      <c r="F395" t="s">
        <v>815</v>
      </c>
      <c r="G395" t="s">
        <v>816</v>
      </c>
      <c r="H395" t="s">
        <v>811</v>
      </c>
      <c r="I395" t="s">
        <v>827</v>
      </c>
      <c r="J395">
        <v>37750</v>
      </c>
      <c r="K395">
        <f t="shared" si="16"/>
        <v>5738000</v>
      </c>
      <c r="L395">
        <v>37750</v>
      </c>
      <c r="M395">
        <f>J395-L395</f>
        <v>0</v>
      </c>
      <c r="N395" t="s">
        <v>1486</v>
      </c>
      <c r="O395" t="str">
        <f>VLOOKUP(B395,Sheet!$D$3:$D$791,1,FALSE)</f>
        <v>VRX9736304</v>
      </c>
      <c r="P395" t="str">
        <f>VLOOKUP(B395,Sheet!$C$3:$C$791,1,FALSE)</f>
        <v>VRX9736304</v>
      </c>
    </row>
    <row r="396" spans="1:16" hidden="1" x14ac:dyDescent="0.25">
      <c r="A396">
        <v>394</v>
      </c>
      <c r="B396" s="1" t="s">
        <v>635</v>
      </c>
      <c r="C396" t="s">
        <v>806</v>
      </c>
      <c r="D396" t="s">
        <v>829</v>
      </c>
      <c r="E396" t="s">
        <v>1487</v>
      </c>
      <c r="F396" t="s">
        <v>1010</v>
      </c>
      <c r="G396" t="s">
        <v>945</v>
      </c>
      <c r="I396" t="s">
        <v>877</v>
      </c>
      <c r="J396">
        <v>6000</v>
      </c>
      <c r="K396">
        <f t="shared" si="16"/>
        <v>912000</v>
      </c>
      <c r="L396">
        <v>0</v>
      </c>
      <c r="N396" t="s">
        <v>1488</v>
      </c>
      <c r="O396" t="str">
        <f>VLOOKUP(B396,Sheet!$D$3:$D$791,1,FALSE)</f>
        <v>VRX9736313</v>
      </c>
      <c r="P396" t="e">
        <f>VLOOKUP(B396,Sheet!$C$3:$C$791,1,FALSE)</f>
        <v>#N/A</v>
      </c>
    </row>
    <row r="397" spans="1:16" hidden="1" x14ac:dyDescent="0.25">
      <c r="A397">
        <v>395</v>
      </c>
      <c r="B397" s="1" t="s">
        <v>637</v>
      </c>
      <c r="C397" t="s">
        <v>806</v>
      </c>
      <c r="D397" t="s">
        <v>1096</v>
      </c>
      <c r="E397" t="s">
        <v>1489</v>
      </c>
      <c r="F397" t="s">
        <v>944</v>
      </c>
      <c r="G397" t="s">
        <v>810</v>
      </c>
      <c r="I397" t="s">
        <v>844</v>
      </c>
      <c r="J397">
        <v>10000</v>
      </c>
      <c r="K397">
        <f t="shared" si="16"/>
        <v>1520000</v>
      </c>
      <c r="L397">
        <v>0</v>
      </c>
      <c r="N397" t="s">
        <v>1490</v>
      </c>
      <c r="O397" t="str">
        <f>VLOOKUP(B397,Sheet!$D$3:$D$791,1,FALSE)</f>
        <v>VRX9736318</v>
      </c>
      <c r="P397" t="e">
        <f>VLOOKUP(B397,Sheet!$C$3:$C$791,1,FALSE)</f>
        <v>#N/A</v>
      </c>
    </row>
    <row r="398" spans="1:16" hidden="1" x14ac:dyDescent="0.25">
      <c r="A398">
        <v>396</v>
      </c>
      <c r="B398" s="1" t="s">
        <v>638</v>
      </c>
      <c r="C398" t="s">
        <v>806</v>
      </c>
      <c r="D398" t="s">
        <v>1049</v>
      </c>
      <c r="E398" t="s">
        <v>1100</v>
      </c>
      <c r="F398" t="s">
        <v>864</v>
      </c>
      <c r="G398" t="s">
        <v>810</v>
      </c>
      <c r="H398" t="s">
        <v>817</v>
      </c>
      <c r="I398" t="s">
        <v>844</v>
      </c>
      <c r="J398">
        <v>22500</v>
      </c>
      <c r="K398">
        <f t="shared" si="16"/>
        <v>3420000</v>
      </c>
      <c r="L398">
        <v>0</v>
      </c>
      <c r="N398" t="s">
        <v>1491</v>
      </c>
      <c r="O398" t="str">
        <f>VLOOKUP(B398,Sheet!$D$3:$D$791,1,FALSE)</f>
        <v>VRX9736322</v>
      </c>
      <c r="P398" t="e">
        <f>VLOOKUP(B398,Sheet!$C$3:$C$791,1,FALSE)</f>
        <v>#N/A</v>
      </c>
    </row>
    <row r="399" spans="1:16" hidden="1" x14ac:dyDescent="0.25">
      <c r="A399">
        <v>397</v>
      </c>
      <c r="B399" t="s">
        <v>640</v>
      </c>
      <c r="C399" t="s">
        <v>806</v>
      </c>
      <c r="D399" t="s">
        <v>849</v>
      </c>
      <c r="E399" t="s">
        <v>1084</v>
      </c>
      <c r="F399" t="s">
        <v>809</v>
      </c>
      <c r="G399" t="s">
        <v>810</v>
      </c>
      <c r="H399" t="s">
        <v>833</v>
      </c>
      <c r="I399" t="s">
        <v>861</v>
      </c>
      <c r="J399">
        <v>9000</v>
      </c>
      <c r="K399">
        <f t="shared" si="16"/>
        <v>1368000</v>
      </c>
      <c r="L399">
        <v>9000</v>
      </c>
      <c r="M399">
        <f>J399-L399</f>
        <v>0</v>
      </c>
      <c r="N399" t="s">
        <v>1492</v>
      </c>
      <c r="O399" t="str">
        <f>VLOOKUP(B399,Sheet!$D$3:$D$791,1,FALSE)</f>
        <v>VRX9736354</v>
      </c>
      <c r="P399" t="str">
        <f>VLOOKUP(B399,Sheet!$C$3:$C$791,1,FALSE)</f>
        <v>VRX9736354</v>
      </c>
    </row>
    <row r="400" spans="1:16" x14ac:dyDescent="0.25">
      <c r="A400">
        <v>398</v>
      </c>
      <c r="B400" s="2" t="s">
        <v>641</v>
      </c>
      <c r="C400" t="s">
        <v>806</v>
      </c>
      <c r="D400" t="s">
        <v>897</v>
      </c>
      <c r="E400" t="s">
        <v>1042</v>
      </c>
      <c r="F400" t="s">
        <v>815</v>
      </c>
      <c r="G400" t="s">
        <v>816</v>
      </c>
      <c r="H400" t="s">
        <v>811</v>
      </c>
      <c r="I400" t="s">
        <v>837</v>
      </c>
      <c r="J400">
        <v>15900</v>
      </c>
      <c r="K400">
        <f t="shared" si="16"/>
        <v>2416800</v>
      </c>
      <c r="L400">
        <v>0</v>
      </c>
      <c r="N400" t="s">
        <v>1493</v>
      </c>
      <c r="O400" t="e">
        <f>VLOOKUP(B400,Sheet!$D$3:$D$791,1,FALSE)</f>
        <v>#N/A</v>
      </c>
      <c r="P400" t="str">
        <f>VLOOKUP(B400,Sheet!$C$3:$C$791,1,FALSE)</f>
        <v>VRX9736361</v>
      </c>
    </row>
    <row r="401" spans="1:16" hidden="1" x14ac:dyDescent="0.25">
      <c r="A401">
        <v>399</v>
      </c>
      <c r="B401" s="1" t="s">
        <v>642</v>
      </c>
      <c r="C401" t="s">
        <v>806</v>
      </c>
      <c r="D401" t="s">
        <v>824</v>
      </c>
      <c r="E401" t="s">
        <v>986</v>
      </c>
      <c r="F401" t="s">
        <v>864</v>
      </c>
      <c r="G401" t="s">
        <v>810</v>
      </c>
      <c r="H401" t="s">
        <v>833</v>
      </c>
      <c r="I401" t="s">
        <v>822</v>
      </c>
      <c r="J401">
        <v>10000</v>
      </c>
      <c r="K401">
        <f t="shared" si="16"/>
        <v>1520000</v>
      </c>
      <c r="L401">
        <v>0</v>
      </c>
      <c r="N401" t="s">
        <v>1494</v>
      </c>
      <c r="O401" t="str">
        <f>VLOOKUP(B401,Sheet!$D$3:$D$791,1,FALSE)</f>
        <v>VRX9736362</v>
      </c>
      <c r="P401" t="e">
        <f>VLOOKUP(B401,Sheet!$C$3:$C$791,1,FALSE)</f>
        <v>#N/A</v>
      </c>
    </row>
    <row r="402" spans="1:16" hidden="1" x14ac:dyDescent="0.25">
      <c r="A402">
        <v>400</v>
      </c>
      <c r="B402" t="s">
        <v>643</v>
      </c>
      <c r="C402" t="s">
        <v>806</v>
      </c>
      <c r="D402" t="s">
        <v>1460</v>
      </c>
      <c r="E402" t="s">
        <v>880</v>
      </c>
      <c r="F402" t="s">
        <v>809</v>
      </c>
      <c r="G402" t="s">
        <v>867</v>
      </c>
      <c r="H402" t="s">
        <v>811</v>
      </c>
      <c r="I402" t="s">
        <v>827</v>
      </c>
      <c r="J402">
        <v>6250</v>
      </c>
      <c r="K402">
        <f t="shared" si="16"/>
        <v>950000</v>
      </c>
      <c r="L402">
        <v>6250</v>
      </c>
      <c r="M402">
        <f t="shared" ref="M402:M407" si="17">J402-L402</f>
        <v>0</v>
      </c>
      <c r="N402" t="s">
        <v>1495</v>
      </c>
      <c r="O402" t="str">
        <f>VLOOKUP(B402,Sheet!$D$3:$D$791,1,FALSE)</f>
        <v>VRX9736366</v>
      </c>
      <c r="P402" t="str">
        <f>VLOOKUP(B402,Sheet!$C$3:$C$791,1,FALSE)</f>
        <v>VRX9736366</v>
      </c>
    </row>
    <row r="403" spans="1:16" hidden="1" x14ac:dyDescent="0.25">
      <c r="A403">
        <v>401</v>
      </c>
      <c r="B403" t="s">
        <v>646</v>
      </c>
      <c r="C403" t="s">
        <v>806</v>
      </c>
      <c r="D403" t="s">
        <v>901</v>
      </c>
      <c r="E403" t="s">
        <v>1496</v>
      </c>
      <c r="F403" t="s">
        <v>815</v>
      </c>
      <c r="G403" t="s">
        <v>816</v>
      </c>
      <c r="H403" t="s">
        <v>811</v>
      </c>
      <c r="I403" t="s">
        <v>837</v>
      </c>
      <c r="J403">
        <v>36650</v>
      </c>
      <c r="K403">
        <f t="shared" si="16"/>
        <v>5570800</v>
      </c>
      <c r="L403">
        <v>36650</v>
      </c>
      <c r="M403">
        <f t="shared" si="17"/>
        <v>0</v>
      </c>
      <c r="N403" t="s">
        <v>1497</v>
      </c>
      <c r="O403" t="str">
        <f>VLOOKUP(B403,Sheet!$D$3:$D$791,1,FALSE)</f>
        <v>VRX9736379</v>
      </c>
      <c r="P403" t="str">
        <f>VLOOKUP(B403,Sheet!$C$3:$C$791,1,FALSE)</f>
        <v>VRX9736379</v>
      </c>
    </row>
    <row r="404" spans="1:16" hidden="1" x14ac:dyDescent="0.25">
      <c r="A404">
        <v>402</v>
      </c>
      <c r="B404" t="s">
        <v>648</v>
      </c>
      <c r="C404" t="s">
        <v>806</v>
      </c>
      <c r="D404" t="s">
        <v>901</v>
      </c>
      <c r="E404" t="s">
        <v>1479</v>
      </c>
      <c r="F404" t="s">
        <v>873</v>
      </c>
      <c r="G404" t="s">
        <v>874</v>
      </c>
      <c r="H404" t="s">
        <v>811</v>
      </c>
      <c r="I404" t="s">
        <v>818</v>
      </c>
      <c r="J404">
        <v>6950</v>
      </c>
      <c r="K404">
        <f t="shared" si="16"/>
        <v>1056400</v>
      </c>
      <c r="L404">
        <v>6950</v>
      </c>
      <c r="M404">
        <f t="shared" si="17"/>
        <v>0</v>
      </c>
      <c r="N404" t="s">
        <v>1498</v>
      </c>
      <c r="O404" t="str">
        <f>VLOOKUP(B404,Sheet!$D$3:$D$791,1,FALSE)</f>
        <v>VRX9736425</v>
      </c>
      <c r="P404" t="str">
        <f>VLOOKUP(B404,Sheet!$C$3:$C$791,1,FALSE)</f>
        <v>VRX9736425</v>
      </c>
    </row>
    <row r="405" spans="1:16" hidden="1" x14ac:dyDescent="0.25">
      <c r="A405">
        <v>403</v>
      </c>
      <c r="B405" t="s">
        <v>650</v>
      </c>
      <c r="C405" t="s">
        <v>806</v>
      </c>
      <c r="D405" t="s">
        <v>842</v>
      </c>
      <c r="E405" t="s">
        <v>1431</v>
      </c>
      <c r="F405" t="s">
        <v>944</v>
      </c>
      <c r="G405" t="s">
        <v>945</v>
      </c>
      <c r="H405" t="s">
        <v>811</v>
      </c>
      <c r="I405" t="s">
        <v>822</v>
      </c>
      <c r="J405">
        <v>7950</v>
      </c>
      <c r="K405">
        <f t="shared" si="16"/>
        <v>1208400</v>
      </c>
      <c r="L405">
        <v>7950</v>
      </c>
      <c r="M405">
        <f t="shared" si="17"/>
        <v>0</v>
      </c>
      <c r="N405" t="s">
        <v>1499</v>
      </c>
      <c r="O405" t="str">
        <f>VLOOKUP(B405,Sheet!$D$3:$D$791,1,FALSE)</f>
        <v>VRX9736427</v>
      </c>
      <c r="P405" t="str">
        <f>VLOOKUP(B405,Sheet!$C$3:$C$791,1,FALSE)</f>
        <v>VRX9736427</v>
      </c>
    </row>
    <row r="406" spans="1:16" hidden="1" x14ac:dyDescent="0.25">
      <c r="A406">
        <v>404</v>
      </c>
      <c r="B406" t="s">
        <v>651</v>
      </c>
      <c r="C406" t="s">
        <v>806</v>
      </c>
      <c r="D406" t="s">
        <v>890</v>
      </c>
      <c r="E406" t="s">
        <v>1431</v>
      </c>
      <c r="F406" t="s">
        <v>944</v>
      </c>
      <c r="G406" t="s">
        <v>945</v>
      </c>
      <c r="H406" t="s">
        <v>811</v>
      </c>
      <c r="I406" t="s">
        <v>818</v>
      </c>
      <c r="J406">
        <v>7950</v>
      </c>
      <c r="K406">
        <f t="shared" si="16"/>
        <v>1208400</v>
      </c>
      <c r="L406">
        <v>7950</v>
      </c>
      <c r="M406">
        <f t="shared" si="17"/>
        <v>0</v>
      </c>
      <c r="N406" t="s">
        <v>1500</v>
      </c>
      <c r="O406" t="str">
        <f>VLOOKUP(B406,Sheet!$D$3:$D$791,1,FALSE)</f>
        <v>VRX9736431</v>
      </c>
      <c r="P406" t="str">
        <f>VLOOKUP(B406,Sheet!$C$3:$C$791,1,FALSE)</f>
        <v>VRX9736431</v>
      </c>
    </row>
    <row r="407" spans="1:16" hidden="1" x14ac:dyDescent="0.25">
      <c r="A407">
        <v>405</v>
      </c>
      <c r="B407" t="s">
        <v>652</v>
      </c>
      <c r="C407" t="s">
        <v>806</v>
      </c>
      <c r="D407" t="s">
        <v>906</v>
      </c>
      <c r="E407" t="s">
        <v>1501</v>
      </c>
      <c r="F407" t="s">
        <v>809</v>
      </c>
      <c r="G407" t="s">
        <v>810</v>
      </c>
      <c r="H407" t="s">
        <v>833</v>
      </c>
      <c r="I407" t="s">
        <v>948</v>
      </c>
      <c r="J407">
        <v>16950</v>
      </c>
      <c r="K407">
        <f t="shared" si="16"/>
        <v>2576400</v>
      </c>
      <c r="L407">
        <v>16950</v>
      </c>
      <c r="M407">
        <f t="shared" si="17"/>
        <v>0</v>
      </c>
      <c r="N407" t="s">
        <v>1502</v>
      </c>
      <c r="O407" t="str">
        <f>VLOOKUP(B407,Sheet!$D$3:$D$791,1,FALSE)</f>
        <v>VRX9736440</v>
      </c>
      <c r="P407" t="str">
        <f>VLOOKUP(B407,Sheet!$C$3:$C$791,1,FALSE)</f>
        <v>VRX9736440</v>
      </c>
    </row>
    <row r="408" spans="1:16" hidden="1" x14ac:dyDescent="0.25">
      <c r="A408">
        <v>406</v>
      </c>
      <c r="B408" s="1" t="s">
        <v>654</v>
      </c>
      <c r="C408" t="s">
        <v>806</v>
      </c>
      <c r="D408" t="s">
        <v>886</v>
      </c>
      <c r="E408" t="s">
        <v>843</v>
      </c>
      <c r="F408" t="s">
        <v>864</v>
      </c>
      <c r="G408" t="s">
        <v>810</v>
      </c>
      <c r="H408" t="s">
        <v>811</v>
      </c>
      <c r="I408" t="s">
        <v>844</v>
      </c>
      <c r="J408">
        <v>13000</v>
      </c>
      <c r="K408">
        <f t="shared" si="16"/>
        <v>1976000</v>
      </c>
      <c r="L408">
        <v>0</v>
      </c>
      <c r="N408" t="s">
        <v>1503</v>
      </c>
      <c r="O408" t="str">
        <f>VLOOKUP(B408,Sheet!$D$3:$D$791,1,FALSE)</f>
        <v>VRX9736449</v>
      </c>
      <c r="P408" t="e">
        <f>VLOOKUP(B408,Sheet!$C$3:$C$791,1,FALSE)</f>
        <v>#N/A</v>
      </c>
    </row>
    <row r="409" spans="1:16" x14ac:dyDescent="0.25">
      <c r="A409">
        <v>407</v>
      </c>
      <c r="B409" s="2" t="s">
        <v>655</v>
      </c>
      <c r="C409" t="s">
        <v>806</v>
      </c>
      <c r="D409" t="s">
        <v>824</v>
      </c>
      <c r="E409" t="s">
        <v>986</v>
      </c>
      <c r="F409" t="s">
        <v>809</v>
      </c>
      <c r="G409" t="s">
        <v>810</v>
      </c>
      <c r="H409" t="s">
        <v>811</v>
      </c>
      <c r="I409" t="s">
        <v>822</v>
      </c>
      <c r="J409">
        <v>10000</v>
      </c>
      <c r="K409">
        <f t="shared" si="16"/>
        <v>1520000</v>
      </c>
      <c r="L409">
        <v>0</v>
      </c>
      <c r="N409" t="s">
        <v>1504</v>
      </c>
      <c r="O409" t="e">
        <f>VLOOKUP(B409,Sheet!$D$3:$D$791,1,FALSE)</f>
        <v>#N/A</v>
      </c>
      <c r="P409" t="str">
        <f>VLOOKUP(B409,Sheet!$C$3:$C$791,1,FALSE)</f>
        <v>VRX9736450</v>
      </c>
    </row>
    <row r="410" spans="1:16" x14ac:dyDescent="0.25">
      <c r="A410">
        <v>408</v>
      </c>
      <c r="B410" s="2" t="s">
        <v>656</v>
      </c>
      <c r="C410" t="s">
        <v>806</v>
      </c>
      <c r="D410" t="s">
        <v>1049</v>
      </c>
      <c r="E410" t="s">
        <v>1505</v>
      </c>
      <c r="F410" t="s">
        <v>873</v>
      </c>
      <c r="G410" t="s">
        <v>874</v>
      </c>
      <c r="H410" t="s">
        <v>811</v>
      </c>
      <c r="I410" t="s">
        <v>877</v>
      </c>
      <c r="J410">
        <v>11750</v>
      </c>
      <c r="K410">
        <f t="shared" si="16"/>
        <v>1786000</v>
      </c>
      <c r="L410">
        <v>0</v>
      </c>
      <c r="N410" t="s">
        <v>1506</v>
      </c>
      <c r="O410" t="e">
        <f>VLOOKUP(B410,Sheet!$D$3:$D$791,1,FALSE)</f>
        <v>#N/A</v>
      </c>
      <c r="P410" t="str">
        <f>VLOOKUP(B410,Sheet!$C$3:$C$791,1,FALSE)</f>
        <v>VRX9736451</v>
      </c>
    </row>
    <row r="411" spans="1:16" hidden="1" x14ac:dyDescent="0.25">
      <c r="A411">
        <v>409</v>
      </c>
      <c r="B411" t="s">
        <v>657</v>
      </c>
      <c r="C411" t="s">
        <v>806</v>
      </c>
      <c r="D411" t="s">
        <v>906</v>
      </c>
      <c r="E411" t="s">
        <v>1179</v>
      </c>
      <c r="F411" t="s">
        <v>873</v>
      </c>
      <c r="G411" t="s">
        <v>971</v>
      </c>
      <c r="H411" t="s">
        <v>817</v>
      </c>
      <c r="J411">
        <v>45750</v>
      </c>
      <c r="K411">
        <f t="shared" si="16"/>
        <v>6954000</v>
      </c>
      <c r="L411">
        <v>45750</v>
      </c>
      <c r="M411">
        <f>J411-L411</f>
        <v>0</v>
      </c>
      <c r="N411" t="s">
        <v>1507</v>
      </c>
      <c r="O411" t="str">
        <f>VLOOKUP(B411,Sheet!$D$3:$D$791,1,FALSE)</f>
        <v>VRX9736455</v>
      </c>
      <c r="P411" t="str">
        <f>VLOOKUP(B411,Sheet!$C$3:$C$791,1,FALSE)</f>
        <v>VRX9736455</v>
      </c>
    </row>
    <row r="412" spans="1:16" hidden="1" x14ac:dyDescent="0.25">
      <c r="A412">
        <v>410</v>
      </c>
      <c r="B412" t="s">
        <v>658</v>
      </c>
      <c r="C412" t="s">
        <v>806</v>
      </c>
      <c r="D412" t="s">
        <v>890</v>
      </c>
      <c r="E412" t="s">
        <v>1508</v>
      </c>
      <c r="F412" t="s">
        <v>815</v>
      </c>
      <c r="G412" t="s">
        <v>816</v>
      </c>
      <c r="H412" t="s">
        <v>811</v>
      </c>
      <c r="J412">
        <v>200000</v>
      </c>
      <c r="K412">
        <f t="shared" si="16"/>
        <v>30400000</v>
      </c>
      <c r="L412">
        <v>200000</v>
      </c>
      <c r="M412">
        <f>J412-L412</f>
        <v>0</v>
      </c>
      <c r="N412" t="s">
        <v>1509</v>
      </c>
      <c r="O412" t="str">
        <f>VLOOKUP(B412,Sheet!$D$3:$D$791,1,FALSE)</f>
        <v>VRX9736456</v>
      </c>
      <c r="P412" t="str">
        <f>VLOOKUP(B412,Sheet!$C$3:$C$791,1,FALSE)</f>
        <v>VRX9736456</v>
      </c>
    </row>
    <row r="413" spans="1:16" x14ac:dyDescent="0.25">
      <c r="A413">
        <v>411</v>
      </c>
      <c r="B413" s="2" t="s">
        <v>659</v>
      </c>
      <c r="C413" t="s">
        <v>806</v>
      </c>
      <c r="D413" t="s">
        <v>842</v>
      </c>
      <c r="E413" t="s">
        <v>1431</v>
      </c>
      <c r="F413" t="s">
        <v>944</v>
      </c>
      <c r="G413" t="s">
        <v>945</v>
      </c>
      <c r="H413" t="s">
        <v>811</v>
      </c>
      <c r="I413" t="s">
        <v>822</v>
      </c>
      <c r="J413">
        <v>7950</v>
      </c>
      <c r="K413">
        <f t="shared" si="16"/>
        <v>1208400</v>
      </c>
      <c r="L413">
        <v>0</v>
      </c>
      <c r="N413" t="s">
        <v>1510</v>
      </c>
      <c r="O413" t="e">
        <f>VLOOKUP(B413,Sheet!$D$3:$D$791,1,FALSE)</f>
        <v>#N/A</v>
      </c>
      <c r="P413" t="str">
        <f>VLOOKUP(B413,Sheet!$C$3:$C$791,1,FALSE)</f>
        <v>VRX9736457</v>
      </c>
    </row>
    <row r="414" spans="1:16" hidden="1" x14ac:dyDescent="0.25">
      <c r="A414">
        <v>412</v>
      </c>
      <c r="B414" t="s">
        <v>663</v>
      </c>
      <c r="C414" t="s">
        <v>806</v>
      </c>
      <c r="D414" t="s">
        <v>835</v>
      </c>
      <c r="E414" t="s">
        <v>1511</v>
      </c>
      <c r="F414" t="s">
        <v>815</v>
      </c>
      <c r="G414" t="s">
        <v>816</v>
      </c>
      <c r="H414" t="s">
        <v>811</v>
      </c>
      <c r="J414">
        <v>78000</v>
      </c>
      <c r="K414">
        <f t="shared" si="16"/>
        <v>11856000</v>
      </c>
      <c r="L414">
        <v>78000</v>
      </c>
      <c r="M414">
        <f>J414-L414</f>
        <v>0</v>
      </c>
      <c r="N414" t="s">
        <v>1512</v>
      </c>
      <c r="O414" t="str">
        <f>VLOOKUP(B414,Sheet!$D$3:$D$791,1,FALSE)</f>
        <v>VRX9736480</v>
      </c>
      <c r="P414" t="str">
        <f>VLOOKUP(B414,Sheet!$C$3:$C$791,1,FALSE)</f>
        <v>VRX9736480</v>
      </c>
    </row>
    <row r="415" spans="1:16" x14ac:dyDescent="0.25">
      <c r="A415">
        <v>413</v>
      </c>
      <c r="B415" s="2" t="s">
        <v>664</v>
      </c>
      <c r="C415" t="s">
        <v>806</v>
      </c>
      <c r="D415" t="s">
        <v>824</v>
      </c>
      <c r="E415" t="s">
        <v>1221</v>
      </c>
      <c r="F415" t="s">
        <v>809</v>
      </c>
      <c r="G415" t="s">
        <v>810</v>
      </c>
      <c r="H415" t="s">
        <v>811</v>
      </c>
      <c r="I415" t="s">
        <v>822</v>
      </c>
      <c r="J415">
        <v>13150</v>
      </c>
      <c r="K415">
        <f t="shared" si="16"/>
        <v>1998800</v>
      </c>
      <c r="L415">
        <v>0</v>
      </c>
      <c r="N415" t="s">
        <v>1513</v>
      </c>
      <c r="O415" t="e">
        <f>VLOOKUP(B415,Sheet!$D$3:$D$791,1,FALSE)</f>
        <v>#N/A</v>
      </c>
      <c r="P415" t="str">
        <f>VLOOKUP(B415,Sheet!$C$3:$C$791,1,FALSE)</f>
        <v>VRX9736482</v>
      </c>
    </row>
    <row r="416" spans="1:16" hidden="1" x14ac:dyDescent="0.25">
      <c r="A416">
        <v>414</v>
      </c>
      <c r="B416" t="s">
        <v>665</v>
      </c>
      <c r="C416" t="s">
        <v>806</v>
      </c>
      <c r="D416" t="s">
        <v>879</v>
      </c>
      <c r="E416" t="s">
        <v>1165</v>
      </c>
      <c r="F416" t="s">
        <v>809</v>
      </c>
      <c r="G416" t="s">
        <v>810</v>
      </c>
      <c r="H416" t="s">
        <v>811</v>
      </c>
      <c r="I416" t="s">
        <v>818</v>
      </c>
      <c r="J416">
        <v>10250</v>
      </c>
      <c r="K416">
        <f t="shared" si="16"/>
        <v>1558000</v>
      </c>
      <c r="L416">
        <v>10250</v>
      </c>
      <c r="M416">
        <f>J416-L416</f>
        <v>0</v>
      </c>
      <c r="N416" t="s">
        <v>1514</v>
      </c>
      <c r="O416" t="str">
        <f>VLOOKUP(B416,Sheet!$D$3:$D$791,1,FALSE)</f>
        <v>VRX9736494</v>
      </c>
      <c r="P416" t="str">
        <f>VLOOKUP(B416,Sheet!$C$3:$C$791,1,FALSE)</f>
        <v>VRX9736494</v>
      </c>
    </row>
    <row r="417" spans="1:16" x14ac:dyDescent="0.25">
      <c r="A417">
        <v>415</v>
      </c>
      <c r="B417" s="2" t="s">
        <v>667</v>
      </c>
      <c r="C417" t="s">
        <v>806</v>
      </c>
      <c r="D417" t="s">
        <v>839</v>
      </c>
      <c r="E417" t="s">
        <v>1094</v>
      </c>
      <c r="F417" t="s">
        <v>809</v>
      </c>
      <c r="G417" t="s">
        <v>810</v>
      </c>
      <c r="I417" t="s">
        <v>827</v>
      </c>
      <c r="J417">
        <v>28500</v>
      </c>
      <c r="K417">
        <f t="shared" si="16"/>
        <v>4332000</v>
      </c>
      <c r="L417">
        <v>0</v>
      </c>
      <c r="N417" t="s">
        <v>1515</v>
      </c>
      <c r="O417" t="e">
        <f>VLOOKUP(B417,Sheet!$D$3:$D$791,1,FALSE)</f>
        <v>#N/A</v>
      </c>
      <c r="P417" t="str">
        <f>VLOOKUP(B417,Sheet!$C$3:$C$791,1,FALSE)</f>
        <v>VRX9736501</v>
      </c>
    </row>
    <row r="418" spans="1:16" hidden="1" x14ac:dyDescent="0.25">
      <c r="A418">
        <v>416</v>
      </c>
      <c r="B418" t="s">
        <v>668</v>
      </c>
      <c r="C418" t="s">
        <v>806</v>
      </c>
      <c r="D418" t="s">
        <v>842</v>
      </c>
      <c r="E418" t="s">
        <v>993</v>
      </c>
      <c r="F418" t="s">
        <v>944</v>
      </c>
      <c r="G418" t="s">
        <v>945</v>
      </c>
      <c r="H418" t="s">
        <v>811</v>
      </c>
      <c r="I418" t="s">
        <v>827</v>
      </c>
      <c r="J418">
        <v>6750</v>
      </c>
      <c r="K418">
        <f t="shared" si="16"/>
        <v>1026000</v>
      </c>
      <c r="L418">
        <v>6750</v>
      </c>
      <c r="M418">
        <f>J418-L418</f>
        <v>0</v>
      </c>
      <c r="N418" t="s">
        <v>1516</v>
      </c>
      <c r="O418" t="str">
        <f>VLOOKUP(B418,Sheet!$D$3:$D$791,1,FALSE)</f>
        <v>VRX9736503</v>
      </c>
      <c r="P418" t="str">
        <f>VLOOKUP(B418,Sheet!$C$3:$C$791,1,FALSE)</f>
        <v>VRX9736503</v>
      </c>
    </row>
    <row r="419" spans="1:16" hidden="1" x14ac:dyDescent="0.25">
      <c r="A419">
        <v>417</v>
      </c>
      <c r="B419" t="s">
        <v>669</v>
      </c>
      <c r="C419" t="s">
        <v>806</v>
      </c>
      <c r="D419" t="s">
        <v>813</v>
      </c>
      <c r="E419" t="s">
        <v>993</v>
      </c>
      <c r="F419" t="s">
        <v>944</v>
      </c>
      <c r="G419" t="s">
        <v>945</v>
      </c>
      <c r="H419" t="s">
        <v>811</v>
      </c>
      <c r="I419" t="s">
        <v>827</v>
      </c>
      <c r="J419">
        <v>6750</v>
      </c>
      <c r="K419">
        <f t="shared" si="16"/>
        <v>1026000</v>
      </c>
      <c r="L419">
        <v>6750</v>
      </c>
      <c r="M419">
        <f>J419-L419</f>
        <v>0</v>
      </c>
      <c r="N419" t="s">
        <v>1517</v>
      </c>
      <c r="O419" t="str">
        <f>VLOOKUP(B419,Sheet!$D$3:$D$791,1,FALSE)</f>
        <v>VRX9736504</v>
      </c>
      <c r="P419" t="str">
        <f>VLOOKUP(B419,Sheet!$C$3:$C$791,1,FALSE)</f>
        <v>VRX9736504</v>
      </c>
    </row>
    <row r="420" spans="1:16" hidden="1" x14ac:dyDescent="0.25">
      <c r="A420">
        <v>418</v>
      </c>
      <c r="B420" t="s">
        <v>671</v>
      </c>
      <c r="C420" t="s">
        <v>806</v>
      </c>
      <c r="D420" t="s">
        <v>879</v>
      </c>
      <c r="E420" t="s">
        <v>887</v>
      </c>
      <c r="F420" t="s">
        <v>815</v>
      </c>
      <c r="G420" t="s">
        <v>816</v>
      </c>
      <c r="H420" t="s">
        <v>811</v>
      </c>
      <c r="I420" t="s">
        <v>948</v>
      </c>
      <c r="J420">
        <v>53500</v>
      </c>
      <c r="K420">
        <f t="shared" si="16"/>
        <v>8132000</v>
      </c>
      <c r="L420">
        <v>53500</v>
      </c>
      <c r="M420">
        <f>J420-L420</f>
        <v>0</v>
      </c>
      <c r="N420" t="s">
        <v>1518</v>
      </c>
      <c r="O420" t="str">
        <f>VLOOKUP(B420,Sheet!$D$3:$D$791,1,FALSE)</f>
        <v>VRX9736506</v>
      </c>
      <c r="P420" t="str">
        <f>VLOOKUP(B420,Sheet!$C$3:$C$791,1,FALSE)</f>
        <v>VRX9736506</v>
      </c>
    </row>
    <row r="421" spans="1:16" x14ac:dyDescent="0.25">
      <c r="A421">
        <v>419</v>
      </c>
      <c r="B421" s="2" t="s">
        <v>672</v>
      </c>
      <c r="C421" t="s">
        <v>806</v>
      </c>
      <c r="D421" t="s">
        <v>906</v>
      </c>
      <c r="E421" t="s">
        <v>1519</v>
      </c>
      <c r="F421" t="s">
        <v>873</v>
      </c>
      <c r="G421" t="s">
        <v>874</v>
      </c>
      <c r="H421" t="s">
        <v>811</v>
      </c>
      <c r="I421" t="s">
        <v>948</v>
      </c>
      <c r="J421">
        <v>18000</v>
      </c>
      <c r="K421">
        <f t="shared" si="16"/>
        <v>2736000</v>
      </c>
      <c r="L421">
        <v>0</v>
      </c>
      <c r="N421" t="s">
        <v>1520</v>
      </c>
      <c r="O421" t="e">
        <f>VLOOKUP(B421,Sheet!$D$3:$D$791,1,FALSE)</f>
        <v>#N/A</v>
      </c>
      <c r="P421" t="str">
        <f>VLOOKUP(B421,Sheet!$C$3:$C$791,1,FALSE)</f>
        <v>VRX9736508</v>
      </c>
    </row>
    <row r="422" spans="1:16" hidden="1" x14ac:dyDescent="0.25">
      <c r="A422">
        <v>420</v>
      </c>
      <c r="B422" t="s">
        <v>673</v>
      </c>
      <c r="C422" t="s">
        <v>806</v>
      </c>
      <c r="D422" t="s">
        <v>897</v>
      </c>
      <c r="E422" t="s">
        <v>1470</v>
      </c>
      <c r="F422" t="s">
        <v>809</v>
      </c>
      <c r="G422" t="s">
        <v>867</v>
      </c>
      <c r="H422" t="s">
        <v>833</v>
      </c>
      <c r="I422" t="s">
        <v>818</v>
      </c>
      <c r="J422">
        <v>6500</v>
      </c>
      <c r="K422">
        <f t="shared" si="16"/>
        <v>988000</v>
      </c>
      <c r="L422">
        <v>6500</v>
      </c>
      <c r="M422">
        <f>J422-L422</f>
        <v>0</v>
      </c>
      <c r="N422" t="s">
        <v>1521</v>
      </c>
      <c r="O422" t="str">
        <f>VLOOKUP(B422,Sheet!$D$3:$D$791,1,FALSE)</f>
        <v>VRX9736515</v>
      </c>
      <c r="P422" t="str">
        <f>VLOOKUP(B422,Sheet!$C$3:$C$791,1,FALSE)</f>
        <v>VRX9736515</v>
      </c>
    </row>
    <row r="423" spans="1:16" hidden="1" x14ac:dyDescent="0.25">
      <c r="A423">
        <v>421</v>
      </c>
      <c r="B423" s="1" t="s">
        <v>674</v>
      </c>
      <c r="C423" t="s">
        <v>806</v>
      </c>
      <c r="D423" t="s">
        <v>897</v>
      </c>
      <c r="E423" t="s">
        <v>1363</v>
      </c>
      <c r="F423" t="s">
        <v>821</v>
      </c>
      <c r="G423" t="s">
        <v>816</v>
      </c>
      <c r="I423" t="s">
        <v>827</v>
      </c>
      <c r="J423">
        <v>26950</v>
      </c>
      <c r="K423">
        <f t="shared" si="16"/>
        <v>4096400</v>
      </c>
      <c r="L423">
        <v>0</v>
      </c>
      <c r="N423" t="s">
        <v>1522</v>
      </c>
      <c r="O423" t="str">
        <f>VLOOKUP(B423,Sheet!$D$3:$D$791,1,FALSE)</f>
        <v>VRX9736524</v>
      </c>
      <c r="P423" t="e">
        <f>VLOOKUP(B423,Sheet!$C$3:$C$791,1,FALSE)</f>
        <v>#N/A</v>
      </c>
    </row>
    <row r="424" spans="1:16" hidden="1" x14ac:dyDescent="0.25">
      <c r="A424">
        <v>422</v>
      </c>
      <c r="B424" t="s">
        <v>675</v>
      </c>
      <c r="C424" t="s">
        <v>806</v>
      </c>
      <c r="D424" t="s">
        <v>879</v>
      </c>
      <c r="E424" t="s">
        <v>895</v>
      </c>
      <c r="F424" t="s">
        <v>809</v>
      </c>
      <c r="G424" t="s">
        <v>810</v>
      </c>
      <c r="H424" t="s">
        <v>811</v>
      </c>
      <c r="I424" t="s">
        <v>818</v>
      </c>
      <c r="J424">
        <v>7750</v>
      </c>
      <c r="K424">
        <f t="shared" si="16"/>
        <v>1178000</v>
      </c>
      <c r="L424">
        <v>7750</v>
      </c>
      <c r="M424">
        <f>J424-L424</f>
        <v>0</v>
      </c>
      <c r="N424" t="s">
        <v>1523</v>
      </c>
      <c r="O424" t="str">
        <f>VLOOKUP(B424,Sheet!$D$3:$D$791,1,FALSE)</f>
        <v>VRX9736532</v>
      </c>
      <c r="P424" t="str">
        <f>VLOOKUP(B424,Sheet!$C$3:$C$791,1,FALSE)</f>
        <v>VRX9736532</v>
      </c>
    </row>
    <row r="425" spans="1:16" hidden="1" x14ac:dyDescent="0.25">
      <c r="A425">
        <v>423</v>
      </c>
      <c r="B425" t="s">
        <v>677</v>
      </c>
      <c r="C425" t="s">
        <v>806</v>
      </c>
      <c r="D425" t="s">
        <v>839</v>
      </c>
      <c r="E425" t="s">
        <v>904</v>
      </c>
      <c r="F425" t="s">
        <v>815</v>
      </c>
      <c r="G425" t="s">
        <v>816</v>
      </c>
      <c r="H425" t="s">
        <v>811</v>
      </c>
      <c r="I425" t="s">
        <v>844</v>
      </c>
      <c r="J425">
        <v>24950</v>
      </c>
      <c r="K425">
        <f t="shared" si="16"/>
        <v>3792400</v>
      </c>
      <c r="L425">
        <v>24950</v>
      </c>
      <c r="M425">
        <f>J425-L425</f>
        <v>0</v>
      </c>
      <c r="N425" t="s">
        <v>1524</v>
      </c>
      <c r="O425" t="str">
        <f>VLOOKUP(B425,Sheet!$D$3:$D$791,1,FALSE)</f>
        <v>VRX9736543</v>
      </c>
      <c r="P425" t="str">
        <f>VLOOKUP(B425,Sheet!$C$3:$C$791,1,FALSE)</f>
        <v>VRX9736543</v>
      </c>
    </row>
    <row r="426" spans="1:16" x14ac:dyDescent="0.25">
      <c r="A426">
        <v>424</v>
      </c>
      <c r="B426" s="2" t="s">
        <v>679</v>
      </c>
      <c r="C426" t="s">
        <v>806</v>
      </c>
      <c r="D426" t="s">
        <v>835</v>
      </c>
      <c r="E426" t="s">
        <v>997</v>
      </c>
      <c r="F426" t="s">
        <v>873</v>
      </c>
      <c r="G426" t="s">
        <v>971</v>
      </c>
      <c r="H426" t="s">
        <v>811</v>
      </c>
      <c r="I426" t="s">
        <v>837</v>
      </c>
      <c r="J426">
        <v>11500</v>
      </c>
      <c r="K426">
        <f t="shared" si="16"/>
        <v>1748000</v>
      </c>
      <c r="L426">
        <v>0</v>
      </c>
      <c r="N426" t="s">
        <v>1525</v>
      </c>
      <c r="O426" t="e">
        <f>VLOOKUP(B426,Sheet!$D$3:$D$791,1,FALSE)</f>
        <v>#N/A</v>
      </c>
      <c r="P426" t="str">
        <f>VLOOKUP(B426,Sheet!$C$3:$C$791,1,FALSE)</f>
        <v>VRX9736548</v>
      </c>
    </row>
    <row r="427" spans="1:16" hidden="1" x14ac:dyDescent="0.25">
      <c r="A427">
        <v>425</v>
      </c>
      <c r="B427" t="s">
        <v>681</v>
      </c>
      <c r="C427" t="s">
        <v>806</v>
      </c>
      <c r="D427" t="s">
        <v>879</v>
      </c>
      <c r="E427" t="s">
        <v>1187</v>
      </c>
      <c r="F427" t="s">
        <v>873</v>
      </c>
      <c r="G427" t="s">
        <v>971</v>
      </c>
      <c r="H427" t="s">
        <v>817</v>
      </c>
      <c r="I427" t="s">
        <v>822</v>
      </c>
      <c r="J427">
        <v>44500</v>
      </c>
      <c r="K427">
        <f t="shared" si="16"/>
        <v>6764000</v>
      </c>
      <c r="L427">
        <v>44500</v>
      </c>
      <c r="M427">
        <f>J427-L427</f>
        <v>0</v>
      </c>
      <c r="N427" t="s">
        <v>1526</v>
      </c>
      <c r="O427" t="str">
        <f>VLOOKUP(B427,Sheet!$D$3:$D$791,1,FALSE)</f>
        <v>VRX9736552</v>
      </c>
      <c r="P427" t="str">
        <f>VLOOKUP(B427,Sheet!$C$3:$C$791,1,FALSE)</f>
        <v>VRX9736552</v>
      </c>
    </row>
    <row r="428" spans="1:16" hidden="1" x14ac:dyDescent="0.25">
      <c r="A428">
        <v>426</v>
      </c>
      <c r="B428" t="s">
        <v>683</v>
      </c>
      <c r="C428" t="s">
        <v>806</v>
      </c>
      <c r="D428" t="s">
        <v>846</v>
      </c>
      <c r="E428" t="s">
        <v>1527</v>
      </c>
      <c r="F428" t="s">
        <v>873</v>
      </c>
      <c r="G428" t="s">
        <v>874</v>
      </c>
      <c r="H428" t="s">
        <v>811</v>
      </c>
      <c r="I428" t="s">
        <v>818</v>
      </c>
      <c r="J428">
        <v>5500</v>
      </c>
      <c r="K428">
        <f t="shared" si="16"/>
        <v>836000</v>
      </c>
      <c r="L428">
        <v>5500</v>
      </c>
      <c r="M428">
        <f>J428-L428</f>
        <v>0</v>
      </c>
      <c r="N428" t="s">
        <v>1528</v>
      </c>
      <c r="O428" t="str">
        <f>VLOOKUP(B428,Sheet!$D$3:$D$791,1,FALSE)</f>
        <v>VRX9736571</v>
      </c>
      <c r="P428" t="str">
        <f>VLOOKUP(B428,Sheet!$C$3:$C$791,1,FALSE)</f>
        <v>VRX9736571</v>
      </c>
    </row>
    <row r="429" spans="1:16" x14ac:dyDescent="0.25">
      <c r="A429">
        <v>427</v>
      </c>
      <c r="B429" s="2" t="s">
        <v>685</v>
      </c>
      <c r="C429" t="s">
        <v>806</v>
      </c>
      <c r="D429" t="s">
        <v>974</v>
      </c>
      <c r="E429" t="s">
        <v>895</v>
      </c>
      <c r="F429" t="s">
        <v>809</v>
      </c>
      <c r="G429" t="s">
        <v>810</v>
      </c>
      <c r="H429" t="s">
        <v>811</v>
      </c>
      <c r="I429" t="s">
        <v>818</v>
      </c>
      <c r="J429">
        <v>7750</v>
      </c>
      <c r="K429">
        <f t="shared" si="16"/>
        <v>1178000</v>
      </c>
      <c r="L429">
        <v>0</v>
      </c>
      <c r="N429" t="s">
        <v>1529</v>
      </c>
      <c r="O429" t="e">
        <f>VLOOKUP(B429,Sheet!$D$3:$D$791,1,FALSE)</f>
        <v>#N/A</v>
      </c>
      <c r="P429" t="str">
        <f>VLOOKUP(B429,Sheet!$C$3:$C$791,1,FALSE)</f>
        <v>VRX9736583</v>
      </c>
    </row>
    <row r="430" spans="1:16" x14ac:dyDescent="0.25">
      <c r="A430">
        <v>428</v>
      </c>
      <c r="B430" s="2" t="s">
        <v>686</v>
      </c>
      <c r="C430" t="s">
        <v>806</v>
      </c>
      <c r="D430" t="s">
        <v>839</v>
      </c>
      <c r="E430" t="s">
        <v>1530</v>
      </c>
      <c r="F430" t="s">
        <v>809</v>
      </c>
      <c r="G430" t="s">
        <v>867</v>
      </c>
      <c r="H430" t="s">
        <v>811</v>
      </c>
      <c r="I430" t="s">
        <v>877</v>
      </c>
      <c r="J430">
        <v>4750</v>
      </c>
      <c r="K430">
        <f t="shared" si="16"/>
        <v>722000</v>
      </c>
      <c r="L430">
        <v>0</v>
      </c>
      <c r="N430" t="s">
        <v>1531</v>
      </c>
      <c r="O430" t="e">
        <f>VLOOKUP(B430,Sheet!$D$3:$D$791,1,FALSE)</f>
        <v>#N/A</v>
      </c>
      <c r="P430" t="str">
        <f>VLOOKUP(B430,Sheet!$C$3:$C$791,1,FALSE)</f>
        <v>VRX9736584</v>
      </c>
    </row>
    <row r="431" spans="1:16" hidden="1" x14ac:dyDescent="0.25">
      <c r="A431">
        <v>429</v>
      </c>
      <c r="B431" t="s">
        <v>688</v>
      </c>
      <c r="C431" t="s">
        <v>806</v>
      </c>
      <c r="D431" t="s">
        <v>879</v>
      </c>
      <c r="E431" t="s">
        <v>1532</v>
      </c>
      <c r="F431" t="s">
        <v>1062</v>
      </c>
      <c r="G431" t="s">
        <v>1117</v>
      </c>
      <c r="H431" t="s">
        <v>811</v>
      </c>
      <c r="I431" t="s">
        <v>818</v>
      </c>
      <c r="J431">
        <v>5000</v>
      </c>
      <c r="K431">
        <f t="shared" si="16"/>
        <v>760000</v>
      </c>
      <c r="L431">
        <v>5000</v>
      </c>
      <c r="M431">
        <f t="shared" ref="M431:M437" si="18">J431-L431</f>
        <v>0</v>
      </c>
      <c r="N431" t="s">
        <v>1533</v>
      </c>
      <c r="O431" t="str">
        <f>VLOOKUP(B431,Sheet!$D$3:$D$791,1,FALSE)</f>
        <v>VRX9736587</v>
      </c>
      <c r="P431" t="str">
        <f>VLOOKUP(B431,Sheet!$C$3:$C$791,1,FALSE)</f>
        <v>VRX9736587</v>
      </c>
    </row>
    <row r="432" spans="1:16" hidden="1" x14ac:dyDescent="0.25">
      <c r="A432">
        <v>430</v>
      </c>
      <c r="B432" t="s">
        <v>689</v>
      </c>
      <c r="C432" t="s">
        <v>806</v>
      </c>
      <c r="D432" t="s">
        <v>835</v>
      </c>
      <c r="E432" t="s">
        <v>935</v>
      </c>
      <c r="F432" t="s">
        <v>815</v>
      </c>
      <c r="G432" t="s">
        <v>816</v>
      </c>
      <c r="H432" t="s">
        <v>817</v>
      </c>
      <c r="I432" t="s">
        <v>822</v>
      </c>
      <c r="J432">
        <v>47500</v>
      </c>
      <c r="K432">
        <f t="shared" si="16"/>
        <v>7220000</v>
      </c>
      <c r="L432">
        <v>47500</v>
      </c>
      <c r="M432">
        <f t="shared" si="18"/>
        <v>0</v>
      </c>
      <c r="N432" t="s">
        <v>1534</v>
      </c>
      <c r="O432" t="str">
        <f>VLOOKUP(B432,Sheet!$D$3:$D$791,1,FALSE)</f>
        <v>VRX9736589</v>
      </c>
      <c r="P432" t="str">
        <f>VLOOKUP(B432,Sheet!$C$3:$C$791,1,FALSE)</f>
        <v>VRX9736589</v>
      </c>
    </row>
    <row r="433" spans="1:16" hidden="1" x14ac:dyDescent="0.25">
      <c r="A433">
        <v>431</v>
      </c>
      <c r="B433" t="s">
        <v>690</v>
      </c>
      <c r="C433" t="s">
        <v>806</v>
      </c>
      <c r="D433" t="s">
        <v>869</v>
      </c>
      <c r="E433" t="s">
        <v>1535</v>
      </c>
      <c r="F433" t="s">
        <v>1062</v>
      </c>
      <c r="G433" t="s">
        <v>1060</v>
      </c>
      <c r="H433" t="s">
        <v>811</v>
      </c>
      <c r="I433" t="s">
        <v>861</v>
      </c>
      <c r="J433">
        <v>22750</v>
      </c>
      <c r="K433">
        <f t="shared" si="16"/>
        <v>3458000</v>
      </c>
      <c r="L433">
        <v>22750</v>
      </c>
      <c r="M433">
        <f t="shared" si="18"/>
        <v>0</v>
      </c>
      <c r="N433" t="s">
        <v>1536</v>
      </c>
      <c r="O433" t="str">
        <f>VLOOKUP(B433,Sheet!$D$3:$D$791,1,FALSE)</f>
        <v>VRX9736590</v>
      </c>
      <c r="P433" t="str">
        <f>VLOOKUP(B433,Sheet!$C$3:$C$791,1,FALSE)</f>
        <v>VRX9736590</v>
      </c>
    </row>
    <row r="434" spans="1:16" hidden="1" x14ac:dyDescent="0.25">
      <c r="A434">
        <v>432</v>
      </c>
      <c r="B434" t="s">
        <v>691</v>
      </c>
      <c r="C434" t="s">
        <v>806</v>
      </c>
      <c r="D434" t="s">
        <v>915</v>
      </c>
      <c r="E434" t="s">
        <v>814</v>
      </c>
      <c r="F434" t="s">
        <v>815</v>
      </c>
      <c r="G434" t="s">
        <v>816</v>
      </c>
      <c r="H434" t="s">
        <v>811</v>
      </c>
      <c r="I434" t="s">
        <v>827</v>
      </c>
      <c r="J434">
        <v>45500</v>
      </c>
      <c r="K434">
        <f t="shared" si="16"/>
        <v>6916000</v>
      </c>
      <c r="L434">
        <v>45500</v>
      </c>
      <c r="M434">
        <f t="shared" si="18"/>
        <v>0</v>
      </c>
      <c r="N434" t="s">
        <v>1537</v>
      </c>
      <c r="O434" t="str">
        <f>VLOOKUP(B434,Sheet!$D$3:$D$791,1,FALSE)</f>
        <v>VRX9736592</v>
      </c>
      <c r="P434" t="str">
        <f>VLOOKUP(B434,Sheet!$C$3:$C$791,1,FALSE)</f>
        <v>VRX9736592</v>
      </c>
    </row>
    <row r="435" spans="1:16" hidden="1" x14ac:dyDescent="0.25">
      <c r="A435">
        <v>433</v>
      </c>
      <c r="B435" t="s">
        <v>693</v>
      </c>
      <c r="C435" t="s">
        <v>806</v>
      </c>
      <c r="D435" t="s">
        <v>839</v>
      </c>
      <c r="E435" t="s">
        <v>1419</v>
      </c>
      <c r="F435" t="s">
        <v>809</v>
      </c>
      <c r="G435" t="s">
        <v>810</v>
      </c>
      <c r="H435" t="s">
        <v>817</v>
      </c>
      <c r="I435" t="s">
        <v>837</v>
      </c>
      <c r="J435">
        <v>41500</v>
      </c>
      <c r="K435">
        <f t="shared" si="16"/>
        <v>6308000</v>
      </c>
      <c r="L435">
        <v>41500</v>
      </c>
      <c r="M435">
        <f t="shared" si="18"/>
        <v>0</v>
      </c>
      <c r="N435" t="s">
        <v>1538</v>
      </c>
      <c r="O435" t="str">
        <f>VLOOKUP(B435,Sheet!$D$3:$D$791,1,FALSE)</f>
        <v>VRX9736601</v>
      </c>
      <c r="P435" t="str">
        <f>VLOOKUP(B435,Sheet!$C$3:$C$791,1,FALSE)</f>
        <v>VRX9736601</v>
      </c>
    </row>
    <row r="436" spans="1:16" hidden="1" x14ac:dyDescent="0.25">
      <c r="A436">
        <v>434</v>
      </c>
      <c r="B436" t="s">
        <v>694</v>
      </c>
      <c r="C436" t="s">
        <v>806</v>
      </c>
      <c r="D436" t="s">
        <v>897</v>
      </c>
      <c r="E436" t="s">
        <v>1427</v>
      </c>
      <c r="F436" t="s">
        <v>944</v>
      </c>
      <c r="G436" t="s">
        <v>945</v>
      </c>
      <c r="H436" t="s">
        <v>811</v>
      </c>
      <c r="I436" t="s">
        <v>822</v>
      </c>
      <c r="J436">
        <v>6000</v>
      </c>
      <c r="K436">
        <f t="shared" si="16"/>
        <v>912000</v>
      </c>
      <c r="L436">
        <v>6000</v>
      </c>
      <c r="M436">
        <f t="shared" si="18"/>
        <v>0</v>
      </c>
      <c r="N436" t="s">
        <v>1539</v>
      </c>
      <c r="O436" t="str">
        <f>VLOOKUP(B436,Sheet!$D$3:$D$791,1,FALSE)</f>
        <v>VRX9736602</v>
      </c>
      <c r="P436" t="str">
        <f>VLOOKUP(B436,Sheet!$C$3:$C$791,1,FALSE)</f>
        <v>VRX9736602</v>
      </c>
    </row>
    <row r="437" spans="1:16" hidden="1" x14ac:dyDescent="0.25">
      <c r="A437">
        <v>435</v>
      </c>
      <c r="B437" t="s">
        <v>695</v>
      </c>
      <c r="C437" t="s">
        <v>806</v>
      </c>
      <c r="D437" t="s">
        <v>829</v>
      </c>
      <c r="E437" t="s">
        <v>1244</v>
      </c>
      <c r="F437" t="s">
        <v>815</v>
      </c>
      <c r="G437" t="s">
        <v>816</v>
      </c>
      <c r="I437" t="s">
        <v>844</v>
      </c>
      <c r="J437">
        <v>44500</v>
      </c>
      <c r="K437">
        <f t="shared" si="16"/>
        <v>6764000</v>
      </c>
      <c r="L437">
        <v>44500</v>
      </c>
      <c r="M437">
        <f t="shared" si="18"/>
        <v>0</v>
      </c>
      <c r="N437" t="s">
        <v>1540</v>
      </c>
      <c r="O437" t="str">
        <f>VLOOKUP(B437,Sheet!$D$3:$D$791,1,FALSE)</f>
        <v>VRX9736604</v>
      </c>
      <c r="P437" t="str">
        <f>VLOOKUP(B437,Sheet!$C$3:$C$791,1,FALSE)</f>
        <v>VRX9736604</v>
      </c>
    </row>
    <row r="438" spans="1:16" x14ac:dyDescent="0.25">
      <c r="A438">
        <v>436</v>
      </c>
      <c r="B438" s="2" t="s">
        <v>696</v>
      </c>
      <c r="C438" t="s">
        <v>806</v>
      </c>
      <c r="D438" t="s">
        <v>849</v>
      </c>
      <c r="E438" t="s">
        <v>863</v>
      </c>
      <c r="F438" t="s">
        <v>809</v>
      </c>
      <c r="G438" t="s">
        <v>810</v>
      </c>
      <c r="H438" t="s">
        <v>811</v>
      </c>
      <c r="I438" t="s">
        <v>818</v>
      </c>
      <c r="J438">
        <v>27500</v>
      </c>
      <c r="K438">
        <f t="shared" si="16"/>
        <v>4180000</v>
      </c>
      <c r="L438">
        <v>0</v>
      </c>
      <c r="N438" t="s">
        <v>1541</v>
      </c>
      <c r="O438" t="e">
        <f>VLOOKUP(B438,Sheet!$D$3:$D$791,1,FALSE)</f>
        <v>#N/A</v>
      </c>
      <c r="P438" t="str">
        <f>VLOOKUP(B438,Sheet!$C$3:$C$791,1,FALSE)</f>
        <v>VRX9736605</v>
      </c>
    </row>
    <row r="439" spans="1:16" hidden="1" x14ac:dyDescent="0.25">
      <c r="A439">
        <v>437</v>
      </c>
      <c r="B439" t="s">
        <v>697</v>
      </c>
      <c r="C439" t="s">
        <v>806</v>
      </c>
      <c r="D439" t="s">
        <v>897</v>
      </c>
      <c r="E439" t="s">
        <v>1080</v>
      </c>
      <c r="F439" t="s">
        <v>944</v>
      </c>
      <c r="G439" t="s">
        <v>945</v>
      </c>
      <c r="I439" t="s">
        <v>837</v>
      </c>
      <c r="J439">
        <v>6200</v>
      </c>
      <c r="K439">
        <f t="shared" si="16"/>
        <v>942400</v>
      </c>
      <c r="L439">
        <v>6200</v>
      </c>
      <c r="M439">
        <f t="shared" ref="M439:M446" si="19">J439-L439</f>
        <v>0</v>
      </c>
      <c r="N439" t="s">
        <v>1542</v>
      </c>
      <c r="O439" t="str">
        <f>VLOOKUP(B439,Sheet!$D$3:$D$791,1,FALSE)</f>
        <v>VRX9736606</v>
      </c>
      <c r="P439" t="str">
        <f>VLOOKUP(B439,Sheet!$C$3:$C$791,1,FALSE)</f>
        <v>VRX9736606</v>
      </c>
    </row>
    <row r="440" spans="1:16" hidden="1" x14ac:dyDescent="0.25">
      <c r="A440">
        <v>438</v>
      </c>
      <c r="B440" t="s">
        <v>698</v>
      </c>
      <c r="C440" t="s">
        <v>806</v>
      </c>
      <c r="D440" t="s">
        <v>1460</v>
      </c>
      <c r="E440" t="s">
        <v>1179</v>
      </c>
      <c r="F440" t="s">
        <v>873</v>
      </c>
      <c r="G440" t="s">
        <v>971</v>
      </c>
      <c r="H440" t="s">
        <v>817</v>
      </c>
      <c r="I440" t="s">
        <v>818</v>
      </c>
      <c r="J440">
        <v>45750</v>
      </c>
      <c r="K440">
        <f t="shared" si="16"/>
        <v>6954000</v>
      </c>
      <c r="L440">
        <v>45750</v>
      </c>
      <c r="M440">
        <f t="shared" si="19"/>
        <v>0</v>
      </c>
      <c r="N440" t="s">
        <v>1543</v>
      </c>
      <c r="O440" t="str">
        <f>VLOOKUP(B440,Sheet!$D$3:$D$791,1,FALSE)</f>
        <v>VRX9736609</v>
      </c>
      <c r="P440" t="str">
        <f>VLOOKUP(B440,Sheet!$C$3:$C$791,1,FALSE)</f>
        <v>VRX9736609</v>
      </c>
    </row>
    <row r="441" spans="1:16" hidden="1" x14ac:dyDescent="0.25">
      <c r="A441">
        <v>439</v>
      </c>
      <c r="B441" t="s">
        <v>700</v>
      </c>
      <c r="C441" t="s">
        <v>806</v>
      </c>
      <c r="D441" t="s">
        <v>839</v>
      </c>
      <c r="E441" t="s">
        <v>1470</v>
      </c>
      <c r="F441" t="s">
        <v>809</v>
      </c>
      <c r="G441" t="s">
        <v>867</v>
      </c>
      <c r="I441" t="s">
        <v>822</v>
      </c>
      <c r="J441">
        <v>6500</v>
      </c>
      <c r="K441">
        <f t="shared" si="16"/>
        <v>988000</v>
      </c>
      <c r="L441">
        <v>6500</v>
      </c>
      <c r="M441">
        <f t="shared" si="19"/>
        <v>0</v>
      </c>
      <c r="N441" t="s">
        <v>1544</v>
      </c>
      <c r="O441" t="str">
        <f>VLOOKUP(B441,Sheet!$D$3:$D$791,1,FALSE)</f>
        <v>VRX9736633</v>
      </c>
      <c r="P441" t="str">
        <f>VLOOKUP(B441,Sheet!$C$3:$C$791,1,FALSE)</f>
        <v>VRX9736633</v>
      </c>
    </row>
    <row r="442" spans="1:16" hidden="1" x14ac:dyDescent="0.25">
      <c r="A442">
        <v>440</v>
      </c>
      <c r="B442" t="s">
        <v>701</v>
      </c>
      <c r="C442" t="s">
        <v>806</v>
      </c>
      <c r="D442" t="s">
        <v>897</v>
      </c>
      <c r="E442" t="s">
        <v>843</v>
      </c>
      <c r="F442" t="s">
        <v>809</v>
      </c>
      <c r="G442" t="s">
        <v>810</v>
      </c>
      <c r="H442" t="s">
        <v>811</v>
      </c>
      <c r="J442">
        <v>13000</v>
      </c>
      <c r="K442">
        <f t="shared" si="16"/>
        <v>1976000</v>
      </c>
      <c r="L442">
        <v>13000</v>
      </c>
      <c r="M442">
        <f t="shared" si="19"/>
        <v>0</v>
      </c>
      <c r="N442" t="s">
        <v>1545</v>
      </c>
      <c r="O442" t="str">
        <f>VLOOKUP(B442,Sheet!$D$3:$D$791,1,FALSE)</f>
        <v>VRX9736639</v>
      </c>
      <c r="P442" t="str">
        <f>VLOOKUP(B442,Sheet!$C$3:$C$791,1,FALSE)</f>
        <v>VRX9736639</v>
      </c>
    </row>
    <row r="443" spans="1:16" hidden="1" x14ac:dyDescent="0.25">
      <c r="A443">
        <v>441</v>
      </c>
      <c r="B443" t="s">
        <v>705</v>
      </c>
      <c r="C443" t="s">
        <v>806</v>
      </c>
      <c r="D443" t="s">
        <v>879</v>
      </c>
      <c r="E443" t="s">
        <v>932</v>
      </c>
      <c r="F443" t="s">
        <v>809</v>
      </c>
      <c r="G443" t="s">
        <v>810</v>
      </c>
      <c r="H443" t="s">
        <v>811</v>
      </c>
      <c r="I443" t="s">
        <v>877</v>
      </c>
      <c r="J443">
        <v>11950</v>
      </c>
      <c r="K443">
        <f t="shared" si="16"/>
        <v>1816400</v>
      </c>
      <c r="L443">
        <v>11950</v>
      </c>
      <c r="M443">
        <f t="shared" si="19"/>
        <v>0</v>
      </c>
      <c r="N443" t="s">
        <v>1546</v>
      </c>
      <c r="O443" t="str">
        <f>VLOOKUP(B443,Sheet!$D$3:$D$791,1,FALSE)</f>
        <v>VRX9736660</v>
      </c>
      <c r="P443" t="str">
        <f>VLOOKUP(B443,Sheet!$C$3:$C$791,1,FALSE)</f>
        <v>VRX9736660</v>
      </c>
    </row>
    <row r="444" spans="1:16" hidden="1" x14ac:dyDescent="0.25">
      <c r="A444">
        <v>442</v>
      </c>
      <c r="B444" t="s">
        <v>706</v>
      </c>
      <c r="C444" t="s">
        <v>806</v>
      </c>
      <c r="D444" t="s">
        <v>890</v>
      </c>
      <c r="E444" t="s">
        <v>922</v>
      </c>
      <c r="F444" t="s">
        <v>809</v>
      </c>
      <c r="G444" t="s">
        <v>810</v>
      </c>
      <c r="H444" t="s">
        <v>817</v>
      </c>
      <c r="I444" t="s">
        <v>877</v>
      </c>
      <c r="J444">
        <v>31500</v>
      </c>
      <c r="K444">
        <f t="shared" si="16"/>
        <v>4788000</v>
      </c>
      <c r="L444">
        <v>31500</v>
      </c>
      <c r="M444">
        <f t="shared" si="19"/>
        <v>0</v>
      </c>
      <c r="N444" t="s">
        <v>1547</v>
      </c>
      <c r="O444" t="str">
        <f>VLOOKUP(B444,Sheet!$D$3:$D$791,1,FALSE)</f>
        <v>VRX9736661</v>
      </c>
      <c r="P444" t="str">
        <f>VLOOKUP(B444,Sheet!$C$3:$C$791,1,FALSE)</f>
        <v>VRX9736661</v>
      </c>
    </row>
    <row r="445" spans="1:16" hidden="1" x14ac:dyDescent="0.25">
      <c r="A445">
        <v>443</v>
      </c>
      <c r="B445" t="s">
        <v>707</v>
      </c>
      <c r="C445" t="s">
        <v>806</v>
      </c>
      <c r="D445" t="s">
        <v>807</v>
      </c>
      <c r="E445" t="s">
        <v>1373</v>
      </c>
      <c r="F445" t="s">
        <v>809</v>
      </c>
      <c r="G445" t="s">
        <v>867</v>
      </c>
      <c r="H445" t="s">
        <v>817</v>
      </c>
      <c r="I445" t="s">
        <v>1548</v>
      </c>
      <c r="J445">
        <v>20750</v>
      </c>
      <c r="K445">
        <f t="shared" si="16"/>
        <v>3154000</v>
      </c>
      <c r="L445">
        <v>20750</v>
      </c>
      <c r="M445">
        <f t="shared" si="19"/>
        <v>0</v>
      </c>
      <c r="N445" t="s">
        <v>1549</v>
      </c>
      <c r="O445" t="str">
        <f>VLOOKUP(B445,Sheet!$D$3:$D$791,1,FALSE)</f>
        <v>VRX9736663</v>
      </c>
      <c r="P445" t="str">
        <f>VLOOKUP(B445,Sheet!$C$3:$C$791,1,FALSE)</f>
        <v>VRX9736663</v>
      </c>
    </row>
    <row r="446" spans="1:16" hidden="1" x14ac:dyDescent="0.25">
      <c r="A446">
        <v>444</v>
      </c>
      <c r="B446" t="s">
        <v>708</v>
      </c>
      <c r="C446" t="s">
        <v>806</v>
      </c>
      <c r="D446" t="s">
        <v>849</v>
      </c>
      <c r="E446" t="s">
        <v>1550</v>
      </c>
      <c r="F446" t="s">
        <v>809</v>
      </c>
      <c r="G446" t="s">
        <v>867</v>
      </c>
      <c r="H446" t="s">
        <v>817</v>
      </c>
      <c r="I446" t="s">
        <v>837</v>
      </c>
      <c r="J446">
        <v>26000</v>
      </c>
      <c r="K446">
        <f t="shared" si="16"/>
        <v>3952000</v>
      </c>
      <c r="L446">
        <v>26000</v>
      </c>
      <c r="M446">
        <f t="shared" si="19"/>
        <v>0</v>
      </c>
      <c r="N446" t="s">
        <v>1551</v>
      </c>
      <c r="O446" t="str">
        <f>VLOOKUP(B446,Sheet!$D$3:$D$791,1,FALSE)</f>
        <v>VRX9736664</v>
      </c>
      <c r="P446" t="str">
        <f>VLOOKUP(B446,Sheet!$C$3:$C$791,1,FALSE)</f>
        <v>VRX9736664</v>
      </c>
    </row>
    <row r="447" spans="1:16" hidden="1" x14ac:dyDescent="0.25">
      <c r="A447">
        <v>445</v>
      </c>
      <c r="B447" s="1" t="s">
        <v>714</v>
      </c>
      <c r="C447" t="s">
        <v>806</v>
      </c>
      <c r="D447" t="s">
        <v>849</v>
      </c>
      <c r="E447" t="s">
        <v>1552</v>
      </c>
      <c r="F447" t="s">
        <v>821</v>
      </c>
      <c r="G447" t="s">
        <v>816</v>
      </c>
      <c r="I447" t="s">
        <v>818</v>
      </c>
      <c r="J447">
        <v>15500</v>
      </c>
      <c r="K447">
        <f t="shared" si="16"/>
        <v>2356000</v>
      </c>
      <c r="L447">
        <v>0</v>
      </c>
      <c r="N447" t="s">
        <v>1553</v>
      </c>
      <c r="O447" t="str">
        <f>VLOOKUP(B447,Sheet!$D$3:$D$791,1,FALSE)</f>
        <v>VRX9736716</v>
      </c>
      <c r="P447" t="e">
        <f>VLOOKUP(B447,Sheet!$C$3:$C$791,1,FALSE)</f>
        <v>#N/A</v>
      </c>
    </row>
    <row r="448" spans="1:16" hidden="1" x14ac:dyDescent="0.25">
      <c r="A448">
        <v>446</v>
      </c>
      <c r="B448" t="s">
        <v>715</v>
      </c>
      <c r="C448" t="s">
        <v>806</v>
      </c>
      <c r="D448" t="s">
        <v>890</v>
      </c>
      <c r="E448" t="s">
        <v>1349</v>
      </c>
      <c r="F448" t="s">
        <v>944</v>
      </c>
      <c r="G448" t="s">
        <v>945</v>
      </c>
      <c r="I448" t="s">
        <v>818</v>
      </c>
      <c r="J448">
        <v>7750</v>
      </c>
      <c r="K448">
        <f t="shared" si="16"/>
        <v>1178000</v>
      </c>
      <c r="L448">
        <v>7750</v>
      </c>
      <c r="M448">
        <f>J448-L448</f>
        <v>0</v>
      </c>
      <c r="N448" t="s">
        <v>1554</v>
      </c>
      <c r="O448" t="str">
        <f>VLOOKUP(B448,Sheet!$D$3:$D$791,1,FALSE)</f>
        <v>VRX9736719</v>
      </c>
      <c r="P448" t="str">
        <f>VLOOKUP(B448,Sheet!$C$3:$C$791,1,FALSE)</f>
        <v>VRX9736719</v>
      </c>
    </row>
    <row r="449" spans="1:16" hidden="1" x14ac:dyDescent="0.25">
      <c r="A449">
        <v>447</v>
      </c>
      <c r="B449" s="1" t="s">
        <v>716</v>
      </c>
      <c r="C449" t="s">
        <v>806</v>
      </c>
      <c r="D449" t="s">
        <v>824</v>
      </c>
      <c r="E449" t="s">
        <v>984</v>
      </c>
      <c r="F449" t="s">
        <v>864</v>
      </c>
      <c r="G449" t="s">
        <v>810</v>
      </c>
      <c r="I449" t="s">
        <v>827</v>
      </c>
      <c r="J449">
        <v>12250</v>
      </c>
      <c r="K449">
        <f t="shared" si="16"/>
        <v>1862000</v>
      </c>
      <c r="L449">
        <v>0</v>
      </c>
      <c r="N449" t="s">
        <v>1555</v>
      </c>
      <c r="O449" t="str">
        <f>VLOOKUP(B449,Sheet!$D$3:$D$791,1,FALSE)</f>
        <v>VRX9736722</v>
      </c>
      <c r="P449" t="e">
        <f>VLOOKUP(B449,Sheet!$C$3:$C$791,1,FALSE)</f>
        <v>#N/A</v>
      </c>
    </row>
    <row r="450" spans="1:16" hidden="1" x14ac:dyDescent="0.25">
      <c r="A450">
        <v>448</v>
      </c>
      <c r="B450" t="s">
        <v>717</v>
      </c>
      <c r="C450" t="s">
        <v>806</v>
      </c>
      <c r="D450" t="s">
        <v>842</v>
      </c>
      <c r="E450" t="s">
        <v>932</v>
      </c>
      <c r="F450" t="s">
        <v>809</v>
      </c>
      <c r="G450" t="s">
        <v>810</v>
      </c>
      <c r="H450" t="s">
        <v>811</v>
      </c>
      <c r="J450">
        <v>11950</v>
      </c>
      <c r="K450">
        <f t="shared" si="16"/>
        <v>1816400</v>
      </c>
      <c r="L450">
        <v>11950</v>
      </c>
      <c r="M450">
        <f>J450-L450</f>
        <v>0</v>
      </c>
      <c r="N450" t="s">
        <v>1556</v>
      </c>
      <c r="O450" t="str">
        <f>VLOOKUP(B450,Sheet!$D$3:$D$791,1,FALSE)</f>
        <v>VRX9736726</v>
      </c>
      <c r="P450" t="str">
        <f>VLOOKUP(B450,Sheet!$C$3:$C$791,1,FALSE)</f>
        <v>VRX9736726</v>
      </c>
    </row>
    <row r="451" spans="1:16" x14ac:dyDescent="0.25">
      <c r="A451">
        <v>449</v>
      </c>
      <c r="B451" s="2" t="s">
        <v>718</v>
      </c>
      <c r="C451" t="s">
        <v>806</v>
      </c>
      <c r="D451" t="s">
        <v>1362</v>
      </c>
      <c r="E451" t="s">
        <v>1489</v>
      </c>
      <c r="F451" t="s">
        <v>809</v>
      </c>
      <c r="G451" t="s">
        <v>810</v>
      </c>
      <c r="H451" t="s">
        <v>833</v>
      </c>
      <c r="I451" t="s">
        <v>827</v>
      </c>
      <c r="J451">
        <v>9500</v>
      </c>
      <c r="K451">
        <f t="shared" ref="K451:K510" si="20">TEXT(J451, "¥#,##0") * 152</f>
        <v>1444000</v>
      </c>
      <c r="L451">
        <v>0</v>
      </c>
      <c r="N451" t="s">
        <v>1557</v>
      </c>
      <c r="O451" t="e">
        <f>VLOOKUP(B451,Sheet!$D$3:$D$791,1,FALSE)</f>
        <v>#N/A</v>
      </c>
      <c r="P451" t="str">
        <f>VLOOKUP(B451,Sheet!$C$3:$C$791,1,FALSE)</f>
        <v>VRX9736729</v>
      </c>
    </row>
    <row r="452" spans="1:16" hidden="1" x14ac:dyDescent="0.25">
      <c r="A452">
        <v>450</v>
      </c>
      <c r="B452" t="s">
        <v>719</v>
      </c>
      <c r="C452" t="s">
        <v>806</v>
      </c>
      <c r="D452" t="s">
        <v>829</v>
      </c>
      <c r="E452" t="s">
        <v>1558</v>
      </c>
      <c r="F452" t="s">
        <v>809</v>
      </c>
      <c r="G452" t="s">
        <v>810</v>
      </c>
      <c r="H452" t="s">
        <v>817</v>
      </c>
      <c r="I452" t="s">
        <v>822</v>
      </c>
      <c r="J452">
        <v>32000</v>
      </c>
      <c r="K452">
        <f t="shared" si="20"/>
        <v>4864000</v>
      </c>
      <c r="L452">
        <v>32000</v>
      </c>
      <c r="M452">
        <f>J452-L452</f>
        <v>0</v>
      </c>
      <c r="N452" t="s">
        <v>1559</v>
      </c>
      <c r="O452" t="str">
        <f>VLOOKUP(B452,Sheet!$D$3:$D$791,1,FALSE)</f>
        <v>VRX9736732</v>
      </c>
      <c r="P452" t="str">
        <f>VLOOKUP(B452,Sheet!$C$3:$C$791,1,FALSE)</f>
        <v>VRX9736732</v>
      </c>
    </row>
    <row r="453" spans="1:16" hidden="1" x14ac:dyDescent="0.25">
      <c r="A453">
        <v>451</v>
      </c>
      <c r="B453" t="s">
        <v>721</v>
      </c>
      <c r="C453" t="s">
        <v>806</v>
      </c>
      <c r="D453" t="s">
        <v>1079</v>
      </c>
      <c r="E453" t="s">
        <v>1244</v>
      </c>
      <c r="F453" t="s">
        <v>815</v>
      </c>
      <c r="G453" t="s">
        <v>816</v>
      </c>
      <c r="I453" t="s">
        <v>818</v>
      </c>
      <c r="J453">
        <v>44500</v>
      </c>
      <c r="K453">
        <f t="shared" si="20"/>
        <v>6764000</v>
      </c>
      <c r="L453">
        <v>44500</v>
      </c>
      <c r="M453">
        <f>J453-L453</f>
        <v>0</v>
      </c>
      <c r="N453" t="s">
        <v>1560</v>
      </c>
      <c r="O453" t="str">
        <f>VLOOKUP(B453,Sheet!$D$3:$D$791,1,FALSE)</f>
        <v>VRX9736734</v>
      </c>
      <c r="P453" t="str">
        <f>VLOOKUP(B453,Sheet!$C$3:$C$791,1,FALSE)</f>
        <v>VRX9736734</v>
      </c>
    </row>
    <row r="454" spans="1:16" hidden="1" x14ac:dyDescent="0.25">
      <c r="A454">
        <v>452</v>
      </c>
      <c r="B454" t="s">
        <v>722</v>
      </c>
      <c r="C454" t="s">
        <v>806</v>
      </c>
      <c r="D454" t="s">
        <v>890</v>
      </c>
      <c r="E454" t="s">
        <v>1561</v>
      </c>
      <c r="F454" t="s">
        <v>815</v>
      </c>
      <c r="G454" t="s">
        <v>816</v>
      </c>
      <c r="H454" t="s">
        <v>811</v>
      </c>
      <c r="I454" t="s">
        <v>818</v>
      </c>
      <c r="J454">
        <v>41750</v>
      </c>
      <c r="K454">
        <f t="shared" si="20"/>
        <v>6346000</v>
      </c>
      <c r="L454">
        <v>41750</v>
      </c>
      <c r="M454">
        <f>J454-L454</f>
        <v>0</v>
      </c>
      <c r="N454" t="s">
        <v>1562</v>
      </c>
      <c r="O454" t="str">
        <f>VLOOKUP(B454,Sheet!$D$3:$D$791,1,FALSE)</f>
        <v>VRX9736741</v>
      </c>
      <c r="P454" t="str">
        <f>VLOOKUP(B454,Sheet!$C$3:$C$791,1,FALSE)</f>
        <v>VRX9736741</v>
      </c>
    </row>
    <row r="455" spans="1:16" hidden="1" x14ac:dyDescent="0.25">
      <c r="A455">
        <v>453</v>
      </c>
      <c r="B455" t="s">
        <v>726</v>
      </c>
      <c r="C455" t="s">
        <v>806</v>
      </c>
      <c r="D455" t="s">
        <v>835</v>
      </c>
      <c r="E455" t="s">
        <v>856</v>
      </c>
      <c r="F455" t="s">
        <v>831</v>
      </c>
      <c r="G455" t="s">
        <v>857</v>
      </c>
      <c r="H455" t="s">
        <v>811</v>
      </c>
      <c r="I455" t="s">
        <v>818</v>
      </c>
      <c r="J455">
        <v>10650</v>
      </c>
      <c r="K455">
        <f t="shared" si="20"/>
        <v>1618800</v>
      </c>
      <c r="L455">
        <v>10650</v>
      </c>
      <c r="M455">
        <f>J455-L455</f>
        <v>0</v>
      </c>
      <c r="N455" t="s">
        <v>1563</v>
      </c>
      <c r="O455" t="str">
        <f>VLOOKUP(B455,Sheet!$D$3:$D$791,1,FALSE)</f>
        <v>VRX9736759</v>
      </c>
      <c r="P455" t="str">
        <f>VLOOKUP(B455,Sheet!$C$3:$C$791,1,FALSE)</f>
        <v>VRX9736759</v>
      </c>
    </row>
    <row r="456" spans="1:16" hidden="1" x14ac:dyDescent="0.25">
      <c r="A456">
        <v>454</v>
      </c>
      <c r="B456" s="1" t="s">
        <v>727</v>
      </c>
      <c r="C456" t="s">
        <v>806</v>
      </c>
      <c r="D456" t="s">
        <v>1096</v>
      </c>
      <c r="E456" t="s">
        <v>1564</v>
      </c>
      <c r="F456" t="s">
        <v>821</v>
      </c>
      <c r="G456" t="s">
        <v>816</v>
      </c>
      <c r="I456" t="s">
        <v>818</v>
      </c>
      <c r="J456">
        <v>15500</v>
      </c>
      <c r="K456">
        <f t="shared" si="20"/>
        <v>2356000</v>
      </c>
      <c r="L456">
        <v>0</v>
      </c>
      <c r="N456" t="s">
        <v>1565</v>
      </c>
      <c r="O456" t="str">
        <f>VLOOKUP(B456,Sheet!$D$3:$D$791,1,FALSE)</f>
        <v>VRX9736761</v>
      </c>
      <c r="P456" t="e">
        <f>VLOOKUP(B456,Sheet!$C$3:$C$791,1,FALSE)</f>
        <v>#N/A</v>
      </c>
    </row>
    <row r="457" spans="1:16" hidden="1" x14ac:dyDescent="0.25">
      <c r="A457">
        <v>455</v>
      </c>
      <c r="B457" t="s">
        <v>728</v>
      </c>
      <c r="C457" t="s">
        <v>806</v>
      </c>
      <c r="D457" t="s">
        <v>824</v>
      </c>
      <c r="E457" t="s">
        <v>1247</v>
      </c>
      <c r="F457" t="s">
        <v>809</v>
      </c>
      <c r="G457" t="s">
        <v>867</v>
      </c>
      <c r="H457" t="s">
        <v>833</v>
      </c>
      <c r="I457" t="s">
        <v>818</v>
      </c>
      <c r="J457">
        <v>9750</v>
      </c>
      <c r="K457">
        <f t="shared" si="20"/>
        <v>1482000</v>
      </c>
      <c r="L457">
        <v>9750</v>
      </c>
      <c r="M457">
        <f>J457-L457</f>
        <v>0</v>
      </c>
      <c r="N457" t="s">
        <v>1566</v>
      </c>
      <c r="O457" t="str">
        <f>VLOOKUP(B457,Sheet!$D$3:$D$791,1,FALSE)</f>
        <v>VRX9736786</v>
      </c>
      <c r="P457" t="str">
        <f>VLOOKUP(B457,Sheet!$C$3:$C$791,1,FALSE)</f>
        <v>VRX9736786</v>
      </c>
    </row>
    <row r="458" spans="1:16" hidden="1" x14ac:dyDescent="0.25">
      <c r="A458">
        <v>456</v>
      </c>
      <c r="B458" s="1" t="s">
        <v>729</v>
      </c>
      <c r="C458" t="s">
        <v>806</v>
      </c>
      <c r="D458" t="s">
        <v>906</v>
      </c>
      <c r="E458" t="s">
        <v>1567</v>
      </c>
      <c r="F458" t="s">
        <v>821</v>
      </c>
      <c r="G458" t="s">
        <v>816</v>
      </c>
      <c r="I458" t="s">
        <v>818</v>
      </c>
      <c r="J458">
        <v>14150</v>
      </c>
      <c r="K458">
        <f t="shared" si="20"/>
        <v>2150800</v>
      </c>
      <c r="L458">
        <v>0</v>
      </c>
      <c r="N458" t="s">
        <v>1568</v>
      </c>
      <c r="O458" t="str">
        <f>VLOOKUP(B458,Sheet!$D$3:$D$791,1,FALSE)</f>
        <v>VRX9736789</v>
      </c>
      <c r="P458" t="e">
        <f>VLOOKUP(B458,Sheet!$C$3:$C$791,1,FALSE)</f>
        <v>#N/A</v>
      </c>
    </row>
    <row r="459" spans="1:16" x14ac:dyDescent="0.25">
      <c r="A459">
        <v>457</v>
      </c>
      <c r="B459" s="2" t="s">
        <v>730</v>
      </c>
      <c r="C459" t="s">
        <v>806</v>
      </c>
      <c r="D459" t="s">
        <v>807</v>
      </c>
      <c r="E459" t="s">
        <v>1013</v>
      </c>
      <c r="F459" t="s">
        <v>815</v>
      </c>
      <c r="G459" t="s">
        <v>816</v>
      </c>
      <c r="H459" t="s">
        <v>826</v>
      </c>
      <c r="I459" t="s">
        <v>818</v>
      </c>
      <c r="J459">
        <v>37950</v>
      </c>
      <c r="K459">
        <f t="shared" si="20"/>
        <v>5768400</v>
      </c>
      <c r="L459">
        <v>0</v>
      </c>
      <c r="N459" t="s">
        <v>1569</v>
      </c>
      <c r="O459" t="e">
        <f>VLOOKUP(B459,Sheet!$D$3:$D$791,1,FALSE)</f>
        <v>#N/A</v>
      </c>
      <c r="P459" t="str">
        <f>VLOOKUP(B459,Sheet!$C$3:$C$791,1,FALSE)</f>
        <v>VRX9736793</v>
      </c>
    </row>
    <row r="460" spans="1:16" hidden="1" x14ac:dyDescent="0.25">
      <c r="A460">
        <v>458</v>
      </c>
      <c r="B460" t="s">
        <v>732</v>
      </c>
      <c r="C460" t="s">
        <v>806</v>
      </c>
      <c r="D460" t="s">
        <v>835</v>
      </c>
      <c r="E460" t="s">
        <v>932</v>
      </c>
      <c r="F460" t="s">
        <v>809</v>
      </c>
      <c r="G460" t="s">
        <v>810</v>
      </c>
      <c r="H460" t="s">
        <v>811</v>
      </c>
      <c r="I460" t="s">
        <v>818</v>
      </c>
      <c r="J460">
        <v>11950</v>
      </c>
      <c r="K460">
        <f t="shared" si="20"/>
        <v>1816400</v>
      </c>
      <c r="L460">
        <v>11950</v>
      </c>
      <c r="M460">
        <f>J460-L460</f>
        <v>0</v>
      </c>
      <c r="N460" t="s">
        <v>1570</v>
      </c>
      <c r="O460" t="str">
        <f>VLOOKUP(B460,Sheet!$D$3:$D$791,1,FALSE)</f>
        <v>VRX9736819</v>
      </c>
      <c r="P460" t="str">
        <f>VLOOKUP(B460,Sheet!$C$3:$C$791,1,FALSE)</f>
        <v>VRX9736819</v>
      </c>
    </row>
    <row r="461" spans="1:16" hidden="1" x14ac:dyDescent="0.25">
      <c r="A461">
        <v>459</v>
      </c>
      <c r="B461" t="s">
        <v>735</v>
      </c>
      <c r="C461" t="s">
        <v>806</v>
      </c>
      <c r="D461" t="s">
        <v>890</v>
      </c>
      <c r="E461" t="s">
        <v>1218</v>
      </c>
      <c r="F461" t="s">
        <v>809</v>
      </c>
      <c r="G461" t="s">
        <v>867</v>
      </c>
      <c r="H461" t="s">
        <v>811</v>
      </c>
      <c r="I461" t="s">
        <v>844</v>
      </c>
      <c r="J461">
        <v>20000</v>
      </c>
      <c r="K461">
        <f t="shared" si="20"/>
        <v>3040000</v>
      </c>
      <c r="L461">
        <v>20000</v>
      </c>
      <c r="M461">
        <f>J461-L461</f>
        <v>0</v>
      </c>
      <c r="N461" t="s">
        <v>1571</v>
      </c>
      <c r="O461" t="str">
        <f>VLOOKUP(B461,Sheet!$D$3:$D$791,1,FALSE)</f>
        <v>VRX9736841</v>
      </c>
      <c r="P461" t="str">
        <f>VLOOKUP(B461,Sheet!$C$3:$C$791,1,FALSE)</f>
        <v>VRX9736841</v>
      </c>
    </row>
    <row r="462" spans="1:16" hidden="1" x14ac:dyDescent="0.25">
      <c r="A462">
        <v>460</v>
      </c>
      <c r="B462" s="1" t="s">
        <v>737</v>
      </c>
      <c r="C462" t="s">
        <v>806</v>
      </c>
      <c r="D462" t="s">
        <v>915</v>
      </c>
      <c r="E462" t="s">
        <v>1438</v>
      </c>
      <c r="F462" t="s">
        <v>821</v>
      </c>
      <c r="G462" t="s">
        <v>816</v>
      </c>
      <c r="H462" t="s">
        <v>826</v>
      </c>
      <c r="I462" t="s">
        <v>818</v>
      </c>
      <c r="J462">
        <v>30250</v>
      </c>
      <c r="K462">
        <f t="shared" si="20"/>
        <v>4598000</v>
      </c>
      <c r="L462">
        <v>0</v>
      </c>
      <c r="N462" t="s">
        <v>1572</v>
      </c>
      <c r="O462" t="str">
        <f>VLOOKUP(B462,Sheet!$D$3:$D$791,1,FALSE)</f>
        <v>VRX9736851</v>
      </c>
      <c r="P462" t="e">
        <f>VLOOKUP(B462,Sheet!$C$3:$C$791,1,FALSE)</f>
        <v>#N/A</v>
      </c>
    </row>
    <row r="463" spans="1:16" x14ac:dyDescent="0.25">
      <c r="A463">
        <v>461</v>
      </c>
      <c r="B463" s="2" t="s">
        <v>739</v>
      </c>
      <c r="C463" t="s">
        <v>806</v>
      </c>
      <c r="D463" t="s">
        <v>879</v>
      </c>
      <c r="E463" t="s">
        <v>1573</v>
      </c>
      <c r="F463" t="s">
        <v>873</v>
      </c>
      <c r="G463" t="s">
        <v>874</v>
      </c>
      <c r="H463" t="s">
        <v>811</v>
      </c>
      <c r="I463" t="s">
        <v>818</v>
      </c>
      <c r="J463">
        <v>15750</v>
      </c>
      <c r="K463">
        <f t="shared" si="20"/>
        <v>2394000</v>
      </c>
      <c r="L463">
        <v>0</v>
      </c>
      <c r="N463" t="s">
        <v>1574</v>
      </c>
      <c r="O463" t="e">
        <f>VLOOKUP(B463,Sheet!$D$3:$D$791,1,FALSE)</f>
        <v>#N/A</v>
      </c>
      <c r="P463" t="str">
        <f>VLOOKUP(B463,Sheet!$C$3:$C$791,1,FALSE)</f>
        <v>VRX9736881</v>
      </c>
    </row>
    <row r="464" spans="1:16" hidden="1" x14ac:dyDescent="0.25">
      <c r="A464">
        <v>462</v>
      </c>
      <c r="B464" t="s">
        <v>740</v>
      </c>
      <c r="C464" t="s">
        <v>806</v>
      </c>
      <c r="D464" t="s">
        <v>1200</v>
      </c>
      <c r="E464" t="s">
        <v>1381</v>
      </c>
      <c r="F464" t="s">
        <v>809</v>
      </c>
      <c r="G464" t="s">
        <v>810</v>
      </c>
      <c r="I464" t="s">
        <v>818</v>
      </c>
      <c r="J464">
        <v>17000</v>
      </c>
      <c r="K464">
        <f t="shared" si="20"/>
        <v>2584000</v>
      </c>
      <c r="L464">
        <v>17000</v>
      </c>
      <c r="M464">
        <f>J464-L464</f>
        <v>0</v>
      </c>
      <c r="N464" t="s">
        <v>1575</v>
      </c>
      <c r="O464" t="str">
        <f>VLOOKUP(B464,Sheet!$D$3:$D$791,1,FALSE)</f>
        <v>VRX9736882</v>
      </c>
      <c r="P464" t="str">
        <f>VLOOKUP(B464,Sheet!$C$3:$C$791,1,FALSE)</f>
        <v>VRX9736882</v>
      </c>
    </row>
    <row r="465" spans="1:16" hidden="1" x14ac:dyDescent="0.25">
      <c r="A465">
        <v>463</v>
      </c>
      <c r="B465" t="s">
        <v>741</v>
      </c>
      <c r="C465" t="s">
        <v>806</v>
      </c>
      <c r="D465" t="s">
        <v>906</v>
      </c>
      <c r="E465" t="s">
        <v>1381</v>
      </c>
      <c r="F465" t="s">
        <v>809</v>
      </c>
      <c r="G465" t="s">
        <v>810</v>
      </c>
      <c r="H465" t="s">
        <v>811</v>
      </c>
      <c r="I465" t="s">
        <v>822</v>
      </c>
      <c r="J465">
        <v>17000</v>
      </c>
      <c r="K465">
        <f t="shared" si="20"/>
        <v>2584000</v>
      </c>
      <c r="L465">
        <v>17000</v>
      </c>
      <c r="M465">
        <f>J465-L465</f>
        <v>0</v>
      </c>
      <c r="N465" t="s">
        <v>1576</v>
      </c>
      <c r="O465" t="str">
        <f>VLOOKUP(B465,Sheet!$D$3:$D$791,1,FALSE)</f>
        <v>VRX9736883</v>
      </c>
      <c r="P465" t="str">
        <f>VLOOKUP(B465,Sheet!$C$3:$C$791,1,FALSE)</f>
        <v>VRX9736883</v>
      </c>
    </row>
    <row r="466" spans="1:16" hidden="1" x14ac:dyDescent="0.25">
      <c r="A466">
        <v>464</v>
      </c>
      <c r="B466" t="s">
        <v>742</v>
      </c>
      <c r="C466" t="s">
        <v>806</v>
      </c>
      <c r="D466" t="s">
        <v>824</v>
      </c>
      <c r="E466" t="s">
        <v>899</v>
      </c>
      <c r="F466" t="s">
        <v>809</v>
      </c>
      <c r="G466" t="s">
        <v>867</v>
      </c>
      <c r="H466" t="s">
        <v>811</v>
      </c>
      <c r="I466" t="s">
        <v>818</v>
      </c>
      <c r="J466">
        <v>9500</v>
      </c>
      <c r="K466">
        <f t="shared" si="20"/>
        <v>1444000</v>
      </c>
      <c r="L466">
        <v>9500</v>
      </c>
      <c r="M466">
        <f>J466-L466</f>
        <v>0</v>
      </c>
      <c r="N466" t="s">
        <v>1577</v>
      </c>
      <c r="O466" t="str">
        <f>VLOOKUP(B466,Sheet!$D$3:$D$791,1,FALSE)</f>
        <v>VRX9736884</v>
      </c>
      <c r="P466" t="str">
        <f>VLOOKUP(B466,Sheet!$C$3:$C$791,1,FALSE)</f>
        <v>VRX9736884</v>
      </c>
    </row>
    <row r="467" spans="1:16" x14ac:dyDescent="0.25">
      <c r="A467">
        <v>465</v>
      </c>
      <c r="B467" s="2" t="s">
        <v>743</v>
      </c>
      <c r="C467" t="s">
        <v>806</v>
      </c>
      <c r="D467" t="s">
        <v>1096</v>
      </c>
      <c r="E467" t="s">
        <v>1578</v>
      </c>
      <c r="F467" t="s">
        <v>815</v>
      </c>
      <c r="G467" t="s">
        <v>816</v>
      </c>
      <c r="I467" t="s">
        <v>818</v>
      </c>
      <c r="J467">
        <v>14900</v>
      </c>
      <c r="K467">
        <f t="shared" si="20"/>
        <v>2264800</v>
      </c>
      <c r="L467">
        <v>0</v>
      </c>
      <c r="N467" t="s">
        <v>1579</v>
      </c>
      <c r="O467" t="e">
        <f>VLOOKUP(B467,Sheet!$D$3:$D$791,1,FALSE)</f>
        <v>#N/A</v>
      </c>
      <c r="P467" t="str">
        <f>VLOOKUP(B467,Sheet!$C$3:$C$791,1,FALSE)</f>
        <v>VRX9736895</v>
      </c>
    </row>
    <row r="468" spans="1:16" hidden="1" x14ac:dyDescent="0.25">
      <c r="A468">
        <v>466</v>
      </c>
      <c r="B468" t="s">
        <v>744</v>
      </c>
      <c r="C468" t="s">
        <v>806</v>
      </c>
      <c r="D468" t="s">
        <v>910</v>
      </c>
      <c r="E468" t="s">
        <v>1165</v>
      </c>
      <c r="F468" t="s">
        <v>809</v>
      </c>
      <c r="G468" t="s">
        <v>810</v>
      </c>
      <c r="H468" t="s">
        <v>811</v>
      </c>
      <c r="I468" t="s">
        <v>822</v>
      </c>
      <c r="J468">
        <v>10250</v>
      </c>
      <c r="K468">
        <f t="shared" si="20"/>
        <v>1558000</v>
      </c>
      <c r="L468">
        <v>10250</v>
      </c>
      <c r="M468">
        <f>J468-L468</f>
        <v>0</v>
      </c>
      <c r="N468" t="s">
        <v>1580</v>
      </c>
      <c r="O468" t="str">
        <f>VLOOKUP(B468,Sheet!$D$3:$D$791,1,FALSE)</f>
        <v>VRX9736904</v>
      </c>
      <c r="P468" t="str">
        <f>VLOOKUP(B468,Sheet!$C$3:$C$791,1,FALSE)</f>
        <v>VRX9736904</v>
      </c>
    </row>
    <row r="469" spans="1:16" x14ac:dyDescent="0.25">
      <c r="A469">
        <v>467</v>
      </c>
      <c r="B469" s="2" t="s">
        <v>748</v>
      </c>
      <c r="C469" t="s">
        <v>806</v>
      </c>
      <c r="D469" t="s">
        <v>897</v>
      </c>
      <c r="E469" t="s">
        <v>1489</v>
      </c>
      <c r="F469" t="s">
        <v>809</v>
      </c>
      <c r="G469" t="s">
        <v>810</v>
      </c>
      <c r="I469" t="s">
        <v>844</v>
      </c>
      <c r="J469">
        <v>9500</v>
      </c>
      <c r="K469">
        <f t="shared" si="20"/>
        <v>1444000</v>
      </c>
      <c r="L469">
        <v>0</v>
      </c>
      <c r="N469" t="s">
        <v>1581</v>
      </c>
      <c r="O469" t="e">
        <f>VLOOKUP(B469,Sheet!$D$3:$D$791,1,FALSE)</f>
        <v>#N/A</v>
      </c>
      <c r="P469" t="str">
        <f>VLOOKUP(B469,Sheet!$C$3:$C$791,1,FALSE)</f>
        <v>VRX9736958</v>
      </c>
    </row>
    <row r="470" spans="1:16" hidden="1" x14ac:dyDescent="0.25">
      <c r="A470">
        <v>468</v>
      </c>
      <c r="B470" s="1" t="s">
        <v>750</v>
      </c>
      <c r="C470" t="s">
        <v>806</v>
      </c>
      <c r="D470" t="s">
        <v>849</v>
      </c>
      <c r="E470" t="s">
        <v>1582</v>
      </c>
      <c r="F470" t="s">
        <v>1583</v>
      </c>
      <c r="G470" t="s">
        <v>1117</v>
      </c>
      <c r="I470" t="s">
        <v>822</v>
      </c>
      <c r="J470">
        <v>5500</v>
      </c>
      <c r="K470">
        <f t="shared" si="20"/>
        <v>836000</v>
      </c>
      <c r="L470">
        <v>0</v>
      </c>
      <c r="N470" t="s">
        <v>1584</v>
      </c>
      <c r="O470" t="str">
        <f>VLOOKUP(B470,Sheet!$D$3:$D$791,1,FALSE)</f>
        <v>VRX9736963</v>
      </c>
      <c r="P470" t="e">
        <f>VLOOKUP(B470,Sheet!$C$3:$C$791,1,FALSE)</f>
        <v>#N/A</v>
      </c>
    </row>
    <row r="471" spans="1:16" x14ac:dyDescent="0.25">
      <c r="A471">
        <v>469</v>
      </c>
      <c r="B471" s="2" t="s">
        <v>752</v>
      </c>
      <c r="C471" t="s">
        <v>806</v>
      </c>
      <c r="D471" t="s">
        <v>824</v>
      </c>
      <c r="E471" t="s">
        <v>1564</v>
      </c>
      <c r="F471" t="s">
        <v>815</v>
      </c>
      <c r="G471" t="s">
        <v>816</v>
      </c>
      <c r="H471" t="s">
        <v>811</v>
      </c>
      <c r="I471" t="s">
        <v>818</v>
      </c>
      <c r="J471">
        <v>16500</v>
      </c>
      <c r="K471">
        <f t="shared" si="20"/>
        <v>2508000</v>
      </c>
      <c r="L471">
        <v>0</v>
      </c>
      <c r="N471" t="s">
        <v>1585</v>
      </c>
      <c r="O471" t="e">
        <f>VLOOKUP(B471,Sheet!$D$3:$D$791,1,FALSE)</f>
        <v>#N/A</v>
      </c>
      <c r="P471" t="str">
        <f>VLOOKUP(B471,Sheet!$C$3:$C$791,1,FALSE)</f>
        <v>VRX9736969</v>
      </c>
    </row>
    <row r="472" spans="1:16" hidden="1" x14ac:dyDescent="0.25">
      <c r="A472">
        <v>470</v>
      </c>
      <c r="B472" t="s">
        <v>753</v>
      </c>
      <c r="C472" t="s">
        <v>806</v>
      </c>
      <c r="D472" t="s">
        <v>1049</v>
      </c>
      <c r="E472" t="s">
        <v>1586</v>
      </c>
      <c r="F472" t="s">
        <v>944</v>
      </c>
      <c r="G472" t="s">
        <v>945</v>
      </c>
      <c r="H472" t="s">
        <v>811</v>
      </c>
      <c r="I472" t="s">
        <v>844</v>
      </c>
      <c r="J472">
        <v>8500</v>
      </c>
      <c r="K472">
        <f t="shared" si="20"/>
        <v>1292000</v>
      </c>
      <c r="L472">
        <v>8500</v>
      </c>
      <c r="M472">
        <f>J472-L472</f>
        <v>0</v>
      </c>
      <c r="N472" t="s">
        <v>1587</v>
      </c>
      <c r="O472" t="str">
        <f>VLOOKUP(B472,Sheet!$D$3:$D$791,1,FALSE)</f>
        <v>VRX9736977</v>
      </c>
      <c r="P472" t="str">
        <f>VLOOKUP(B472,Sheet!$C$3:$C$791,1,FALSE)</f>
        <v>VRX9736977</v>
      </c>
    </row>
    <row r="473" spans="1:16" hidden="1" x14ac:dyDescent="0.25">
      <c r="A473">
        <v>471</v>
      </c>
      <c r="B473" t="s">
        <v>754</v>
      </c>
      <c r="C473" t="s">
        <v>806</v>
      </c>
      <c r="D473" t="s">
        <v>829</v>
      </c>
      <c r="E473" t="s">
        <v>1489</v>
      </c>
      <c r="F473" t="s">
        <v>809</v>
      </c>
      <c r="G473" t="s">
        <v>810</v>
      </c>
      <c r="H473" t="s">
        <v>833</v>
      </c>
      <c r="I473" t="s">
        <v>822</v>
      </c>
      <c r="J473">
        <v>9500</v>
      </c>
      <c r="K473">
        <f t="shared" si="20"/>
        <v>1444000</v>
      </c>
      <c r="L473">
        <v>9500</v>
      </c>
      <c r="M473">
        <f>J473-L473</f>
        <v>0</v>
      </c>
      <c r="N473" t="s">
        <v>1588</v>
      </c>
      <c r="O473" t="str">
        <f>VLOOKUP(B473,Sheet!$D$3:$D$791,1,FALSE)</f>
        <v>VRX9736980</v>
      </c>
      <c r="P473" t="str">
        <f>VLOOKUP(B473,Sheet!$C$3:$C$791,1,FALSE)</f>
        <v>VRX9736980</v>
      </c>
    </row>
    <row r="474" spans="1:16" x14ac:dyDescent="0.25">
      <c r="A474">
        <v>472</v>
      </c>
      <c r="B474" s="2" t="s">
        <v>755</v>
      </c>
      <c r="C474" t="s">
        <v>806</v>
      </c>
      <c r="D474" t="s">
        <v>1096</v>
      </c>
      <c r="E474" t="s">
        <v>1489</v>
      </c>
      <c r="F474" t="s">
        <v>809</v>
      </c>
      <c r="G474" t="s">
        <v>810</v>
      </c>
      <c r="I474" t="s">
        <v>844</v>
      </c>
      <c r="J474">
        <v>10000</v>
      </c>
      <c r="K474">
        <f t="shared" si="20"/>
        <v>1520000</v>
      </c>
      <c r="L474">
        <v>0</v>
      </c>
      <c r="N474" t="s">
        <v>1589</v>
      </c>
      <c r="O474" t="e">
        <f>VLOOKUP(B474,Sheet!$D$3:$D$791,1,FALSE)</f>
        <v>#N/A</v>
      </c>
      <c r="P474" t="str">
        <f>VLOOKUP(B474,Sheet!$C$3:$C$791,1,FALSE)</f>
        <v>VRX9736985</v>
      </c>
    </row>
    <row r="475" spans="1:16" hidden="1" x14ac:dyDescent="0.25">
      <c r="A475">
        <v>473</v>
      </c>
      <c r="B475" s="1" t="s">
        <v>756</v>
      </c>
      <c r="C475" t="s">
        <v>806</v>
      </c>
      <c r="D475" t="s">
        <v>1079</v>
      </c>
      <c r="E475" t="s">
        <v>1590</v>
      </c>
      <c r="F475" t="s">
        <v>1109</v>
      </c>
      <c r="G475" t="s">
        <v>867</v>
      </c>
      <c r="I475" t="s">
        <v>827</v>
      </c>
      <c r="J475">
        <v>6000</v>
      </c>
      <c r="K475">
        <f t="shared" si="20"/>
        <v>912000</v>
      </c>
      <c r="L475">
        <v>0</v>
      </c>
      <c r="N475" t="s">
        <v>1591</v>
      </c>
      <c r="O475" t="str">
        <f>VLOOKUP(B475,Sheet!$D$3:$D$791,1,FALSE)</f>
        <v>VRX9736988</v>
      </c>
      <c r="P475" t="e">
        <f>VLOOKUP(B475,Sheet!$C$3:$C$791,1,FALSE)</f>
        <v>#N/A</v>
      </c>
    </row>
    <row r="476" spans="1:16" x14ac:dyDescent="0.25">
      <c r="A476">
        <v>474</v>
      </c>
      <c r="B476" s="2" t="s">
        <v>757</v>
      </c>
      <c r="C476" t="s">
        <v>806</v>
      </c>
      <c r="D476" t="s">
        <v>846</v>
      </c>
      <c r="E476" t="s">
        <v>1592</v>
      </c>
      <c r="F476" t="s">
        <v>815</v>
      </c>
      <c r="G476" t="s">
        <v>816</v>
      </c>
      <c r="I476" t="s">
        <v>818</v>
      </c>
      <c r="J476">
        <v>11000</v>
      </c>
      <c r="K476">
        <f t="shared" si="20"/>
        <v>1672000</v>
      </c>
      <c r="L476">
        <v>0</v>
      </c>
      <c r="N476" t="s">
        <v>1593</v>
      </c>
      <c r="O476" t="e">
        <f>VLOOKUP(B476,Sheet!$D$3:$D$791,1,FALSE)</f>
        <v>#N/A</v>
      </c>
      <c r="P476" t="str">
        <f>VLOOKUP(B476,Sheet!$C$3:$C$791,1,FALSE)</f>
        <v>VRX9736990</v>
      </c>
    </row>
    <row r="477" spans="1:16" hidden="1" x14ac:dyDescent="0.25">
      <c r="A477">
        <v>475</v>
      </c>
      <c r="B477" s="1" t="s">
        <v>758</v>
      </c>
      <c r="C477" t="s">
        <v>806</v>
      </c>
      <c r="D477" t="s">
        <v>1594</v>
      </c>
      <c r="E477" t="s">
        <v>1595</v>
      </c>
      <c r="F477" t="s">
        <v>821</v>
      </c>
      <c r="G477" t="s">
        <v>816</v>
      </c>
      <c r="I477" t="s">
        <v>818</v>
      </c>
      <c r="J477">
        <v>15500</v>
      </c>
      <c r="K477">
        <f t="shared" si="20"/>
        <v>2356000</v>
      </c>
      <c r="L477">
        <v>0</v>
      </c>
      <c r="N477" t="s">
        <v>1596</v>
      </c>
      <c r="O477" t="str">
        <f>VLOOKUP(B477,Sheet!$D$3:$D$791,1,FALSE)</f>
        <v>VRX9736994</v>
      </c>
      <c r="P477" t="e">
        <f>VLOOKUP(B477,Sheet!$C$3:$C$791,1,FALSE)</f>
        <v>#N/A</v>
      </c>
    </row>
    <row r="478" spans="1:16" hidden="1" x14ac:dyDescent="0.25">
      <c r="A478">
        <v>476</v>
      </c>
      <c r="B478" t="s">
        <v>759</v>
      </c>
      <c r="C478" t="s">
        <v>806</v>
      </c>
      <c r="D478" t="s">
        <v>890</v>
      </c>
      <c r="E478" t="s">
        <v>986</v>
      </c>
      <c r="F478" t="s">
        <v>809</v>
      </c>
      <c r="G478" t="s">
        <v>810</v>
      </c>
      <c r="H478" t="s">
        <v>833</v>
      </c>
      <c r="I478" t="s">
        <v>818</v>
      </c>
      <c r="J478">
        <v>10000</v>
      </c>
      <c r="K478">
        <f t="shared" si="20"/>
        <v>1520000</v>
      </c>
      <c r="L478">
        <v>10000</v>
      </c>
      <c r="M478">
        <f>J478-L478</f>
        <v>0</v>
      </c>
      <c r="N478" t="s">
        <v>1597</v>
      </c>
      <c r="O478" t="str">
        <f>VLOOKUP(B478,Sheet!$D$3:$D$791,1,FALSE)</f>
        <v>VRX9736995</v>
      </c>
      <c r="P478" t="str">
        <f>VLOOKUP(B478,Sheet!$C$3:$C$791,1,FALSE)</f>
        <v>VRX9736995</v>
      </c>
    </row>
    <row r="479" spans="1:16" hidden="1" x14ac:dyDescent="0.25">
      <c r="A479">
        <v>477</v>
      </c>
      <c r="B479" s="1" t="s">
        <v>760</v>
      </c>
      <c r="C479" t="s">
        <v>806</v>
      </c>
      <c r="D479" t="s">
        <v>849</v>
      </c>
      <c r="E479" t="s">
        <v>1592</v>
      </c>
      <c r="F479" t="s">
        <v>821</v>
      </c>
      <c r="G479" t="s">
        <v>816</v>
      </c>
      <c r="I479" t="s">
        <v>818</v>
      </c>
      <c r="J479">
        <v>11000</v>
      </c>
      <c r="K479">
        <f t="shared" si="20"/>
        <v>1672000</v>
      </c>
      <c r="L479">
        <v>0</v>
      </c>
      <c r="N479" t="s">
        <v>1598</v>
      </c>
      <c r="O479" t="str">
        <f>VLOOKUP(B479,Sheet!$D$3:$D$791,1,FALSE)</f>
        <v>VRX9737004</v>
      </c>
      <c r="P479" t="e">
        <f>VLOOKUP(B479,Sheet!$C$3:$C$791,1,FALSE)</f>
        <v>#N/A</v>
      </c>
    </row>
    <row r="480" spans="1:16" hidden="1" x14ac:dyDescent="0.25">
      <c r="A480">
        <v>478</v>
      </c>
      <c r="B480" t="s">
        <v>761</v>
      </c>
      <c r="C480" t="s">
        <v>806</v>
      </c>
      <c r="D480" t="s">
        <v>855</v>
      </c>
      <c r="E480" t="s">
        <v>1381</v>
      </c>
      <c r="F480" t="s">
        <v>809</v>
      </c>
      <c r="G480" t="s">
        <v>810</v>
      </c>
      <c r="J480">
        <v>16000</v>
      </c>
      <c r="K480">
        <f t="shared" si="20"/>
        <v>2432000</v>
      </c>
      <c r="L480">
        <v>16000</v>
      </c>
      <c r="M480">
        <f>J480-L480</f>
        <v>0</v>
      </c>
      <c r="N480" t="s">
        <v>1599</v>
      </c>
      <c r="O480" t="str">
        <f>VLOOKUP(B480,Sheet!$D$3:$D$791,1,FALSE)</f>
        <v>VRX9737005</v>
      </c>
      <c r="P480" t="str">
        <f>VLOOKUP(B480,Sheet!$C$3:$C$791,1,FALSE)</f>
        <v>VRX9737005</v>
      </c>
    </row>
    <row r="481" spans="1:16" x14ac:dyDescent="0.25">
      <c r="A481">
        <v>479</v>
      </c>
      <c r="B481" s="2" t="s">
        <v>762</v>
      </c>
      <c r="C481" t="s">
        <v>806</v>
      </c>
      <c r="D481" t="s">
        <v>890</v>
      </c>
      <c r="E481" t="s">
        <v>920</v>
      </c>
      <c r="F481" t="s">
        <v>815</v>
      </c>
      <c r="G481" t="s">
        <v>816</v>
      </c>
      <c r="I481" t="s">
        <v>837</v>
      </c>
      <c r="J481">
        <v>14500</v>
      </c>
      <c r="K481">
        <f t="shared" si="20"/>
        <v>2204000</v>
      </c>
      <c r="L481">
        <v>0</v>
      </c>
      <c r="N481" t="s">
        <v>1600</v>
      </c>
      <c r="O481" t="e">
        <f>VLOOKUP(B481,Sheet!$D$3:$D$791,1,FALSE)</f>
        <v>#N/A</v>
      </c>
      <c r="P481" t="str">
        <f>VLOOKUP(B481,Sheet!$C$3:$C$791,1,FALSE)</f>
        <v>VRX9737011</v>
      </c>
    </row>
    <row r="482" spans="1:16" x14ac:dyDescent="0.25">
      <c r="A482">
        <v>480</v>
      </c>
      <c r="B482" s="2" t="s">
        <v>763</v>
      </c>
      <c r="C482" t="s">
        <v>806</v>
      </c>
      <c r="D482" t="s">
        <v>849</v>
      </c>
      <c r="E482" t="s">
        <v>1601</v>
      </c>
      <c r="F482" t="s">
        <v>873</v>
      </c>
      <c r="G482" t="s">
        <v>874</v>
      </c>
      <c r="H482" t="s">
        <v>811</v>
      </c>
      <c r="I482" t="s">
        <v>827</v>
      </c>
      <c r="J482">
        <v>5500</v>
      </c>
      <c r="K482">
        <f t="shared" si="20"/>
        <v>836000</v>
      </c>
      <c r="L482">
        <v>0</v>
      </c>
      <c r="N482" t="s">
        <v>1602</v>
      </c>
      <c r="O482" t="e">
        <f>VLOOKUP(B482,Sheet!$D$3:$D$791,1,FALSE)</f>
        <v>#N/A</v>
      </c>
      <c r="P482" t="str">
        <f>VLOOKUP(B482,Sheet!$C$3:$C$791,1,FALSE)</f>
        <v>VRX9737013</v>
      </c>
    </row>
    <row r="483" spans="1:16" hidden="1" x14ac:dyDescent="0.25">
      <c r="A483">
        <v>481</v>
      </c>
      <c r="B483" t="s">
        <v>765</v>
      </c>
      <c r="C483" t="s">
        <v>806</v>
      </c>
      <c r="D483" t="s">
        <v>906</v>
      </c>
      <c r="E483" t="s">
        <v>1369</v>
      </c>
      <c r="F483" t="s">
        <v>944</v>
      </c>
      <c r="G483" t="s">
        <v>945</v>
      </c>
      <c r="H483" t="s">
        <v>811</v>
      </c>
      <c r="I483" t="s">
        <v>827</v>
      </c>
      <c r="J483">
        <v>7950</v>
      </c>
      <c r="K483">
        <f t="shared" si="20"/>
        <v>1208400</v>
      </c>
      <c r="L483">
        <v>7950</v>
      </c>
      <c r="M483">
        <f>J483-L483</f>
        <v>0</v>
      </c>
      <c r="N483" t="s">
        <v>1603</v>
      </c>
      <c r="O483" t="str">
        <f>VLOOKUP(B483,Sheet!$D$3:$D$791,1,FALSE)</f>
        <v>VRX9737019</v>
      </c>
      <c r="P483" t="str">
        <f>VLOOKUP(B483,Sheet!$C$3:$C$791,1,FALSE)</f>
        <v>VRX9737019</v>
      </c>
    </row>
    <row r="484" spans="1:16" hidden="1" x14ac:dyDescent="0.25">
      <c r="A484">
        <v>482</v>
      </c>
      <c r="B484" t="s">
        <v>766</v>
      </c>
      <c r="C484" t="s">
        <v>806</v>
      </c>
      <c r="D484" t="s">
        <v>890</v>
      </c>
      <c r="E484" t="s">
        <v>1009</v>
      </c>
      <c r="F484" t="s">
        <v>944</v>
      </c>
      <c r="G484" t="s">
        <v>945</v>
      </c>
      <c r="I484" t="s">
        <v>837</v>
      </c>
      <c r="J484">
        <v>7000</v>
      </c>
      <c r="K484">
        <f t="shared" si="20"/>
        <v>1064000</v>
      </c>
      <c r="L484">
        <v>8000</v>
      </c>
      <c r="M484">
        <f>J484-L484</f>
        <v>-1000</v>
      </c>
      <c r="N484" t="s">
        <v>1604</v>
      </c>
      <c r="O484" t="str">
        <f>VLOOKUP(B484,Sheet!$D$3:$D$791,1,FALSE)</f>
        <v>VRX9737026</v>
      </c>
      <c r="P484" t="str">
        <f>VLOOKUP(B484,Sheet!$C$3:$C$791,1,FALSE)</f>
        <v>VRX9737026</v>
      </c>
    </row>
    <row r="485" spans="1:16" x14ac:dyDescent="0.25">
      <c r="A485">
        <v>483</v>
      </c>
      <c r="B485" s="2" t="s">
        <v>767</v>
      </c>
      <c r="C485" t="s">
        <v>806</v>
      </c>
      <c r="D485" t="s">
        <v>824</v>
      </c>
      <c r="E485" t="s">
        <v>899</v>
      </c>
      <c r="F485" t="s">
        <v>809</v>
      </c>
      <c r="G485" t="s">
        <v>867</v>
      </c>
      <c r="J485">
        <v>8500</v>
      </c>
      <c r="K485">
        <f t="shared" si="20"/>
        <v>1292000</v>
      </c>
      <c r="L485">
        <v>0</v>
      </c>
      <c r="N485" t="s">
        <v>1605</v>
      </c>
      <c r="O485" t="e">
        <f>VLOOKUP(B485,Sheet!$D$3:$D$791,1,FALSE)</f>
        <v>#N/A</v>
      </c>
      <c r="P485" t="str">
        <f>VLOOKUP(B485,Sheet!$C$3:$C$791,1,FALSE)</f>
        <v>VRX9737047</v>
      </c>
    </row>
    <row r="486" spans="1:16" hidden="1" x14ac:dyDescent="0.25">
      <c r="A486">
        <v>484</v>
      </c>
      <c r="B486" s="1" t="s">
        <v>768</v>
      </c>
      <c r="C486" t="s">
        <v>806</v>
      </c>
      <c r="D486" t="s">
        <v>906</v>
      </c>
      <c r="E486" t="s">
        <v>1606</v>
      </c>
      <c r="F486" t="s">
        <v>1284</v>
      </c>
      <c r="G486" t="s">
        <v>832</v>
      </c>
      <c r="I486" t="s">
        <v>861</v>
      </c>
      <c r="J486">
        <v>25000</v>
      </c>
      <c r="K486">
        <f t="shared" si="20"/>
        <v>3800000</v>
      </c>
      <c r="L486">
        <v>0</v>
      </c>
      <c r="N486" t="s">
        <v>1607</v>
      </c>
      <c r="O486" t="str">
        <f>VLOOKUP(B486,Sheet!$D$3:$D$791,1,FALSE)</f>
        <v>VRX9737059</v>
      </c>
      <c r="P486" t="e">
        <f>VLOOKUP(B486,Sheet!$C$3:$C$791,1,FALSE)</f>
        <v>#N/A</v>
      </c>
    </row>
    <row r="487" spans="1:16" hidden="1" x14ac:dyDescent="0.25">
      <c r="A487">
        <v>485</v>
      </c>
      <c r="B487" t="s">
        <v>769</v>
      </c>
      <c r="C487" t="s">
        <v>806</v>
      </c>
      <c r="D487" t="s">
        <v>906</v>
      </c>
      <c r="E487" t="s">
        <v>1608</v>
      </c>
      <c r="F487" t="s">
        <v>815</v>
      </c>
      <c r="G487" t="s">
        <v>816</v>
      </c>
      <c r="J487">
        <v>25000</v>
      </c>
      <c r="K487">
        <f t="shared" si="20"/>
        <v>3800000</v>
      </c>
      <c r="L487">
        <v>25000</v>
      </c>
      <c r="M487">
        <f>J487-L487</f>
        <v>0</v>
      </c>
      <c r="N487" t="s">
        <v>1609</v>
      </c>
      <c r="O487" t="str">
        <f>VLOOKUP(B487,Sheet!$D$3:$D$791,1,FALSE)</f>
        <v>VRX9737066</v>
      </c>
      <c r="P487" t="str">
        <f>VLOOKUP(B487,Sheet!$C$3:$C$791,1,FALSE)</f>
        <v>VRX9737066</v>
      </c>
    </row>
    <row r="488" spans="1:16" hidden="1" x14ac:dyDescent="0.25">
      <c r="A488">
        <v>486</v>
      </c>
      <c r="B488" s="1" t="s">
        <v>770</v>
      </c>
      <c r="C488" t="s">
        <v>806</v>
      </c>
      <c r="D488" t="s">
        <v>842</v>
      </c>
      <c r="E488" t="s">
        <v>1031</v>
      </c>
      <c r="F488" t="s">
        <v>864</v>
      </c>
      <c r="G488" t="s">
        <v>810</v>
      </c>
      <c r="I488" t="s">
        <v>844</v>
      </c>
      <c r="J488">
        <v>14000</v>
      </c>
      <c r="K488">
        <f t="shared" si="20"/>
        <v>2128000</v>
      </c>
      <c r="L488">
        <v>0</v>
      </c>
      <c r="N488" t="s">
        <v>1610</v>
      </c>
      <c r="O488" t="str">
        <f>VLOOKUP(B488,Sheet!$D$3:$D$791,1,FALSE)</f>
        <v>VRX9737075</v>
      </c>
      <c r="P488" t="e">
        <f>VLOOKUP(B488,Sheet!$C$3:$C$791,1,FALSE)</f>
        <v>#N/A</v>
      </c>
    </row>
    <row r="489" spans="1:16" hidden="1" x14ac:dyDescent="0.25">
      <c r="A489">
        <v>487</v>
      </c>
      <c r="B489" s="1" t="s">
        <v>771</v>
      </c>
      <c r="C489" t="s">
        <v>806</v>
      </c>
      <c r="D489" t="s">
        <v>1006</v>
      </c>
      <c r="E489" t="s">
        <v>1611</v>
      </c>
      <c r="F489" t="s">
        <v>809</v>
      </c>
      <c r="G489" t="s">
        <v>971</v>
      </c>
      <c r="J489">
        <v>22000</v>
      </c>
      <c r="K489">
        <f t="shared" si="20"/>
        <v>3344000</v>
      </c>
      <c r="L489">
        <v>0</v>
      </c>
      <c r="N489" t="s">
        <v>1612</v>
      </c>
      <c r="O489" t="str">
        <f>VLOOKUP(B489,Sheet!$D$3:$D$791,1,FALSE)</f>
        <v>VRX9737098</v>
      </c>
      <c r="P489" t="e">
        <f>VLOOKUP(B489,Sheet!$C$3:$C$791,1,FALSE)</f>
        <v>#N/A</v>
      </c>
    </row>
    <row r="490" spans="1:16" hidden="1" x14ac:dyDescent="0.25">
      <c r="A490">
        <v>488</v>
      </c>
      <c r="B490" s="1" t="s">
        <v>772</v>
      </c>
      <c r="C490" t="s">
        <v>806</v>
      </c>
      <c r="D490" t="s">
        <v>879</v>
      </c>
      <c r="E490" t="s">
        <v>1247</v>
      </c>
      <c r="F490" t="s">
        <v>1109</v>
      </c>
      <c r="G490" t="s">
        <v>867</v>
      </c>
      <c r="I490" t="s">
        <v>877</v>
      </c>
      <c r="J490">
        <v>9750</v>
      </c>
      <c r="K490">
        <f t="shared" si="20"/>
        <v>1482000</v>
      </c>
      <c r="L490">
        <v>0</v>
      </c>
      <c r="N490" t="s">
        <v>1613</v>
      </c>
      <c r="O490" t="str">
        <f>VLOOKUP(B490,Sheet!$D$3:$D$791,1,FALSE)</f>
        <v>VRX9737101</v>
      </c>
      <c r="P490" t="e">
        <f>VLOOKUP(B490,Sheet!$C$3:$C$791,1,FALSE)</f>
        <v>#N/A</v>
      </c>
    </row>
    <row r="491" spans="1:16" hidden="1" x14ac:dyDescent="0.25">
      <c r="A491">
        <v>489</v>
      </c>
      <c r="B491" s="1" t="s">
        <v>773</v>
      </c>
      <c r="C491" t="s">
        <v>806</v>
      </c>
      <c r="D491" t="s">
        <v>906</v>
      </c>
      <c r="E491" t="s">
        <v>1247</v>
      </c>
      <c r="F491" t="s">
        <v>809</v>
      </c>
      <c r="G491" t="s">
        <v>867</v>
      </c>
      <c r="I491" t="s">
        <v>877</v>
      </c>
      <c r="J491">
        <v>10950</v>
      </c>
      <c r="K491">
        <f t="shared" si="20"/>
        <v>1664400</v>
      </c>
      <c r="L491">
        <v>0</v>
      </c>
      <c r="N491" t="s">
        <v>1614</v>
      </c>
      <c r="O491" t="str">
        <f>VLOOKUP(B491,Sheet!$D$3:$D$791,1,FALSE)</f>
        <v>VRX9737102</v>
      </c>
      <c r="P491" t="e">
        <f>VLOOKUP(B491,Sheet!$C$3:$C$791,1,FALSE)</f>
        <v>#N/A</v>
      </c>
    </row>
    <row r="492" spans="1:16" hidden="1" x14ac:dyDescent="0.25">
      <c r="A492">
        <v>490</v>
      </c>
      <c r="B492" s="1" t="s">
        <v>774</v>
      </c>
      <c r="C492" t="s">
        <v>806</v>
      </c>
      <c r="D492" t="s">
        <v>886</v>
      </c>
      <c r="E492" t="s">
        <v>979</v>
      </c>
      <c r="F492" t="s">
        <v>821</v>
      </c>
      <c r="G492" t="s">
        <v>816</v>
      </c>
      <c r="I492" t="s">
        <v>837</v>
      </c>
      <c r="J492">
        <v>15500</v>
      </c>
      <c r="K492">
        <f t="shared" si="20"/>
        <v>2356000</v>
      </c>
      <c r="L492">
        <v>0</v>
      </c>
      <c r="N492" t="s">
        <v>1615</v>
      </c>
      <c r="O492" t="str">
        <f>VLOOKUP(B492,Sheet!$D$3:$D$791,1,FALSE)</f>
        <v>VRX9737107</v>
      </c>
      <c r="P492" t="e">
        <f>VLOOKUP(B492,Sheet!$C$3:$C$791,1,FALSE)</f>
        <v>#N/A</v>
      </c>
    </row>
    <row r="493" spans="1:16" hidden="1" x14ac:dyDescent="0.25">
      <c r="A493">
        <v>491</v>
      </c>
      <c r="B493" s="1" t="s">
        <v>775</v>
      </c>
      <c r="C493" t="s">
        <v>806</v>
      </c>
      <c r="D493" t="s">
        <v>813</v>
      </c>
      <c r="E493" t="s">
        <v>1031</v>
      </c>
      <c r="F493" t="s">
        <v>815</v>
      </c>
      <c r="G493" t="s">
        <v>810</v>
      </c>
      <c r="I493" t="s">
        <v>822</v>
      </c>
      <c r="J493">
        <v>14000</v>
      </c>
      <c r="K493">
        <f t="shared" si="20"/>
        <v>2128000</v>
      </c>
      <c r="L493">
        <v>0</v>
      </c>
      <c r="N493" t="s">
        <v>1616</v>
      </c>
      <c r="O493" t="str">
        <f>VLOOKUP(B493,Sheet!$D$3:$D$791,1,FALSE)</f>
        <v>VRX9737119</v>
      </c>
      <c r="P493" t="e">
        <f>VLOOKUP(B493,Sheet!$C$3:$C$791,1,FALSE)</f>
        <v>#N/A</v>
      </c>
    </row>
    <row r="494" spans="1:16" hidden="1" x14ac:dyDescent="0.25">
      <c r="A494">
        <v>492</v>
      </c>
      <c r="B494" s="1" t="s">
        <v>776</v>
      </c>
      <c r="C494" t="s">
        <v>806</v>
      </c>
      <c r="D494" t="s">
        <v>915</v>
      </c>
      <c r="E494" t="s">
        <v>1617</v>
      </c>
      <c r="F494" t="s">
        <v>821</v>
      </c>
      <c r="G494" t="s">
        <v>816</v>
      </c>
      <c r="I494" t="s">
        <v>822</v>
      </c>
      <c r="J494">
        <v>17950</v>
      </c>
      <c r="K494">
        <f t="shared" si="20"/>
        <v>2728400</v>
      </c>
      <c r="L494">
        <v>0</v>
      </c>
      <c r="N494" t="s">
        <v>1618</v>
      </c>
      <c r="O494" t="str">
        <f>VLOOKUP(B494,Sheet!$D$3:$D$791,1,FALSE)</f>
        <v>VRX9737122</v>
      </c>
      <c r="P494" t="e">
        <f>VLOOKUP(B494,Sheet!$C$3:$C$791,1,FALSE)</f>
        <v>#N/A</v>
      </c>
    </row>
    <row r="495" spans="1:16" hidden="1" x14ac:dyDescent="0.25">
      <c r="A495">
        <v>493</v>
      </c>
      <c r="B495" s="1" t="s">
        <v>777</v>
      </c>
      <c r="C495" t="s">
        <v>806</v>
      </c>
      <c r="D495" t="s">
        <v>974</v>
      </c>
      <c r="E495" t="s">
        <v>1573</v>
      </c>
      <c r="F495" t="s">
        <v>815</v>
      </c>
      <c r="G495" t="s">
        <v>874</v>
      </c>
      <c r="I495" t="s">
        <v>1548</v>
      </c>
      <c r="J495">
        <v>16750</v>
      </c>
      <c r="K495">
        <f t="shared" si="20"/>
        <v>2546000</v>
      </c>
      <c r="L495">
        <v>0</v>
      </c>
      <c r="N495" t="s">
        <v>1619</v>
      </c>
      <c r="O495" t="str">
        <f>VLOOKUP(B495,Sheet!$D$3:$D$791,1,FALSE)</f>
        <v>VRX9737125</v>
      </c>
      <c r="P495" t="e">
        <f>VLOOKUP(B495,Sheet!$C$3:$C$791,1,FALSE)</f>
        <v>#N/A</v>
      </c>
    </row>
    <row r="496" spans="1:16" hidden="1" x14ac:dyDescent="0.25">
      <c r="A496">
        <v>494</v>
      </c>
      <c r="B496" s="1" t="s">
        <v>778</v>
      </c>
      <c r="C496" t="s">
        <v>806</v>
      </c>
      <c r="D496" t="s">
        <v>886</v>
      </c>
      <c r="E496" t="s">
        <v>1620</v>
      </c>
      <c r="F496" t="s">
        <v>821</v>
      </c>
      <c r="G496" t="s">
        <v>816</v>
      </c>
      <c r="I496" t="s">
        <v>837</v>
      </c>
      <c r="J496">
        <v>19150</v>
      </c>
      <c r="K496">
        <f t="shared" si="20"/>
        <v>2910800</v>
      </c>
      <c r="L496">
        <v>0</v>
      </c>
      <c r="N496" t="s">
        <v>1621</v>
      </c>
      <c r="O496" t="str">
        <f>VLOOKUP(B496,Sheet!$D$3:$D$791,1,FALSE)</f>
        <v>VRX9737126</v>
      </c>
      <c r="P496" t="e">
        <f>VLOOKUP(B496,Sheet!$C$3:$C$791,1,FALSE)</f>
        <v>#N/A</v>
      </c>
    </row>
    <row r="497" spans="1:16" hidden="1" x14ac:dyDescent="0.25">
      <c r="A497">
        <v>495</v>
      </c>
      <c r="B497" s="1" t="s">
        <v>779</v>
      </c>
      <c r="C497" t="s">
        <v>806</v>
      </c>
      <c r="D497" t="s">
        <v>824</v>
      </c>
      <c r="E497" t="s">
        <v>1295</v>
      </c>
      <c r="F497" t="s">
        <v>815</v>
      </c>
      <c r="G497" t="s">
        <v>867</v>
      </c>
      <c r="I497" t="s">
        <v>877</v>
      </c>
      <c r="J497">
        <v>11500</v>
      </c>
      <c r="K497">
        <f t="shared" si="20"/>
        <v>1748000</v>
      </c>
      <c r="L497">
        <v>0</v>
      </c>
      <c r="N497" t="s">
        <v>1622</v>
      </c>
      <c r="O497" t="str">
        <f>VLOOKUP(B497,Sheet!$D$3:$D$791,1,FALSE)</f>
        <v>VRX9737150</v>
      </c>
      <c r="P497" t="e">
        <f>VLOOKUP(B497,Sheet!$C$3:$C$791,1,FALSE)</f>
        <v>#N/A</v>
      </c>
    </row>
    <row r="498" spans="1:16" hidden="1" x14ac:dyDescent="0.25">
      <c r="A498">
        <v>496</v>
      </c>
      <c r="B498" s="1" t="s">
        <v>780</v>
      </c>
      <c r="C498" t="s">
        <v>806</v>
      </c>
      <c r="D498" t="s">
        <v>890</v>
      </c>
      <c r="E498" t="s">
        <v>1295</v>
      </c>
      <c r="F498" t="s">
        <v>1109</v>
      </c>
      <c r="G498" t="s">
        <v>867</v>
      </c>
      <c r="I498" t="s">
        <v>818</v>
      </c>
      <c r="J498">
        <v>11500</v>
      </c>
      <c r="K498">
        <f t="shared" si="20"/>
        <v>1748000</v>
      </c>
      <c r="L498">
        <v>0</v>
      </c>
      <c r="N498" t="s">
        <v>1623</v>
      </c>
      <c r="O498" t="str">
        <f>VLOOKUP(B498,Sheet!$D$3:$D$791,1,FALSE)</f>
        <v>VRX9737151</v>
      </c>
      <c r="P498" t="e">
        <f>VLOOKUP(B498,Sheet!$C$3:$C$791,1,FALSE)</f>
        <v>#N/A</v>
      </c>
    </row>
    <row r="499" spans="1:16" hidden="1" x14ac:dyDescent="0.25">
      <c r="A499">
        <v>497</v>
      </c>
      <c r="B499" s="1" t="s">
        <v>781</v>
      </c>
      <c r="C499" t="s">
        <v>806</v>
      </c>
      <c r="D499" t="s">
        <v>835</v>
      </c>
      <c r="E499" t="s">
        <v>1424</v>
      </c>
      <c r="F499" t="s">
        <v>809</v>
      </c>
      <c r="G499" t="s">
        <v>940</v>
      </c>
      <c r="I499" t="s">
        <v>837</v>
      </c>
      <c r="J499">
        <v>28250</v>
      </c>
      <c r="K499">
        <f t="shared" si="20"/>
        <v>4294000</v>
      </c>
      <c r="L499">
        <v>0</v>
      </c>
      <c r="N499" t="s">
        <v>1624</v>
      </c>
      <c r="O499" t="str">
        <f>VLOOKUP(B499,Sheet!$D$3:$D$791,1,FALSE)</f>
        <v>VRX9737168</v>
      </c>
      <c r="P499" t="e">
        <f>VLOOKUP(B499,Sheet!$C$3:$C$791,1,FALSE)</f>
        <v>#N/A</v>
      </c>
    </row>
    <row r="500" spans="1:16" hidden="1" x14ac:dyDescent="0.25">
      <c r="A500">
        <v>498</v>
      </c>
      <c r="B500" s="1" t="s">
        <v>782</v>
      </c>
      <c r="C500" t="s">
        <v>806</v>
      </c>
      <c r="D500" t="s">
        <v>842</v>
      </c>
      <c r="E500" t="s">
        <v>986</v>
      </c>
      <c r="F500" t="s">
        <v>864</v>
      </c>
      <c r="G500" t="s">
        <v>810</v>
      </c>
      <c r="I500" t="s">
        <v>818</v>
      </c>
      <c r="J500">
        <v>10000</v>
      </c>
      <c r="K500">
        <f t="shared" si="20"/>
        <v>1520000</v>
      </c>
      <c r="L500">
        <v>0</v>
      </c>
      <c r="N500" t="s">
        <v>1625</v>
      </c>
      <c r="O500" t="str">
        <f>VLOOKUP(B500,Sheet!$D$3:$D$791,1,FALSE)</f>
        <v>VRX9737178</v>
      </c>
      <c r="P500" t="e">
        <f>VLOOKUP(B500,Sheet!$C$3:$C$791,1,FALSE)</f>
        <v>#N/A</v>
      </c>
    </row>
    <row r="501" spans="1:16" hidden="1" x14ac:dyDescent="0.25">
      <c r="A501">
        <v>499</v>
      </c>
      <c r="B501" s="1" t="s">
        <v>783</v>
      </c>
      <c r="C501" t="s">
        <v>806</v>
      </c>
      <c r="D501" t="s">
        <v>915</v>
      </c>
      <c r="E501" t="s">
        <v>1626</v>
      </c>
      <c r="F501" t="s">
        <v>809</v>
      </c>
      <c r="G501" t="s">
        <v>816</v>
      </c>
      <c r="I501" t="s">
        <v>844</v>
      </c>
      <c r="J501">
        <v>55500</v>
      </c>
      <c r="K501">
        <f t="shared" si="20"/>
        <v>8436000</v>
      </c>
      <c r="L501">
        <v>0</v>
      </c>
      <c r="N501" t="s">
        <v>1627</v>
      </c>
      <c r="O501" t="str">
        <f>VLOOKUP(B501,Sheet!$D$3:$D$791,1,FALSE)</f>
        <v>VRX9737221</v>
      </c>
      <c r="P501" t="e">
        <f>VLOOKUP(B501,Sheet!$C$3:$C$791,1,FALSE)</f>
        <v>#N/A</v>
      </c>
    </row>
    <row r="502" spans="1:16" hidden="1" x14ac:dyDescent="0.25">
      <c r="A502">
        <v>500</v>
      </c>
      <c r="B502" s="1" t="s">
        <v>784</v>
      </c>
      <c r="C502" t="s">
        <v>806</v>
      </c>
      <c r="D502" t="s">
        <v>824</v>
      </c>
      <c r="E502" t="s">
        <v>1221</v>
      </c>
      <c r="F502" t="s">
        <v>864</v>
      </c>
      <c r="G502" t="s">
        <v>810</v>
      </c>
      <c r="I502" t="s">
        <v>877</v>
      </c>
      <c r="J502">
        <v>14500</v>
      </c>
      <c r="K502">
        <f t="shared" si="20"/>
        <v>2204000</v>
      </c>
      <c r="L502">
        <v>0</v>
      </c>
      <c r="N502" t="s">
        <v>1628</v>
      </c>
      <c r="O502" t="str">
        <f>VLOOKUP(B502,Sheet!$D$3:$D$791,1,FALSE)</f>
        <v>VRX9737232</v>
      </c>
      <c r="P502" t="e">
        <f>VLOOKUP(B502,Sheet!$C$3:$C$791,1,FALSE)</f>
        <v>#N/A</v>
      </c>
    </row>
    <row r="503" spans="1:16" hidden="1" x14ac:dyDescent="0.25">
      <c r="A503">
        <v>501</v>
      </c>
      <c r="B503" s="1" t="s">
        <v>785</v>
      </c>
      <c r="C503" t="s">
        <v>806</v>
      </c>
      <c r="D503" t="s">
        <v>855</v>
      </c>
      <c r="E503" t="s">
        <v>1247</v>
      </c>
      <c r="F503" t="s">
        <v>809</v>
      </c>
      <c r="G503" t="s">
        <v>867</v>
      </c>
      <c r="I503" t="s">
        <v>822</v>
      </c>
      <c r="J503">
        <v>10950</v>
      </c>
      <c r="K503">
        <f t="shared" si="20"/>
        <v>1664400</v>
      </c>
      <c r="L503">
        <v>0</v>
      </c>
      <c r="N503" t="s">
        <v>1629</v>
      </c>
      <c r="O503" t="str">
        <f>VLOOKUP(B503,Sheet!$D$3:$D$791,1,FALSE)</f>
        <v>VRX9737278</v>
      </c>
      <c r="P503" t="e">
        <f>VLOOKUP(B503,Sheet!$C$3:$C$791,1,FALSE)</f>
        <v>#N/A</v>
      </c>
    </row>
    <row r="504" spans="1:16" hidden="1" x14ac:dyDescent="0.25">
      <c r="A504">
        <v>502</v>
      </c>
      <c r="B504" s="1" t="s">
        <v>786</v>
      </c>
      <c r="C504" t="s">
        <v>806</v>
      </c>
      <c r="D504" t="s">
        <v>886</v>
      </c>
      <c r="E504" t="s">
        <v>1018</v>
      </c>
      <c r="F504" t="s">
        <v>821</v>
      </c>
      <c r="G504" t="s">
        <v>816</v>
      </c>
      <c r="I504" t="s">
        <v>948</v>
      </c>
      <c r="J504">
        <v>18250</v>
      </c>
      <c r="K504">
        <f t="shared" si="20"/>
        <v>2774000</v>
      </c>
      <c r="L504">
        <v>0</v>
      </c>
      <c r="N504" t="s">
        <v>1630</v>
      </c>
      <c r="O504" t="str">
        <f>VLOOKUP(B504,Sheet!$D$3:$D$791,1,FALSE)</f>
        <v>VRX9737282</v>
      </c>
      <c r="P504" t="e">
        <f>VLOOKUP(B504,Sheet!$C$3:$C$791,1,FALSE)</f>
        <v>#N/A</v>
      </c>
    </row>
    <row r="505" spans="1:16" hidden="1" x14ac:dyDescent="0.25">
      <c r="A505">
        <v>503</v>
      </c>
      <c r="B505" s="1" t="s">
        <v>787</v>
      </c>
      <c r="C505" t="s">
        <v>806</v>
      </c>
      <c r="D505" t="s">
        <v>879</v>
      </c>
      <c r="E505" t="s">
        <v>1381</v>
      </c>
      <c r="F505" t="s">
        <v>815</v>
      </c>
      <c r="G505" t="s">
        <v>810</v>
      </c>
      <c r="I505" t="s">
        <v>822</v>
      </c>
      <c r="J505">
        <v>17000</v>
      </c>
      <c r="K505">
        <f t="shared" si="20"/>
        <v>2584000</v>
      </c>
      <c r="L505">
        <v>0</v>
      </c>
      <c r="N505" t="s">
        <v>1631</v>
      </c>
      <c r="O505" t="str">
        <f>VLOOKUP(B505,Sheet!$D$3:$D$791,1,FALSE)</f>
        <v>VRX9737289</v>
      </c>
      <c r="P505" t="e">
        <f>VLOOKUP(B505,Sheet!$C$3:$C$791,1,FALSE)</f>
        <v>#N/A</v>
      </c>
    </row>
    <row r="506" spans="1:16" hidden="1" x14ac:dyDescent="0.25">
      <c r="A506">
        <v>504</v>
      </c>
      <c r="B506" s="1" t="s">
        <v>788</v>
      </c>
      <c r="C506" t="s">
        <v>806</v>
      </c>
      <c r="D506" t="s">
        <v>842</v>
      </c>
      <c r="E506" t="s">
        <v>891</v>
      </c>
      <c r="F506" t="s">
        <v>821</v>
      </c>
      <c r="G506" t="s">
        <v>816</v>
      </c>
      <c r="I506" t="s">
        <v>818</v>
      </c>
      <c r="J506">
        <v>15400</v>
      </c>
      <c r="K506">
        <f t="shared" si="20"/>
        <v>2340800</v>
      </c>
      <c r="L506">
        <v>0</v>
      </c>
      <c r="N506" t="s">
        <v>1632</v>
      </c>
      <c r="O506" t="str">
        <f>VLOOKUP(B506,Sheet!$D$3:$D$791,1,FALSE)</f>
        <v>VRX9737293</v>
      </c>
      <c r="P506" t="e">
        <f>VLOOKUP(B506,Sheet!$C$3:$C$791,1,FALSE)</f>
        <v>#N/A</v>
      </c>
    </row>
    <row r="507" spans="1:16" hidden="1" x14ac:dyDescent="0.25">
      <c r="A507">
        <v>505</v>
      </c>
      <c r="B507" s="1" t="s">
        <v>789</v>
      </c>
      <c r="C507" t="s">
        <v>806</v>
      </c>
      <c r="D507" t="s">
        <v>1362</v>
      </c>
      <c r="E507" t="s">
        <v>1489</v>
      </c>
      <c r="F507" t="s">
        <v>815</v>
      </c>
      <c r="G507" t="s">
        <v>810</v>
      </c>
      <c r="I507" t="s">
        <v>844</v>
      </c>
      <c r="J507">
        <v>9500</v>
      </c>
      <c r="K507">
        <f t="shared" si="20"/>
        <v>1444000</v>
      </c>
      <c r="L507">
        <v>0</v>
      </c>
      <c r="N507" t="s">
        <v>1633</v>
      </c>
      <c r="O507" t="str">
        <f>VLOOKUP(B507,Sheet!$D$3:$D$791,1,FALSE)</f>
        <v>VRX9737315</v>
      </c>
      <c r="P507" t="e">
        <f>VLOOKUP(B507,Sheet!$C$3:$C$791,1,FALSE)</f>
        <v>#N/A</v>
      </c>
    </row>
    <row r="508" spans="1:16" hidden="1" x14ac:dyDescent="0.25">
      <c r="A508">
        <v>506</v>
      </c>
      <c r="B508" s="1" t="s">
        <v>790</v>
      </c>
      <c r="C508" t="s">
        <v>806</v>
      </c>
      <c r="D508" t="s">
        <v>886</v>
      </c>
      <c r="E508" t="s">
        <v>1634</v>
      </c>
      <c r="F508" t="s">
        <v>955</v>
      </c>
      <c r="G508" t="s">
        <v>956</v>
      </c>
      <c r="I508" t="s">
        <v>877</v>
      </c>
      <c r="J508">
        <v>16000</v>
      </c>
      <c r="K508">
        <f t="shared" si="20"/>
        <v>2432000</v>
      </c>
      <c r="L508">
        <v>0</v>
      </c>
      <c r="N508" t="s">
        <v>1635</v>
      </c>
      <c r="O508" t="str">
        <f>VLOOKUP(B508,Sheet!$D$3:$D$791,1,FALSE)</f>
        <v>VRX9737333</v>
      </c>
      <c r="P508" t="e">
        <f>VLOOKUP(B508,Sheet!$C$3:$C$791,1,FALSE)</f>
        <v>#N/A</v>
      </c>
    </row>
    <row r="509" spans="1:16" hidden="1" x14ac:dyDescent="0.25">
      <c r="A509">
        <v>507</v>
      </c>
      <c r="B509" s="1" t="s">
        <v>791</v>
      </c>
      <c r="C509" t="s">
        <v>806</v>
      </c>
      <c r="D509" t="s">
        <v>859</v>
      </c>
      <c r="E509" t="s">
        <v>988</v>
      </c>
      <c r="F509" t="s">
        <v>959</v>
      </c>
      <c r="G509" t="s">
        <v>971</v>
      </c>
      <c r="I509" t="s">
        <v>822</v>
      </c>
      <c r="J509">
        <v>14900</v>
      </c>
      <c r="K509">
        <f t="shared" si="20"/>
        <v>2264800</v>
      </c>
      <c r="L509">
        <v>0</v>
      </c>
      <c r="N509" t="s">
        <v>1636</v>
      </c>
      <c r="O509" t="str">
        <f>VLOOKUP(B509,Sheet!$D$3:$D$791,1,FALSE)</f>
        <v>VRX9737351</v>
      </c>
      <c r="P509" t="e">
        <f>VLOOKUP(B509,Sheet!$C$3:$C$791,1,FALSE)</f>
        <v>#N/A</v>
      </c>
    </row>
    <row r="510" spans="1:16" hidden="1" x14ac:dyDescent="0.25">
      <c r="A510">
        <v>508</v>
      </c>
      <c r="B510" s="1" t="s">
        <v>792</v>
      </c>
      <c r="C510" t="s">
        <v>806</v>
      </c>
      <c r="D510" t="s">
        <v>915</v>
      </c>
      <c r="E510" t="s">
        <v>1637</v>
      </c>
      <c r="F510" t="s">
        <v>821</v>
      </c>
      <c r="G510" t="s">
        <v>816</v>
      </c>
      <c r="I510" t="s">
        <v>877</v>
      </c>
      <c r="J510">
        <v>48000</v>
      </c>
      <c r="K510">
        <f t="shared" si="20"/>
        <v>7296000</v>
      </c>
      <c r="L510">
        <v>0</v>
      </c>
      <c r="N510" t="s">
        <v>1638</v>
      </c>
      <c r="O510" t="str">
        <f>VLOOKUP(B510,Sheet!$D$3:$D$791,1,FALSE)</f>
        <v>VRX9737411</v>
      </c>
      <c r="P510" t="e">
        <f>VLOOKUP(B510,Sheet!$C$3:$C$791,1,FALSE)</f>
        <v>#N/A</v>
      </c>
    </row>
  </sheetData>
  <autoFilter ref="A2:P510" xr:uid="{00000000-0001-0000-0100-000000000000}">
    <filterColumn colId="14">
      <filters>
        <filter val="#N/A"/>
      </filters>
    </filterColumn>
  </autoFilter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11"/>
  <sheetViews>
    <sheetView topLeftCell="A199" workbookViewId="0"/>
  </sheetViews>
  <sheetFormatPr defaultRowHeight="12.75" x14ac:dyDescent="0.25"/>
  <sheetData>
    <row r="1" spans="2:11" x14ac:dyDescent="0.25">
      <c r="B1" t="s">
        <v>794</v>
      </c>
      <c r="C1" t="s">
        <v>795</v>
      </c>
      <c r="D1" t="s">
        <v>796</v>
      </c>
      <c r="E1" t="s">
        <v>797</v>
      </c>
      <c r="F1" t="s">
        <v>798</v>
      </c>
      <c r="G1" t="s">
        <v>1639</v>
      </c>
      <c r="H1" t="s">
        <v>800</v>
      </c>
      <c r="I1" t="s">
        <v>801</v>
      </c>
      <c r="J1" t="s">
        <v>802</v>
      </c>
      <c r="K1" t="s">
        <v>803</v>
      </c>
    </row>
    <row r="2" spans="2:11" x14ac:dyDescent="0.25">
      <c r="J2" t="str">
        <f ca="1">SUM(J1:J2)</f>
        <v/>
      </c>
      <c r="K2" t="str">
        <f ca="1">SUM(K1:K2)</f>
        <v/>
      </c>
    </row>
    <row r="3" spans="2:11" x14ac:dyDescent="0.25">
      <c r="B3" t="s">
        <v>4</v>
      </c>
      <c r="C3" t="s">
        <v>806</v>
      </c>
      <c r="D3" t="s">
        <v>807</v>
      </c>
      <c r="E3" t="s">
        <v>808</v>
      </c>
      <c r="F3" t="s">
        <v>809</v>
      </c>
      <c r="G3" t="s">
        <v>809</v>
      </c>
      <c r="H3" t="s">
        <v>811</v>
      </c>
      <c r="J3">
        <v>7250</v>
      </c>
      <c r="K3">
        <f t="shared" ref="K3:K66" si="0">J3*152</f>
        <v>1102000</v>
      </c>
    </row>
    <row r="4" spans="2:11" x14ac:dyDescent="0.25">
      <c r="B4" t="s">
        <v>7</v>
      </c>
      <c r="C4" t="s">
        <v>806</v>
      </c>
      <c r="D4" t="s">
        <v>813</v>
      </c>
      <c r="E4" t="s">
        <v>820</v>
      </c>
      <c r="F4" t="s">
        <v>821</v>
      </c>
      <c r="G4" t="s">
        <v>821</v>
      </c>
      <c r="H4" t="s">
        <v>811</v>
      </c>
      <c r="I4" t="s">
        <v>822</v>
      </c>
      <c r="J4">
        <v>15750</v>
      </c>
      <c r="K4">
        <f t="shared" si="0"/>
        <v>2394000</v>
      </c>
    </row>
    <row r="5" spans="2:11" x14ac:dyDescent="0.25">
      <c r="B5" t="s">
        <v>12</v>
      </c>
      <c r="C5" t="s">
        <v>806</v>
      </c>
      <c r="D5" t="s">
        <v>842</v>
      </c>
      <c r="E5" t="s">
        <v>843</v>
      </c>
      <c r="F5" t="s">
        <v>809</v>
      </c>
      <c r="G5" t="s">
        <v>809</v>
      </c>
      <c r="H5" t="s">
        <v>811</v>
      </c>
      <c r="I5" t="s">
        <v>844</v>
      </c>
      <c r="J5">
        <v>13000</v>
      </c>
      <c r="K5">
        <f t="shared" si="0"/>
        <v>1976000</v>
      </c>
    </row>
    <row r="6" spans="2:11" x14ac:dyDescent="0.25">
      <c r="B6" t="s">
        <v>18</v>
      </c>
      <c r="C6" t="s">
        <v>806</v>
      </c>
      <c r="D6" t="s">
        <v>835</v>
      </c>
      <c r="E6" t="s">
        <v>851</v>
      </c>
      <c r="F6" t="s">
        <v>852</v>
      </c>
      <c r="G6" t="s">
        <v>852</v>
      </c>
      <c r="I6" t="s">
        <v>827</v>
      </c>
      <c r="J6">
        <v>23950</v>
      </c>
      <c r="K6">
        <f t="shared" si="0"/>
        <v>3640400</v>
      </c>
    </row>
    <row r="7" spans="2:11" x14ac:dyDescent="0.25">
      <c r="B7" t="s">
        <v>21</v>
      </c>
      <c r="C7" t="s">
        <v>806</v>
      </c>
      <c r="D7" t="s">
        <v>859</v>
      </c>
      <c r="E7" t="s">
        <v>860</v>
      </c>
      <c r="F7" t="s">
        <v>809</v>
      </c>
      <c r="G7" t="s">
        <v>809</v>
      </c>
      <c r="I7" t="s">
        <v>861</v>
      </c>
      <c r="J7">
        <v>22000</v>
      </c>
      <c r="K7">
        <f t="shared" si="0"/>
        <v>3344000</v>
      </c>
    </row>
    <row r="8" spans="2:11" x14ac:dyDescent="0.25">
      <c r="B8" t="s">
        <v>22</v>
      </c>
      <c r="C8" t="s">
        <v>806</v>
      </c>
      <c r="D8" t="s">
        <v>813</v>
      </c>
      <c r="E8" t="s">
        <v>863</v>
      </c>
      <c r="F8" t="s">
        <v>864</v>
      </c>
      <c r="G8" t="s">
        <v>864</v>
      </c>
      <c r="H8" t="s">
        <v>817</v>
      </c>
      <c r="I8" t="s">
        <v>844</v>
      </c>
      <c r="J8">
        <v>29500</v>
      </c>
      <c r="K8">
        <f t="shared" si="0"/>
        <v>4484000</v>
      </c>
    </row>
    <row r="9" spans="2:11" x14ac:dyDescent="0.25">
      <c r="B9" t="s">
        <v>26</v>
      </c>
      <c r="C9" t="s">
        <v>806</v>
      </c>
      <c r="D9" t="s">
        <v>859</v>
      </c>
      <c r="E9" t="s">
        <v>872</v>
      </c>
      <c r="F9" t="s">
        <v>873</v>
      </c>
      <c r="G9" t="s">
        <v>873</v>
      </c>
      <c r="H9" t="s">
        <v>811</v>
      </c>
      <c r="I9" t="s">
        <v>818</v>
      </c>
      <c r="J9">
        <v>7250</v>
      </c>
      <c r="K9">
        <f t="shared" si="0"/>
        <v>1102000</v>
      </c>
    </row>
    <row r="10" spans="2:11" x14ac:dyDescent="0.25">
      <c r="B10" t="s">
        <v>31</v>
      </c>
      <c r="C10" t="s">
        <v>806</v>
      </c>
      <c r="D10" t="s">
        <v>842</v>
      </c>
      <c r="E10" t="s">
        <v>882</v>
      </c>
      <c r="F10" t="s">
        <v>809</v>
      </c>
      <c r="G10" t="s">
        <v>809</v>
      </c>
      <c r="H10" t="s">
        <v>826</v>
      </c>
      <c r="I10" t="s">
        <v>822</v>
      </c>
      <c r="J10">
        <v>8750</v>
      </c>
      <c r="K10">
        <f t="shared" si="0"/>
        <v>1330000</v>
      </c>
    </row>
    <row r="11" spans="2:11" x14ac:dyDescent="0.25">
      <c r="B11" t="s">
        <v>35</v>
      </c>
      <c r="C11" t="s">
        <v>806</v>
      </c>
      <c r="D11" t="s">
        <v>890</v>
      </c>
      <c r="E11" t="s">
        <v>891</v>
      </c>
      <c r="F11" t="s">
        <v>815</v>
      </c>
      <c r="G11" t="s">
        <v>815</v>
      </c>
      <c r="H11" t="s">
        <v>811</v>
      </c>
      <c r="I11" t="s">
        <v>818</v>
      </c>
      <c r="J11">
        <v>15400</v>
      </c>
      <c r="K11">
        <f t="shared" si="0"/>
        <v>2340800</v>
      </c>
    </row>
    <row r="12" spans="2:11" x14ac:dyDescent="0.25">
      <c r="B12" t="s">
        <v>39</v>
      </c>
      <c r="C12" t="s">
        <v>806</v>
      </c>
      <c r="D12" t="s">
        <v>897</v>
      </c>
      <c r="E12" t="s">
        <v>825</v>
      </c>
      <c r="F12" t="s">
        <v>809</v>
      </c>
      <c r="G12" t="s">
        <v>809</v>
      </c>
      <c r="H12" t="s">
        <v>826</v>
      </c>
      <c r="I12" t="s">
        <v>822</v>
      </c>
      <c r="J12">
        <v>16000</v>
      </c>
      <c r="K12">
        <f t="shared" si="0"/>
        <v>2432000</v>
      </c>
    </row>
    <row r="13" spans="2:11" x14ac:dyDescent="0.25">
      <c r="B13" t="s">
        <v>41</v>
      </c>
      <c r="C13" t="s">
        <v>806</v>
      </c>
      <c r="D13" t="s">
        <v>879</v>
      </c>
      <c r="E13" t="s">
        <v>899</v>
      </c>
      <c r="F13" t="s">
        <v>809</v>
      </c>
      <c r="G13" t="s">
        <v>809</v>
      </c>
      <c r="H13" t="s">
        <v>811</v>
      </c>
      <c r="I13" t="s">
        <v>844</v>
      </c>
      <c r="J13">
        <v>8500</v>
      </c>
      <c r="K13">
        <f t="shared" si="0"/>
        <v>1292000</v>
      </c>
    </row>
    <row r="14" spans="2:11" x14ac:dyDescent="0.25">
      <c r="B14" t="s">
        <v>44</v>
      </c>
      <c r="C14" t="s">
        <v>806</v>
      </c>
      <c r="D14" t="s">
        <v>839</v>
      </c>
      <c r="E14" t="s">
        <v>904</v>
      </c>
      <c r="F14" t="s">
        <v>815</v>
      </c>
      <c r="G14" t="s">
        <v>815</v>
      </c>
      <c r="H14" t="s">
        <v>811</v>
      </c>
      <c r="I14" t="s">
        <v>822</v>
      </c>
      <c r="J14">
        <v>22950</v>
      </c>
      <c r="K14">
        <f t="shared" si="0"/>
        <v>3488400</v>
      </c>
    </row>
    <row r="15" spans="2:11" x14ac:dyDescent="0.25">
      <c r="B15" t="s">
        <v>47</v>
      </c>
      <c r="C15" t="s">
        <v>806</v>
      </c>
      <c r="D15" t="s">
        <v>807</v>
      </c>
      <c r="E15" t="s">
        <v>908</v>
      </c>
      <c r="F15" t="s">
        <v>821</v>
      </c>
      <c r="G15" t="s">
        <v>821</v>
      </c>
      <c r="H15" t="s">
        <v>811</v>
      </c>
      <c r="I15" t="s">
        <v>818</v>
      </c>
      <c r="J15">
        <v>10500</v>
      </c>
      <c r="K15">
        <f t="shared" si="0"/>
        <v>1596000</v>
      </c>
    </row>
    <row r="16" spans="2:11" x14ac:dyDescent="0.25">
      <c r="B16" t="s">
        <v>50</v>
      </c>
      <c r="C16" t="s">
        <v>806</v>
      </c>
      <c r="D16" t="s">
        <v>849</v>
      </c>
      <c r="E16" t="s">
        <v>904</v>
      </c>
      <c r="F16" t="s">
        <v>821</v>
      </c>
      <c r="G16" t="s">
        <v>821</v>
      </c>
      <c r="I16" t="s">
        <v>822</v>
      </c>
      <c r="J16">
        <v>22950</v>
      </c>
      <c r="K16">
        <f t="shared" si="0"/>
        <v>3488400</v>
      </c>
    </row>
    <row r="17" spans="2:11" x14ac:dyDescent="0.25">
      <c r="B17" t="s">
        <v>53</v>
      </c>
      <c r="C17" t="s">
        <v>806</v>
      </c>
      <c r="D17" t="s">
        <v>915</v>
      </c>
      <c r="E17" t="s">
        <v>814</v>
      </c>
      <c r="F17" t="s">
        <v>821</v>
      </c>
      <c r="G17" t="s">
        <v>821</v>
      </c>
      <c r="I17" t="s">
        <v>827</v>
      </c>
      <c r="J17">
        <v>45500</v>
      </c>
      <c r="K17">
        <f t="shared" si="0"/>
        <v>6916000</v>
      </c>
    </row>
    <row r="18" spans="2:11" x14ac:dyDescent="0.25">
      <c r="B18" t="s">
        <v>68</v>
      </c>
      <c r="C18" t="s">
        <v>806</v>
      </c>
      <c r="D18" t="s">
        <v>824</v>
      </c>
      <c r="E18" t="s">
        <v>929</v>
      </c>
      <c r="F18" t="s">
        <v>821</v>
      </c>
      <c r="G18" t="s">
        <v>821</v>
      </c>
      <c r="I18" t="s">
        <v>818</v>
      </c>
      <c r="J18">
        <v>10500</v>
      </c>
      <c r="K18">
        <f t="shared" si="0"/>
        <v>1596000</v>
      </c>
    </row>
    <row r="19" spans="2:11" x14ac:dyDescent="0.25">
      <c r="B19" t="s">
        <v>70</v>
      </c>
      <c r="C19" t="s">
        <v>806</v>
      </c>
      <c r="D19" t="s">
        <v>813</v>
      </c>
      <c r="E19" t="s">
        <v>880</v>
      </c>
      <c r="F19" t="s">
        <v>809</v>
      </c>
      <c r="G19" t="s">
        <v>809</v>
      </c>
      <c r="H19" t="s">
        <v>811</v>
      </c>
      <c r="I19" t="s">
        <v>822</v>
      </c>
      <c r="J19">
        <v>6250</v>
      </c>
      <c r="K19">
        <f t="shared" si="0"/>
        <v>950000</v>
      </c>
    </row>
    <row r="20" spans="2:11" x14ac:dyDescent="0.25">
      <c r="B20" t="s">
        <v>72</v>
      </c>
      <c r="C20" t="s">
        <v>806</v>
      </c>
      <c r="D20" t="s">
        <v>824</v>
      </c>
      <c r="E20" t="s">
        <v>863</v>
      </c>
      <c r="F20" t="s">
        <v>864</v>
      </c>
      <c r="G20" t="s">
        <v>864</v>
      </c>
      <c r="H20" t="s">
        <v>817</v>
      </c>
      <c r="I20" t="s">
        <v>822</v>
      </c>
      <c r="J20">
        <v>27500</v>
      </c>
      <c r="K20">
        <f t="shared" si="0"/>
        <v>4180000</v>
      </c>
    </row>
    <row r="21" spans="2:11" x14ac:dyDescent="0.25">
      <c r="B21" t="s">
        <v>80</v>
      </c>
      <c r="C21" t="s">
        <v>806</v>
      </c>
      <c r="D21" t="s">
        <v>931</v>
      </c>
      <c r="E21" t="s">
        <v>950</v>
      </c>
      <c r="F21" t="s">
        <v>944</v>
      </c>
      <c r="G21" t="s">
        <v>944</v>
      </c>
      <c r="J21">
        <v>15250</v>
      </c>
      <c r="K21">
        <f t="shared" si="0"/>
        <v>2318000</v>
      </c>
    </row>
    <row r="22" spans="2:11" x14ac:dyDescent="0.25">
      <c r="B22" t="s">
        <v>83</v>
      </c>
      <c r="C22" t="s">
        <v>806</v>
      </c>
      <c r="D22" t="s">
        <v>915</v>
      </c>
      <c r="E22" t="s">
        <v>954</v>
      </c>
      <c r="F22" t="s">
        <v>955</v>
      </c>
      <c r="G22" t="s">
        <v>955</v>
      </c>
      <c r="H22" t="s">
        <v>817</v>
      </c>
      <c r="I22" t="s">
        <v>844</v>
      </c>
      <c r="J22">
        <v>39500</v>
      </c>
      <c r="K22">
        <f t="shared" si="0"/>
        <v>6004000</v>
      </c>
    </row>
    <row r="23" spans="2:11" x14ac:dyDescent="0.25">
      <c r="B23" t="s">
        <v>90</v>
      </c>
      <c r="C23" t="s">
        <v>806</v>
      </c>
      <c r="D23" t="s">
        <v>859</v>
      </c>
      <c r="E23" t="s">
        <v>872</v>
      </c>
      <c r="F23" t="s">
        <v>873</v>
      </c>
      <c r="G23" t="s">
        <v>873</v>
      </c>
      <c r="I23" t="s">
        <v>827</v>
      </c>
      <c r="J23">
        <v>7250</v>
      </c>
      <c r="K23">
        <f t="shared" si="0"/>
        <v>1102000</v>
      </c>
    </row>
    <row r="24" spans="2:11" x14ac:dyDescent="0.25">
      <c r="B24" t="s">
        <v>91</v>
      </c>
      <c r="C24" t="s">
        <v>806</v>
      </c>
      <c r="D24" t="s">
        <v>859</v>
      </c>
      <c r="E24" t="s">
        <v>962</v>
      </c>
      <c r="F24" t="s">
        <v>963</v>
      </c>
      <c r="G24" t="s">
        <v>963</v>
      </c>
      <c r="H24" t="s">
        <v>811</v>
      </c>
      <c r="I24" t="s">
        <v>818</v>
      </c>
      <c r="J24">
        <v>18650</v>
      </c>
      <c r="K24">
        <f t="shared" si="0"/>
        <v>2834800</v>
      </c>
    </row>
    <row r="25" spans="2:11" x14ac:dyDescent="0.25">
      <c r="B25" t="s">
        <v>95</v>
      </c>
      <c r="C25" t="s">
        <v>806</v>
      </c>
      <c r="D25" t="s">
        <v>813</v>
      </c>
      <c r="E25" t="s">
        <v>970</v>
      </c>
      <c r="F25" t="s">
        <v>873</v>
      </c>
      <c r="G25" t="s">
        <v>873</v>
      </c>
      <c r="I25" t="s">
        <v>818</v>
      </c>
      <c r="J25">
        <v>11500</v>
      </c>
      <c r="K25">
        <f t="shared" si="0"/>
        <v>1748000</v>
      </c>
    </row>
    <row r="26" spans="2:11" x14ac:dyDescent="0.25">
      <c r="B26" t="s">
        <v>96</v>
      </c>
      <c r="C26" t="s">
        <v>806</v>
      </c>
      <c r="D26" t="s">
        <v>859</v>
      </c>
      <c r="E26" t="s">
        <v>938</v>
      </c>
      <c r="F26" t="s">
        <v>939</v>
      </c>
      <c r="G26" t="s">
        <v>939</v>
      </c>
      <c r="I26" t="s">
        <v>818</v>
      </c>
      <c r="J26">
        <v>23950</v>
      </c>
      <c r="K26">
        <f t="shared" si="0"/>
        <v>3640400</v>
      </c>
    </row>
    <row r="27" spans="2:11" x14ac:dyDescent="0.25">
      <c r="B27" t="s">
        <v>98</v>
      </c>
      <c r="C27" t="s">
        <v>806</v>
      </c>
      <c r="D27" t="s">
        <v>855</v>
      </c>
      <c r="E27" t="s">
        <v>977</v>
      </c>
      <c r="F27" t="s">
        <v>815</v>
      </c>
      <c r="G27" t="s">
        <v>815</v>
      </c>
      <c r="H27" t="s">
        <v>811</v>
      </c>
      <c r="I27" t="s">
        <v>818</v>
      </c>
      <c r="J27">
        <v>17500</v>
      </c>
      <c r="K27">
        <f t="shared" si="0"/>
        <v>2660000</v>
      </c>
    </row>
    <row r="28" spans="2:11" x14ac:dyDescent="0.25">
      <c r="B28" t="s">
        <v>101</v>
      </c>
      <c r="C28" t="s">
        <v>806</v>
      </c>
      <c r="D28" t="s">
        <v>855</v>
      </c>
      <c r="E28" t="s">
        <v>979</v>
      </c>
      <c r="F28" t="s">
        <v>815</v>
      </c>
      <c r="G28" t="s">
        <v>815</v>
      </c>
      <c r="I28" t="s">
        <v>837</v>
      </c>
      <c r="J28">
        <v>15500</v>
      </c>
      <c r="K28">
        <f t="shared" si="0"/>
        <v>2356000</v>
      </c>
    </row>
    <row r="29" spans="2:11" x14ac:dyDescent="0.25">
      <c r="B29" t="s">
        <v>110</v>
      </c>
      <c r="C29" t="s">
        <v>806</v>
      </c>
      <c r="D29" t="s">
        <v>824</v>
      </c>
      <c r="E29" t="s">
        <v>984</v>
      </c>
      <c r="F29" t="s">
        <v>809</v>
      </c>
      <c r="G29" t="s">
        <v>809</v>
      </c>
      <c r="H29" t="s">
        <v>811</v>
      </c>
      <c r="I29" t="s">
        <v>827</v>
      </c>
      <c r="J29">
        <v>12250</v>
      </c>
      <c r="K29">
        <f t="shared" si="0"/>
        <v>1862000</v>
      </c>
    </row>
    <row r="30" spans="2:11" x14ac:dyDescent="0.25">
      <c r="B30" t="s">
        <v>111</v>
      </c>
      <c r="C30" t="s">
        <v>806</v>
      </c>
      <c r="D30" t="s">
        <v>890</v>
      </c>
      <c r="E30" t="s">
        <v>986</v>
      </c>
      <c r="F30" t="s">
        <v>864</v>
      </c>
      <c r="G30" t="s">
        <v>864</v>
      </c>
      <c r="H30" t="s">
        <v>811</v>
      </c>
      <c r="I30" t="s">
        <v>818</v>
      </c>
      <c r="J30">
        <v>10000</v>
      </c>
      <c r="K30">
        <f t="shared" si="0"/>
        <v>1520000</v>
      </c>
    </row>
    <row r="31" spans="2:11" x14ac:dyDescent="0.25">
      <c r="B31" t="s">
        <v>112</v>
      </c>
      <c r="C31" t="s">
        <v>806</v>
      </c>
      <c r="D31" t="s">
        <v>859</v>
      </c>
      <c r="E31" t="s">
        <v>988</v>
      </c>
      <c r="F31" t="s">
        <v>809</v>
      </c>
      <c r="G31" t="s">
        <v>809</v>
      </c>
      <c r="H31" t="s">
        <v>833</v>
      </c>
      <c r="I31" t="s">
        <v>837</v>
      </c>
      <c r="J31">
        <v>14900</v>
      </c>
      <c r="K31">
        <f t="shared" si="0"/>
        <v>2264800</v>
      </c>
    </row>
    <row r="32" spans="2:11" x14ac:dyDescent="0.25">
      <c r="B32" t="s">
        <v>113</v>
      </c>
      <c r="C32" t="s">
        <v>806</v>
      </c>
      <c r="D32" t="s">
        <v>886</v>
      </c>
      <c r="E32" t="s">
        <v>950</v>
      </c>
      <c r="F32" t="s">
        <v>852</v>
      </c>
      <c r="G32" t="s">
        <v>852</v>
      </c>
      <c r="J32">
        <v>15250</v>
      </c>
      <c r="K32">
        <f t="shared" si="0"/>
        <v>2318000</v>
      </c>
    </row>
    <row r="33" spans="2:11" x14ac:dyDescent="0.25">
      <c r="B33" t="s">
        <v>120</v>
      </c>
      <c r="C33" t="s">
        <v>806</v>
      </c>
      <c r="D33" t="s">
        <v>915</v>
      </c>
      <c r="E33" t="s">
        <v>997</v>
      </c>
      <c r="F33" t="s">
        <v>873</v>
      </c>
      <c r="G33" t="s">
        <v>873</v>
      </c>
      <c r="H33" t="s">
        <v>811</v>
      </c>
      <c r="I33" t="s">
        <v>837</v>
      </c>
      <c r="J33">
        <v>11500</v>
      </c>
      <c r="K33">
        <f t="shared" si="0"/>
        <v>1748000</v>
      </c>
    </row>
    <row r="34" spans="2:11" x14ac:dyDescent="0.25">
      <c r="B34" t="s">
        <v>131</v>
      </c>
      <c r="C34" t="s">
        <v>806</v>
      </c>
      <c r="D34" t="s">
        <v>974</v>
      </c>
      <c r="E34" t="s">
        <v>999</v>
      </c>
      <c r="F34" t="s">
        <v>873</v>
      </c>
      <c r="G34" t="s">
        <v>873</v>
      </c>
      <c r="H34" t="s">
        <v>833</v>
      </c>
      <c r="I34" t="s">
        <v>818</v>
      </c>
      <c r="J34">
        <v>8500</v>
      </c>
      <c r="K34">
        <f t="shared" si="0"/>
        <v>1292000</v>
      </c>
    </row>
    <row r="35" spans="2:11" x14ac:dyDescent="0.25">
      <c r="B35" t="s">
        <v>132</v>
      </c>
      <c r="C35" t="s">
        <v>806</v>
      </c>
      <c r="D35" t="s">
        <v>835</v>
      </c>
      <c r="E35" t="s">
        <v>843</v>
      </c>
      <c r="F35" t="s">
        <v>809</v>
      </c>
      <c r="G35" t="s">
        <v>809</v>
      </c>
      <c r="H35" t="s">
        <v>811</v>
      </c>
      <c r="I35" t="s">
        <v>827</v>
      </c>
      <c r="J35">
        <v>13000</v>
      </c>
      <c r="K35">
        <f t="shared" si="0"/>
        <v>1976000</v>
      </c>
    </row>
    <row r="36" spans="2:11" x14ac:dyDescent="0.25">
      <c r="B36" t="s">
        <v>133</v>
      </c>
      <c r="C36" t="s">
        <v>806</v>
      </c>
      <c r="D36" t="s">
        <v>974</v>
      </c>
      <c r="E36" t="s">
        <v>1002</v>
      </c>
      <c r="F36" t="s">
        <v>873</v>
      </c>
      <c r="G36" t="s">
        <v>873</v>
      </c>
      <c r="I36" t="s">
        <v>837</v>
      </c>
      <c r="J36">
        <v>12400</v>
      </c>
      <c r="K36">
        <f t="shared" si="0"/>
        <v>1884800</v>
      </c>
    </row>
    <row r="37" spans="2:11" x14ac:dyDescent="0.25">
      <c r="B37" t="s">
        <v>138</v>
      </c>
      <c r="C37" t="s">
        <v>806</v>
      </c>
      <c r="D37" t="s">
        <v>842</v>
      </c>
      <c r="E37" t="s">
        <v>1009</v>
      </c>
      <c r="F37" t="s">
        <v>1010</v>
      </c>
      <c r="G37" t="s">
        <v>1010</v>
      </c>
      <c r="I37" t="s">
        <v>877</v>
      </c>
      <c r="J37">
        <v>7000</v>
      </c>
      <c r="K37">
        <f t="shared" si="0"/>
        <v>1064000</v>
      </c>
    </row>
    <row r="38" spans="2:11" x14ac:dyDescent="0.25">
      <c r="B38" t="s">
        <v>139</v>
      </c>
      <c r="C38" t="s">
        <v>806</v>
      </c>
      <c r="D38" t="s">
        <v>835</v>
      </c>
      <c r="E38" t="s">
        <v>935</v>
      </c>
      <c r="F38" t="s">
        <v>815</v>
      </c>
      <c r="G38" t="s">
        <v>815</v>
      </c>
      <c r="H38" t="s">
        <v>817</v>
      </c>
      <c r="I38" t="s">
        <v>844</v>
      </c>
      <c r="J38">
        <v>47500</v>
      </c>
      <c r="K38">
        <f t="shared" si="0"/>
        <v>7220000</v>
      </c>
    </row>
    <row r="39" spans="2:11" x14ac:dyDescent="0.25">
      <c r="B39" t="s">
        <v>141</v>
      </c>
      <c r="C39" t="s">
        <v>806</v>
      </c>
      <c r="D39" t="s">
        <v>807</v>
      </c>
      <c r="E39" t="s">
        <v>1013</v>
      </c>
      <c r="F39" t="s">
        <v>815</v>
      </c>
      <c r="G39" t="s">
        <v>815</v>
      </c>
      <c r="H39" t="s">
        <v>826</v>
      </c>
      <c r="I39" t="s">
        <v>844</v>
      </c>
      <c r="J39">
        <v>37950</v>
      </c>
      <c r="K39">
        <f t="shared" si="0"/>
        <v>5768400</v>
      </c>
    </row>
    <row r="40" spans="2:11" x14ac:dyDescent="0.25">
      <c r="B40" t="s">
        <v>147</v>
      </c>
      <c r="C40" t="s">
        <v>806</v>
      </c>
      <c r="D40" t="s">
        <v>842</v>
      </c>
      <c r="E40" t="s">
        <v>808</v>
      </c>
      <c r="F40" t="s">
        <v>864</v>
      </c>
      <c r="G40" t="s">
        <v>864</v>
      </c>
      <c r="I40" t="s">
        <v>827</v>
      </c>
      <c r="J40">
        <v>7250</v>
      </c>
      <c r="K40">
        <f t="shared" si="0"/>
        <v>1102000</v>
      </c>
    </row>
    <row r="41" spans="2:11" x14ac:dyDescent="0.25">
      <c r="B41" t="s">
        <v>157</v>
      </c>
      <c r="C41" t="s">
        <v>806</v>
      </c>
      <c r="D41" t="s">
        <v>931</v>
      </c>
      <c r="E41" t="s">
        <v>1028</v>
      </c>
      <c r="F41" t="s">
        <v>821</v>
      </c>
      <c r="G41" t="s">
        <v>821</v>
      </c>
      <c r="I41" t="s">
        <v>818</v>
      </c>
      <c r="J41">
        <v>15400</v>
      </c>
      <c r="K41">
        <f t="shared" si="0"/>
        <v>2340800</v>
      </c>
    </row>
    <row r="42" spans="2:11" x14ac:dyDescent="0.25">
      <c r="B42" t="s">
        <v>159</v>
      </c>
      <c r="C42" t="s">
        <v>806</v>
      </c>
      <c r="D42" t="s">
        <v>835</v>
      </c>
      <c r="E42" t="s">
        <v>935</v>
      </c>
      <c r="F42" t="s">
        <v>815</v>
      </c>
      <c r="G42" t="s">
        <v>815</v>
      </c>
      <c r="I42" t="s">
        <v>822</v>
      </c>
      <c r="J42">
        <v>47500</v>
      </c>
      <c r="K42">
        <f t="shared" si="0"/>
        <v>7220000</v>
      </c>
    </row>
    <row r="43" spans="2:11" x14ac:dyDescent="0.25">
      <c r="B43" t="s">
        <v>164</v>
      </c>
      <c r="C43" t="s">
        <v>806</v>
      </c>
      <c r="D43" t="s">
        <v>974</v>
      </c>
      <c r="E43" t="s">
        <v>1002</v>
      </c>
      <c r="F43" t="s">
        <v>873</v>
      </c>
      <c r="G43" t="s">
        <v>873</v>
      </c>
      <c r="H43" t="s">
        <v>811</v>
      </c>
      <c r="I43" t="s">
        <v>818</v>
      </c>
      <c r="J43">
        <v>12400</v>
      </c>
      <c r="K43">
        <f t="shared" si="0"/>
        <v>1884800</v>
      </c>
    </row>
    <row r="44" spans="2:11" x14ac:dyDescent="0.25">
      <c r="B44" t="s">
        <v>165</v>
      </c>
      <c r="C44" t="s">
        <v>806</v>
      </c>
      <c r="D44" t="s">
        <v>835</v>
      </c>
      <c r="E44" t="s">
        <v>962</v>
      </c>
      <c r="F44" t="s">
        <v>1036</v>
      </c>
      <c r="G44" t="s">
        <v>1036</v>
      </c>
      <c r="I44" t="s">
        <v>818</v>
      </c>
      <c r="J44">
        <v>18650</v>
      </c>
      <c r="K44">
        <f t="shared" si="0"/>
        <v>2834800</v>
      </c>
    </row>
    <row r="45" spans="2:11" x14ac:dyDescent="0.25">
      <c r="B45" t="s">
        <v>166</v>
      </c>
      <c r="C45" t="s">
        <v>806</v>
      </c>
      <c r="D45" t="s">
        <v>974</v>
      </c>
      <c r="E45" t="s">
        <v>1002</v>
      </c>
      <c r="F45" t="s">
        <v>963</v>
      </c>
      <c r="G45" t="s">
        <v>963</v>
      </c>
      <c r="I45" t="s">
        <v>822</v>
      </c>
      <c r="J45">
        <v>12400</v>
      </c>
      <c r="K45">
        <f t="shared" si="0"/>
        <v>1884800</v>
      </c>
    </row>
    <row r="46" spans="2:11" x14ac:dyDescent="0.25">
      <c r="B46" t="s">
        <v>169</v>
      </c>
      <c r="C46" t="s">
        <v>806</v>
      </c>
      <c r="D46" t="s">
        <v>890</v>
      </c>
      <c r="E46" t="s">
        <v>876</v>
      </c>
      <c r="F46" t="s">
        <v>809</v>
      </c>
      <c r="G46" t="s">
        <v>809</v>
      </c>
      <c r="I46" t="s">
        <v>822</v>
      </c>
      <c r="J46">
        <v>8250</v>
      </c>
      <c r="K46">
        <f t="shared" si="0"/>
        <v>1254000</v>
      </c>
    </row>
    <row r="47" spans="2:11" x14ac:dyDescent="0.25">
      <c r="B47" t="s">
        <v>170</v>
      </c>
      <c r="C47" t="s">
        <v>806</v>
      </c>
      <c r="D47" t="s">
        <v>901</v>
      </c>
      <c r="E47" t="s">
        <v>1042</v>
      </c>
      <c r="F47" t="s">
        <v>821</v>
      </c>
      <c r="G47" t="s">
        <v>821</v>
      </c>
      <c r="I47" t="s">
        <v>837</v>
      </c>
      <c r="J47">
        <v>14900</v>
      </c>
      <c r="K47">
        <f t="shared" si="0"/>
        <v>2264800</v>
      </c>
    </row>
    <row r="48" spans="2:11" x14ac:dyDescent="0.25">
      <c r="B48" t="s">
        <v>171</v>
      </c>
      <c r="C48" t="s">
        <v>806</v>
      </c>
      <c r="D48" t="s">
        <v>824</v>
      </c>
      <c r="E48" t="s">
        <v>1044</v>
      </c>
      <c r="F48" t="s">
        <v>815</v>
      </c>
      <c r="G48" t="s">
        <v>815</v>
      </c>
      <c r="I48" t="s">
        <v>818</v>
      </c>
      <c r="J48">
        <v>11500</v>
      </c>
      <c r="K48">
        <f t="shared" si="0"/>
        <v>1748000</v>
      </c>
    </row>
    <row r="49" spans="2:11" x14ac:dyDescent="0.25">
      <c r="B49" t="s">
        <v>172</v>
      </c>
      <c r="C49" t="s">
        <v>806</v>
      </c>
      <c r="D49" t="s">
        <v>835</v>
      </c>
      <c r="E49" t="s">
        <v>997</v>
      </c>
      <c r="F49" t="s">
        <v>1046</v>
      </c>
      <c r="G49" t="s">
        <v>1046</v>
      </c>
      <c r="I49" t="s">
        <v>822</v>
      </c>
      <c r="J49">
        <v>11500</v>
      </c>
      <c r="K49">
        <f t="shared" si="0"/>
        <v>1748000</v>
      </c>
    </row>
    <row r="50" spans="2:11" x14ac:dyDescent="0.25">
      <c r="B50" t="s">
        <v>173</v>
      </c>
      <c r="C50" t="s">
        <v>806</v>
      </c>
      <c r="D50" t="s">
        <v>835</v>
      </c>
      <c r="E50" t="s">
        <v>876</v>
      </c>
      <c r="F50" t="s">
        <v>873</v>
      </c>
      <c r="G50" t="s">
        <v>873</v>
      </c>
      <c r="I50" t="s">
        <v>877</v>
      </c>
      <c r="J50">
        <v>8250</v>
      </c>
      <c r="K50">
        <f t="shared" si="0"/>
        <v>1254000</v>
      </c>
    </row>
    <row r="51" spans="2:11" x14ac:dyDescent="0.25">
      <c r="B51" t="s">
        <v>174</v>
      </c>
      <c r="C51" t="s">
        <v>806</v>
      </c>
      <c r="D51" t="s">
        <v>1049</v>
      </c>
      <c r="E51" t="s">
        <v>1050</v>
      </c>
      <c r="F51" t="s">
        <v>821</v>
      </c>
      <c r="G51" t="s">
        <v>821</v>
      </c>
      <c r="I51" t="s">
        <v>818</v>
      </c>
      <c r="J51">
        <v>14900</v>
      </c>
      <c r="K51">
        <f t="shared" si="0"/>
        <v>2264800</v>
      </c>
    </row>
    <row r="52" spans="2:11" x14ac:dyDescent="0.25">
      <c r="B52" t="s">
        <v>175</v>
      </c>
      <c r="C52" t="s">
        <v>806</v>
      </c>
      <c r="D52" t="s">
        <v>890</v>
      </c>
      <c r="E52" t="s">
        <v>920</v>
      </c>
      <c r="F52" t="s">
        <v>815</v>
      </c>
      <c r="G52" t="s">
        <v>815</v>
      </c>
      <c r="I52" t="s">
        <v>837</v>
      </c>
      <c r="J52">
        <v>14500</v>
      </c>
      <c r="K52">
        <f t="shared" si="0"/>
        <v>2204000</v>
      </c>
    </row>
    <row r="53" spans="2:11" x14ac:dyDescent="0.25">
      <c r="B53" t="s">
        <v>176</v>
      </c>
      <c r="C53" t="s">
        <v>806</v>
      </c>
      <c r="D53" t="s">
        <v>813</v>
      </c>
      <c r="E53" t="s">
        <v>1002</v>
      </c>
      <c r="F53" t="s">
        <v>1046</v>
      </c>
      <c r="G53" t="s">
        <v>1046</v>
      </c>
      <c r="I53" t="s">
        <v>822</v>
      </c>
      <c r="J53">
        <v>14400</v>
      </c>
      <c r="K53">
        <f t="shared" si="0"/>
        <v>2188800</v>
      </c>
    </row>
    <row r="54" spans="2:11" x14ac:dyDescent="0.25">
      <c r="B54" t="s">
        <v>178</v>
      </c>
      <c r="C54" t="s">
        <v>806</v>
      </c>
      <c r="D54" t="s">
        <v>915</v>
      </c>
      <c r="E54" t="s">
        <v>887</v>
      </c>
      <c r="F54" t="s">
        <v>821</v>
      </c>
      <c r="G54" t="s">
        <v>821</v>
      </c>
      <c r="I54" t="s">
        <v>877</v>
      </c>
      <c r="J54">
        <v>56500</v>
      </c>
      <c r="K54">
        <f t="shared" si="0"/>
        <v>8588000</v>
      </c>
    </row>
    <row r="55" spans="2:11" x14ac:dyDescent="0.25">
      <c r="B55" t="s">
        <v>179</v>
      </c>
      <c r="C55" t="s">
        <v>806</v>
      </c>
      <c r="D55" t="s">
        <v>859</v>
      </c>
      <c r="E55" t="s">
        <v>1056</v>
      </c>
      <c r="F55" t="s">
        <v>815</v>
      </c>
      <c r="G55" t="s">
        <v>815</v>
      </c>
      <c r="I55" t="s">
        <v>837</v>
      </c>
      <c r="J55">
        <v>45000</v>
      </c>
      <c r="K55">
        <f t="shared" si="0"/>
        <v>6840000</v>
      </c>
    </row>
    <row r="56" spans="2:11" x14ac:dyDescent="0.25">
      <c r="B56" t="s">
        <v>180</v>
      </c>
      <c r="C56" t="s">
        <v>806</v>
      </c>
      <c r="D56" t="s">
        <v>846</v>
      </c>
      <c r="E56" t="s">
        <v>1058</v>
      </c>
      <c r="F56" t="s">
        <v>1059</v>
      </c>
      <c r="G56" t="s">
        <v>1059</v>
      </c>
      <c r="I56" t="s">
        <v>827</v>
      </c>
      <c r="J56">
        <v>8950</v>
      </c>
      <c r="K56">
        <f t="shared" si="0"/>
        <v>1360400</v>
      </c>
    </row>
    <row r="57" spans="2:11" x14ac:dyDescent="0.25">
      <c r="B57" t="s">
        <v>181</v>
      </c>
      <c r="C57" t="s">
        <v>806</v>
      </c>
      <c r="D57" t="s">
        <v>824</v>
      </c>
      <c r="E57" t="s">
        <v>863</v>
      </c>
      <c r="F57" t="s">
        <v>1062</v>
      </c>
      <c r="G57" t="s">
        <v>1062</v>
      </c>
      <c r="I57" t="s">
        <v>844</v>
      </c>
      <c r="J57">
        <v>27500</v>
      </c>
      <c r="K57">
        <f t="shared" si="0"/>
        <v>4180000</v>
      </c>
    </row>
    <row r="58" spans="2:11" x14ac:dyDescent="0.25">
      <c r="B58" t="s">
        <v>182</v>
      </c>
      <c r="C58" t="s">
        <v>806</v>
      </c>
      <c r="D58" t="s">
        <v>835</v>
      </c>
      <c r="E58" t="s">
        <v>1064</v>
      </c>
      <c r="F58" t="s">
        <v>1046</v>
      </c>
      <c r="G58" t="s">
        <v>1046</v>
      </c>
      <c r="I58" t="s">
        <v>844</v>
      </c>
      <c r="J58">
        <v>17500</v>
      </c>
      <c r="K58">
        <f t="shared" si="0"/>
        <v>2660000</v>
      </c>
    </row>
    <row r="59" spans="2:11" x14ac:dyDescent="0.25">
      <c r="B59" t="s">
        <v>183</v>
      </c>
      <c r="C59" t="s">
        <v>806</v>
      </c>
      <c r="D59" t="s">
        <v>842</v>
      </c>
      <c r="E59" t="s">
        <v>1066</v>
      </c>
      <c r="F59" t="s">
        <v>873</v>
      </c>
      <c r="G59" t="s">
        <v>873</v>
      </c>
      <c r="I59" t="s">
        <v>844</v>
      </c>
      <c r="J59">
        <v>23000</v>
      </c>
      <c r="K59">
        <f t="shared" si="0"/>
        <v>3496000</v>
      </c>
    </row>
    <row r="60" spans="2:11" x14ac:dyDescent="0.25">
      <c r="B60" t="s">
        <v>184</v>
      </c>
      <c r="C60" t="s">
        <v>806</v>
      </c>
      <c r="D60" t="s">
        <v>813</v>
      </c>
      <c r="E60" t="s">
        <v>876</v>
      </c>
      <c r="F60" t="s">
        <v>864</v>
      </c>
      <c r="G60" t="s">
        <v>864</v>
      </c>
      <c r="I60" t="s">
        <v>827</v>
      </c>
      <c r="J60">
        <v>8250</v>
      </c>
      <c r="K60">
        <f t="shared" si="0"/>
        <v>1254000</v>
      </c>
    </row>
    <row r="61" spans="2:11" x14ac:dyDescent="0.25">
      <c r="B61" t="s">
        <v>191</v>
      </c>
      <c r="C61" t="s">
        <v>806</v>
      </c>
      <c r="D61" t="s">
        <v>1079</v>
      </c>
      <c r="E61" t="s">
        <v>1080</v>
      </c>
      <c r="F61" t="s">
        <v>944</v>
      </c>
      <c r="G61" t="s">
        <v>944</v>
      </c>
      <c r="H61" t="s">
        <v>811</v>
      </c>
      <c r="I61" t="s">
        <v>822</v>
      </c>
      <c r="J61">
        <v>6200</v>
      </c>
      <c r="K61">
        <f t="shared" si="0"/>
        <v>942400</v>
      </c>
    </row>
    <row r="62" spans="2:11" x14ac:dyDescent="0.25">
      <c r="B62" t="s">
        <v>194</v>
      </c>
      <c r="C62" t="s">
        <v>806</v>
      </c>
      <c r="D62" t="s">
        <v>839</v>
      </c>
      <c r="E62" t="s">
        <v>1084</v>
      </c>
      <c r="F62" t="s">
        <v>864</v>
      </c>
      <c r="G62" t="s">
        <v>864</v>
      </c>
      <c r="H62" t="s">
        <v>833</v>
      </c>
      <c r="I62" t="s">
        <v>822</v>
      </c>
      <c r="J62">
        <v>8500</v>
      </c>
      <c r="K62">
        <f t="shared" si="0"/>
        <v>1292000</v>
      </c>
    </row>
    <row r="63" spans="2:11" x14ac:dyDescent="0.25">
      <c r="B63" t="s">
        <v>198</v>
      </c>
      <c r="C63" t="s">
        <v>806</v>
      </c>
      <c r="D63" t="s">
        <v>842</v>
      </c>
      <c r="E63" t="s">
        <v>1087</v>
      </c>
      <c r="F63" t="s">
        <v>809</v>
      </c>
      <c r="G63" t="s">
        <v>809</v>
      </c>
      <c r="H63" t="s">
        <v>811</v>
      </c>
      <c r="I63" t="s">
        <v>822</v>
      </c>
      <c r="J63">
        <v>5750</v>
      </c>
      <c r="K63">
        <f t="shared" si="0"/>
        <v>874000</v>
      </c>
    </row>
    <row r="64" spans="2:11" x14ac:dyDescent="0.25">
      <c r="B64" t="s">
        <v>201</v>
      </c>
      <c r="C64" t="s">
        <v>806</v>
      </c>
      <c r="D64" t="s">
        <v>1049</v>
      </c>
      <c r="E64" t="s">
        <v>1050</v>
      </c>
      <c r="F64" t="s">
        <v>815</v>
      </c>
      <c r="G64" t="s">
        <v>815</v>
      </c>
      <c r="H64" t="s">
        <v>811</v>
      </c>
      <c r="I64" t="s">
        <v>818</v>
      </c>
      <c r="J64">
        <v>14900</v>
      </c>
      <c r="K64">
        <f t="shared" si="0"/>
        <v>2264800</v>
      </c>
    </row>
    <row r="65" spans="2:11" x14ac:dyDescent="0.25">
      <c r="B65" t="s">
        <v>208</v>
      </c>
      <c r="C65" t="s">
        <v>806</v>
      </c>
      <c r="D65" t="s">
        <v>1096</v>
      </c>
      <c r="E65" t="s">
        <v>1100</v>
      </c>
      <c r="F65" t="s">
        <v>809</v>
      </c>
      <c r="G65" t="s">
        <v>809</v>
      </c>
      <c r="H65" t="s">
        <v>811</v>
      </c>
      <c r="I65" t="s">
        <v>844</v>
      </c>
      <c r="J65">
        <v>22500</v>
      </c>
      <c r="K65">
        <f t="shared" si="0"/>
        <v>3420000</v>
      </c>
    </row>
    <row r="66" spans="2:11" x14ac:dyDescent="0.25">
      <c r="B66" t="s">
        <v>212</v>
      </c>
      <c r="C66" t="s">
        <v>806</v>
      </c>
      <c r="D66" t="s">
        <v>824</v>
      </c>
      <c r="E66" t="s">
        <v>866</v>
      </c>
      <c r="F66" t="s">
        <v>1109</v>
      </c>
      <c r="G66" t="s">
        <v>1109</v>
      </c>
      <c r="H66" t="s">
        <v>833</v>
      </c>
      <c r="I66" t="s">
        <v>818</v>
      </c>
      <c r="J66">
        <v>9150</v>
      </c>
      <c r="K66">
        <f t="shared" si="0"/>
        <v>1390800</v>
      </c>
    </row>
    <row r="67" spans="2:11" x14ac:dyDescent="0.25">
      <c r="B67" t="s">
        <v>220</v>
      </c>
      <c r="C67" t="s">
        <v>806</v>
      </c>
      <c r="D67" t="s">
        <v>839</v>
      </c>
      <c r="E67" t="s">
        <v>1120</v>
      </c>
      <c r="F67" t="s">
        <v>809</v>
      </c>
      <c r="G67" t="s">
        <v>809</v>
      </c>
      <c r="H67" t="s">
        <v>811</v>
      </c>
      <c r="I67" t="s">
        <v>818</v>
      </c>
      <c r="J67">
        <v>15950</v>
      </c>
      <c r="K67">
        <f t="shared" ref="K67:K130" si="1">J67*152</f>
        <v>2424400</v>
      </c>
    </row>
    <row r="68" spans="2:11" x14ac:dyDescent="0.25">
      <c r="B68" t="s">
        <v>226</v>
      </c>
      <c r="C68" t="s">
        <v>806</v>
      </c>
      <c r="D68" t="s">
        <v>842</v>
      </c>
      <c r="E68" t="s">
        <v>1087</v>
      </c>
      <c r="F68" t="s">
        <v>1109</v>
      </c>
      <c r="G68" t="s">
        <v>1109</v>
      </c>
      <c r="H68" t="s">
        <v>811</v>
      </c>
      <c r="I68" t="s">
        <v>822</v>
      </c>
      <c r="J68">
        <v>5750</v>
      </c>
      <c r="K68">
        <f t="shared" si="1"/>
        <v>874000</v>
      </c>
    </row>
    <row r="69" spans="2:11" x14ac:dyDescent="0.25">
      <c r="B69" t="s">
        <v>237</v>
      </c>
      <c r="C69" t="s">
        <v>806</v>
      </c>
      <c r="D69" t="s">
        <v>890</v>
      </c>
      <c r="E69" t="s">
        <v>1148</v>
      </c>
      <c r="F69" t="s">
        <v>815</v>
      </c>
      <c r="G69" t="s">
        <v>815</v>
      </c>
      <c r="H69" t="s">
        <v>811</v>
      </c>
      <c r="I69" t="s">
        <v>818</v>
      </c>
      <c r="J69">
        <v>24950</v>
      </c>
      <c r="K69">
        <f t="shared" si="1"/>
        <v>3792400</v>
      </c>
    </row>
    <row r="70" spans="2:11" x14ac:dyDescent="0.25">
      <c r="B70" t="s">
        <v>239</v>
      </c>
      <c r="C70" t="s">
        <v>806</v>
      </c>
      <c r="D70" t="s">
        <v>890</v>
      </c>
      <c r="E70" t="s">
        <v>1152</v>
      </c>
      <c r="F70" t="s">
        <v>809</v>
      </c>
      <c r="G70" t="s">
        <v>809</v>
      </c>
      <c r="H70" t="s">
        <v>1153</v>
      </c>
      <c r="I70" t="s">
        <v>861</v>
      </c>
      <c r="J70">
        <v>79500</v>
      </c>
      <c r="K70">
        <f t="shared" si="1"/>
        <v>12084000</v>
      </c>
    </row>
    <row r="71" spans="2:11" x14ac:dyDescent="0.25">
      <c r="B71" t="s">
        <v>240</v>
      </c>
      <c r="C71" t="s">
        <v>806</v>
      </c>
      <c r="D71" t="s">
        <v>879</v>
      </c>
      <c r="E71" t="s">
        <v>1155</v>
      </c>
      <c r="F71" t="s">
        <v>944</v>
      </c>
      <c r="G71" t="s">
        <v>944</v>
      </c>
      <c r="I71" t="s">
        <v>818</v>
      </c>
      <c r="J71">
        <v>13250</v>
      </c>
      <c r="K71">
        <f t="shared" si="1"/>
        <v>2014000</v>
      </c>
    </row>
    <row r="72" spans="2:11" x14ac:dyDescent="0.25">
      <c r="B72" t="s">
        <v>241</v>
      </c>
      <c r="C72" t="s">
        <v>806</v>
      </c>
      <c r="D72" t="s">
        <v>855</v>
      </c>
      <c r="E72" t="s">
        <v>1157</v>
      </c>
      <c r="F72" t="s">
        <v>831</v>
      </c>
      <c r="G72" t="s">
        <v>831</v>
      </c>
      <c r="H72" t="s">
        <v>826</v>
      </c>
      <c r="I72" t="s">
        <v>877</v>
      </c>
      <c r="J72">
        <v>22750</v>
      </c>
      <c r="K72">
        <f t="shared" si="1"/>
        <v>3458000</v>
      </c>
    </row>
    <row r="73" spans="2:11" x14ac:dyDescent="0.25">
      <c r="B73" t="s">
        <v>254</v>
      </c>
      <c r="C73" t="s">
        <v>806</v>
      </c>
      <c r="D73" t="s">
        <v>931</v>
      </c>
      <c r="E73" t="s">
        <v>1172</v>
      </c>
      <c r="F73" t="s">
        <v>939</v>
      </c>
      <c r="G73" t="s">
        <v>939</v>
      </c>
      <c r="H73" t="s">
        <v>826</v>
      </c>
      <c r="I73" t="s">
        <v>818</v>
      </c>
      <c r="J73">
        <v>38250</v>
      </c>
      <c r="K73">
        <f t="shared" si="1"/>
        <v>5814000</v>
      </c>
    </row>
    <row r="74" spans="2:11" x14ac:dyDescent="0.25">
      <c r="B74" t="s">
        <v>258</v>
      </c>
      <c r="C74" t="s">
        <v>806</v>
      </c>
      <c r="D74" t="s">
        <v>886</v>
      </c>
      <c r="E74" t="s">
        <v>1176</v>
      </c>
      <c r="F74" t="s">
        <v>821</v>
      </c>
      <c r="G74" t="s">
        <v>821</v>
      </c>
      <c r="I74" t="s">
        <v>818</v>
      </c>
      <c r="J74">
        <v>10500</v>
      </c>
      <c r="K74">
        <f t="shared" si="1"/>
        <v>1596000</v>
      </c>
    </row>
    <row r="75" spans="2:11" x14ac:dyDescent="0.25">
      <c r="B75" t="s">
        <v>259</v>
      </c>
      <c r="C75" t="s">
        <v>806</v>
      </c>
      <c r="D75" t="s">
        <v>915</v>
      </c>
      <c r="E75" t="s">
        <v>1176</v>
      </c>
      <c r="F75" t="s">
        <v>815</v>
      </c>
      <c r="G75" t="s">
        <v>815</v>
      </c>
      <c r="H75" t="s">
        <v>811</v>
      </c>
      <c r="I75" t="s">
        <v>818</v>
      </c>
      <c r="J75">
        <v>10500</v>
      </c>
      <c r="K75">
        <f t="shared" si="1"/>
        <v>1596000</v>
      </c>
    </row>
    <row r="76" spans="2:11" x14ac:dyDescent="0.25">
      <c r="B76" t="s">
        <v>261</v>
      </c>
      <c r="C76" t="s">
        <v>806</v>
      </c>
      <c r="D76" t="s">
        <v>906</v>
      </c>
      <c r="E76" t="s">
        <v>1026</v>
      </c>
      <c r="F76" t="s">
        <v>1046</v>
      </c>
      <c r="G76" t="s">
        <v>1046</v>
      </c>
      <c r="H76" t="s">
        <v>811</v>
      </c>
      <c r="I76" t="s">
        <v>844</v>
      </c>
      <c r="J76">
        <v>17900</v>
      </c>
      <c r="K76">
        <f t="shared" si="1"/>
        <v>2720800</v>
      </c>
    </row>
    <row r="77" spans="2:11" x14ac:dyDescent="0.25">
      <c r="B77" t="s">
        <v>264</v>
      </c>
      <c r="C77" t="s">
        <v>806</v>
      </c>
      <c r="D77" t="s">
        <v>910</v>
      </c>
      <c r="E77" t="s">
        <v>1026</v>
      </c>
      <c r="F77" t="s">
        <v>873</v>
      </c>
      <c r="G77" t="s">
        <v>873</v>
      </c>
      <c r="H77" t="s">
        <v>811</v>
      </c>
      <c r="I77" t="s">
        <v>844</v>
      </c>
      <c r="J77">
        <v>17900</v>
      </c>
      <c r="K77">
        <f t="shared" si="1"/>
        <v>2720800</v>
      </c>
    </row>
    <row r="78" spans="2:11" x14ac:dyDescent="0.25">
      <c r="B78" t="s">
        <v>266</v>
      </c>
      <c r="C78" t="s">
        <v>806</v>
      </c>
      <c r="D78" t="s">
        <v>842</v>
      </c>
      <c r="E78" t="s">
        <v>866</v>
      </c>
      <c r="F78" t="s">
        <v>809</v>
      </c>
      <c r="G78" t="s">
        <v>809</v>
      </c>
      <c r="H78" t="s">
        <v>811</v>
      </c>
      <c r="I78" t="s">
        <v>822</v>
      </c>
      <c r="J78">
        <v>7250</v>
      </c>
      <c r="K78">
        <f t="shared" si="1"/>
        <v>1102000</v>
      </c>
    </row>
    <row r="79" spans="2:11" x14ac:dyDescent="0.25">
      <c r="B79" t="s">
        <v>268</v>
      </c>
      <c r="C79" t="s">
        <v>806</v>
      </c>
      <c r="D79" t="s">
        <v>879</v>
      </c>
      <c r="E79" t="s">
        <v>1187</v>
      </c>
      <c r="F79" t="s">
        <v>873</v>
      </c>
      <c r="G79" t="s">
        <v>873</v>
      </c>
      <c r="H79" t="s">
        <v>811</v>
      </c>
      <c r="I79" t="s">
        <v>822</v>
      </c>
      <c r="J79">
        <v>44500</v>
      </c>
      <c r="K79">
        <f t="shared" si="1"/>
        <v>6764000</v>
      </c>
    </row>
    <row r="80" spans="2:11" x14ac:dyDescent="0.25">
      <c r="B80" t="s">
        <v>271</v>
      </c>
      <c r="C80" t="s">
        <v>806</v>
      </c>
      <c r="D80" t="s">
        <v>824</v>
      </c>
      <c r="E80" t="s">
        <v>1191</v>
      </c>
      <c r="F80" t="s">
        <v>815</v>
      </c>
      <c r="G80" t="s">
        <v>815</v>
      </c>
      <c r="H80" t="s">
        <v>811</v>
      </c>
      <c r="I80" t="s">
        <v>818</v>
      </c>
      <c r="J80">
        <v>18900</v>
      </c>
      <c r="K80">
        <f t="shared" si="1"/>
        <v>2872800</v>
      </c>
    </row>
    <row r="81" spans="2:11" x14ac:dyDescent="0.25">
      <c r="B81" t="s">
        <v>280</v>
      </c>
      <c r="C81" t="s">
        <v>806</v>
      </c>
      <c r="D81" t="s">
        <v>879</v>
      </c>
      <c r="E81" t="s">
        <v>1137</v>
      </c>
      <c r="F81" t="s">
        <v>815</v>
      </c>
      <c r="G81" t="s">
        <v>815</v>
      </c>
      <c r="H81" t="s">
        <v>811</v>
      </c>
      <c r="I81" t="s">
        <v>818</v>
      </c>
      <c r="J81">
        <v>12250</v>
      </c>
      <c r="K81">
        <f t="shared" si="1"/>
        <v>1862000</v>
      </c>
    </row>
    <row r="82" spans="2:11" x14ac:dyDescent="0.25">
      <c r="B82" t="s">
        <v>281</v>
      </c>
      <c r="C82" t="s">
        <v>806</v>
      </c>
      <c r="D82" t="s">
        <v>901</v>
      </c>
      <c r="E82" t="s">
        <v>908</v>
      </c>
      <c r="F82" t="s">
        <v>815</v>
      </c>
      <c r="G82" t="s">
        <v>815</v>
      </c>
      <c r="H82" t="s">
        <v>811</v>
      </c>
      <c r="I82" t="s">
        <v>818</v>
      </c>
      <c r="J82">
        <v>10500</v>
      </c>
      <c r="K82">
        <f t="shared" si="1"/>
        <v>1596000</v>
      </c>
    </row>
    <row r="83" spans="2:11" x14ac:dyDescent="0.25">
      <c r="B83" t="s">
        <v>287</v>
      </c>
      <c r="C83" t="s">
        <v>806</v>
      </c>
      <c r="D83" t="s">
        <v>842</v>
      </c>
      <c r="E83" t="s">
        <v>1196</v>
      </c>
      <c r="F83" t="s">
        <v>809</v>
      </c>
      <c r="G83" t="s">
        <v>809</v>
      </c>
      <c r="I83" t="s">
        <v>818</v>
      </c>
      <c r="J83">
        <v>9500</v>
      </c>
      <c r="K83">
        <f t="shared" si="1"/>
        <v>1444000</v>
      </c>
    </row>
    <row r="84" spans="2:11" x14ac:dyDescent="0.25">
      <c r="B84" t="s">
        <v>297</v>
      </c>
      <c r="C84" t="s">
        <v>806</v>
      </c>
      <c r="D84" t="s">
        <v>1200</v>
      </c>
      <c r="E84" t="s">
        <v>856</v>
      </c>
      <c r="F84" t="s">
        <v>1201</v>
      </c>
      <c r="G84" t="s">
        <v>1201</v>
      </c>
      <c r="I84" t="s">
        <v>822</v>
      </c>
      <c r="J84">
        <v>10650</v>
      </c>
      <c r="K84">
        <f t="shared" si="1"/>
        <v>1618800</v>
      </c>
    </row>
    <row r="85" spans="2:11" x14ac:dyDescent="0.25">
      <c r="B85" t="s">
        <v>303</v>
      </c>
      <c r="C85" t="s">
        <v>806</v>
      </c>
      <c r="D85" t="s">
        <v>890</v>
      </c>
      <c r="E85" t="s">
        <v>1184</v>
      </c>
      <c r="F85" t="s">
        <v>1109</v>
      </c>
      <c r="G85" t="s">
        <v>1109</v>
      </c>
      <c r="H85" t="s">
        <v>811</v>
      </c>
      <c r="I85" t="s">
        <v>822</v>
      </c>
      <c r="J85">
        <v>5950</v>
      </c>
      <c r="K85">
        <f t="shared" si="1"/>
        <v>904400</v>
      </c>
    </row>
    <row r="86" spans="2:11" x14ac:dyDescent="0.25">
      <c r="B86" t="s">
        <v>304</v>
      </c>
      <c r="C86" t="s">
        <v>806</v>
      </c>
      <c r="D86" t="s">
        <v>813</v>
      </c>
      <c r="E86" t="s">
        <v>895</v>
      </c>
      <c r="F86" t="s">
        <v>809</v>
      </c>
      <c r="G86" t="s">
        <v>809</v>
      </c>
      <c r="H86" t="s">
        <v>811</v>
      </c>
      <c r="I86" t="s">
        <v>818</v>
      </c>
      <c r="J86">
        <v>7750</v>
      </c>
      <c r="K86">
        <f t="shared" si="1"/>
        <v>1178000</v>
      </c>
    </row>
    <row r="87" spans="2:11" x14ac:dyDescent="0.25">
      <c r="B87" t="s">
        <v>306</v>
      </c>
      <c r="C87" t="s">
        <v>806</v>
      </c>
      <c r="D87" t="s">
        <v>842</v>
      </c>
      <c r="E87" t="s">
        <v>1191</v>
      </c>
      <c r="F87" t="s">
        <v>821</v>
      </c>
      <c r="G87" t="s">
        <v>821</v>
      </c>
      <c r="H87" t="s">
        <v>811</v>
      </c>
      <c r="I87" t="s">
        <v>818</v>
      </c>
      <c r="J87">
        <v>18900</v>
      </c>
      <c r="K87">
        <f t="shared" si="1"/>
        <v>2872800</v>
      </c>
    </row>
    <row r="88" spans="2:11" x14ac:dyDescent="0.25">
      <c r="B88" t="s">
        <v>318</v>
      </c>
      <c r="C88" t="s">
        <v>806</v>
      </c>
      <c r="D88" t="s">
        <v>897</v>
      </c>
      <c r="E88" t="s">
        <v>1213</v>
      </c>
      <c r="F88" t="s">
        <v>815</v>
      </c>
      <c r="G88" t="s">
        <v>815</v>
      </c>
      <c r="H88" t="s">
        <v>811</v>
      </c>
      <c r="I88" t="s">
        <v>844</v>
      </c>
      <c r="J88">
        <v>18000</v>
      </c>
      <c r="K88">
        <f t="shared" si="1"/>
        <v>2736000</v>
      </c>
    </row>
    <row r="89" spans="2:11" x14ac:dyDescent="0.25">
      <c r="B89" t="s">
        <v>331</v>
      </c>
      <c r="C89" t="s">
        <v>806</v>
      </c>
      <c r="D89" t="s">
        <v>897</v>
      </c>
      <c r="E89" t="s">
        <v>929</v>
      </c>
      <c r="F89" t="s">
        <v>821</v>
      </c>
      <c r="G89" t="s">
        <v>821</v>
      </c>
      <c r="H89" t="s">
        <v>811</v>
      </c>
      <c r="I89" t="s">
        <v>818</v>
      </c>
      <c r="J89">
        <v>10500</v>
      </c>
      <c r="K89">
        <f t="shared" si="1"/>
        <v>1596000</v>
      </c>
    </row>
    <row r="90" spans="2:11" x14ac:dyDescent="0.25">
      <c r="B90" t="s">
        <v>332</v>
      </c>
      <c r="C90" t="s">
        <v>806</v>
      </c>
      <c r="D90" t="s">
        <v>901</v>
      </c>
      <c r="E90" t="s">
        <v>929</v>
      </c>
      <c r="F90" t="s">
        <v>815</v>
      </c>
      <c r="G90" t="s">
        <v>815</v>
      </c>
      <c r="H90" t="s">
        <v>811</v>
      </c>
      <c r="I90" t="s">
        <v>818</v>
      </c>
      <c r="J90">
        <v>9500</v>
      </c>
      <c r="K90">
        <f t="shared" si="1"/>
        <v>1444000</v>
      </c>
    </row>
    <row r="91" spans="2:11" x14ac:dyDescent="0.25">
      <c r="B91" t="s">
        <v>336</v>
      </c>
      <c r="C91" t="s">
        <v>806</v>
      </c>
      <c r="D91" t="s">
        <v>890</v>
      </c>
      <c r="E91" t="s">
        <v>880</v>
      </c>
      <c r="F91" t="s">
        <v>1109</v>
      </c>
      <c r="G91" t="s">
        <v>1109</v>
      </c>
      <c r="H91" t="s">
        <v>811</v>
      </c>
      <c r="I91" t="s">
        <v>877</v>
      </c>
      <c r="J91">
        <v>6250</v>
      </c>
      <c r="K91">
        <f t="shared" si="1"/>
        <v>950000</v>
      </c>
    </row>
    <row r="92" spans="2:11" x14ac:dyDescent="0.25">
      <c r="B92" t="s">
        <v>337</v>
      </c>
      <c r="C92" t="s">
        <v>806</v>
      </c>
      <c r="D92" t="s">
        <v>906</v>
      </c>
      <c r="E92" t="s">
        <v>880</v>
      </c>
      <c r="F92" t="s">
        <v>809</v>
      </c>
      <c r="G92" t="s">
        <v>809</v>
      </c>
      <c r="H92" t="s">
        <v>811</v>
      </c>
      <c r="I92" t="s">
        <v>822</v>
      </c>
      <c r="J92">
        <v>6250</v>
      </c>
      <c r="K92">
        <f t="shared" si="1"/>
        <v>950000</v>
      </c>
    </row>
    <row r="93" spans="2:11" x14ac:dyDescent="0.25">
      <c r="B93" t="s">
        <v>339</v>
      </c>
      <c r="C93" t="s">
        <v>806</v>
      </c>
      <c r="D93" t="s">
        <v>813</v>
      </c>
      <c r="E93" t="s">
        <v>986</v>
      </c>
      <c r="F93" t="s">
        <v>864</v>
      </c>
      <c r="G93" t="s">
        <v>864</v>
      </c>
      <c r="H93" t="s">
        <v>811</v>
      </c>
      <c r="I93" t="s">
        <v>822</v>
      </c>
      <c r="J93">
        <v>10000</v>
      </c>
      <c r="K93">
        <f t="shared" si="1"/>
        <v>1520000</v>
      </c>
    </row>
    <row r="94" spans="2:11" x14ac:dyDescent="0.25">
      <c r="B94" t="s">
        <v>341</v>
      </c>
      <c r="C94" t="s">
        <v>806</v>
      </c>
      <c r="D94" t="s">
        <v>974</v>
      </c>
      <c r="E94" t="s">
        <v>1002</v>
      </c>
      <c r="F94" t="s">
        <v>873</v>
      </c>
      <c r="G94" t="s">
        <v>873</v>
      </c>
      <c r="I94" t="s">
        <v>822</v>
      </c>
      <c r="J94">
        <v>14400</v>
      </c>
      <c r="K94">
        <f t="shared" si="1"/>
        <v>2188800</v>
      </c>
    </row>
    <row r="95" spans="2:11" x14ac:dyDescent="0.25">
      <c r="B95" t="s">
        <v>348</v>
      </c>
      <c r="C95" t="s">
        <v>806</v>
      </c>
      <c r="D95" t="s">
        <v>842</v>
      </c>
      <c r="E95" t="s">
        <v>880</v>
      </c>
      <c r="F95" t="s">
        <v>1109</v>
      </c>
      <c r="G95" t="s">
        <v>1109</v>
      </c>
      <c r="H95" t="s">
        <v>811</v>
      </c>
      <c r="I95" t="s">
        <v>818</v>
      </c>
      <c r="J95">
        <v>6250</v>
      </c>
      <c r="K95">
        <f t="shared" si="1"/>
        <v>950000</v>
      </c>
    </row>
    <row r="96" spans="2:11" x14ac:dyDescent="0.25">
      <c r="B96" t="s">
        <v>368</v>
      </c>
      <c r="C96" t="s">
        <v>806</v>
      </c>
      <c r="D96" t="s">
        <v>824</v>
      </c>
      <c r="E96" t="s">
        <v>866</v>
      </c>
      <c r="F96" t="s">
        <v>1109</v>
      </c>
      <c r="G96" t="s">
        <v>1109</v>
      </c>
      <c r="H96" t="s">
        <v>811</v>
      </c>
      <c r="I96" t="s">
        <v>822</v>
      </c>
      <c r="J96">
        <v>9150</v>
      </c>
      <c r="K96">
        <f t="shared" si="1"/>
        <v>1390800</v>
      </c>
    </row>
    <row r="97" spans="2:11" x14ac:dyDescent="0.25">
      <c r="B97" t="s">
        <v>370</v>
      </c>
      <c r="C97" t="s">
        <v>806</v>
      </c>
      <c r="D97" t="s">
        <v>890</v>
      </c>
      <c r="E97" t="s">
        <v>1196</v>
      </c>
      <c r="F97" t="s">
        <v>809</v>
      </c>
      <c r="G97" t="s">
        <v>809</v>
      </c>
      <c r="I97" t="s">
        <v>818</v>
      </c>
      <c r="J97">
        <v>9500</v>
      </c>
      <c r="K97">
        <f t="shared" si="1"/>
        <v>1444000</v>
      </c>
    </row>
    <row r="98" spans="2:11" x14ac:dyDescent="0.25">
      <c r="B98" t="s">
        <v>379</v>
      </c>
      <c r="C98" t="s">
        <v>806</v>
      </c>
      <c r="D98" t="s">
        <v>1200</v>
      </c>
      <c r="E98" t="s">
        <v>1002</v>
      </c>
      <c r="F98" t="s">
        <v>1046</v>
      </c>
      <c r="G98" t="s">
        <v>1046</v>
      </c>
      <c r="I98" t="s">
        <v>822</v>
      </c>
      <c r="J98">
        <v>14400</v>
      </c>
      <c r="K98">
        <f t="shared" si="1"/>
        <v>2188800</v>
      </c>
    </row>
    <row r="99" spans="2:11" x14ac:dyDescent="0.25">
      <c r="B99" t="s">
        <v>381</v>
      </c>
      <c r="C99" t="s">
        <v>806</v>
      </c>
      <c r="D99" t="s">
        <v>931</v>
      </c>
      <c r="E99" t="s">
        <v>1258</v>
      </c>
      <c r="F99" t="s">
        <v>821</v>
      </c>
      <c r="G99" t="s">
        <v>821</v>
      </c>
      <c r="H99" t="s">
        <v>811</v>
      </c>
      <c r="I99" t="s">
        <v>818</v>
      </c>
      <c r="J99">
        <v>17750</v>
      </c>
      <c r="K99">
        <f t="shared" si="1"/>
        <v>2698000</v>
      </c>
    </row>
    <row r="100" spans="2:11" x14ac:dyDescent="0.25">
      <c r="B100" t="s">
        <v>387</v>
      </c>
      <c r="C100" t="s">
        <v>806</v>
      </c>
      <c r="D100" t="s">
        <v>879</v>
      </c>
      <c r="E100" t="s">
        <v>1155</v>
      </c>
      <c r="F100" t="s">
        <v>852</v>
      </c>
      <c r="G100" t="s">
        <v>852</v>
      </c>
      <c r="H100" t="s">
        <v>811</v>
      </c>
      <c r="I100" t="s">
        <v>818</v>
      </c>
      <c r="J100">
        <v>13250</v>
      </c>
      <c r="K100">
        <f t="shared" si="1"/>
        <v>2014000</v>
      </c>
    </row>
    <row r="101" spans="2:11" x14ac:dyDescent="0.25">
      <c r="B101" t="s">
        <v>400</v>
      </c>
      <c r="C101" t="s">
        <v>806</v>
      </c>
      <c r="D101" t="s">
        <v>849</v>
      </c>
      <c r="E101" t="s">
        <v>1013</v>
      </c>
      <c r="F101" t="s">
        <v>821</v>
      </c>
      <c r="G101" t="s">
        <v>821</v>
      </c>
      <c r="I101" t="s">
        <v>818</v>
      </c>
      <c r="J101">
        <v>39950</v>
      </c>
      <c r="K101">
        <f t="shared" si="1"/>
        <v>6072400</v>
      </c>
    </row>
    <row r="102" spans="2:11" x14ac:dyDescent="0.25">
      <c r="B102" t="s">
        <v>402</v>
      </c>
      <c r="C102" t="s">
        <v>806</v>
      </c>
      <c r="D102" t="s">
        <v>901</v>
      </c>
      <c r="E102" t="s">
        <v>870</v>
      </c>
      <c r="F102" t="s">
        <v>821</v>
      </c>
      <c r="G102" t="s">
        <v>821</v>
      </c>
      <c r="I102" t="s">
        <v>818</v>
      </c>
      <c r="J102">
        <v>31500</v>
      </c>
      <c r="K102">
        <f t="shared" si="1"/>
        <v>4788000</v>
      </c>
    </row>
    <row r="103" spans="2:11" x14ac:dyDescent="0.25">
      <c r="B103" t="s">
        <v>407</v>
      </c>
      <c r="C103" t="s">
        <v>806</v>
      </c>
      <c r="D103" t="s">
        <v>890</v>
      </c>
      <c r="E103" t="s">
        <v>876</v>
      </c>
      <c r="F103" t="s">
        <v>815</v>
      </c>
      <c r="G103" t="s">
        <v>815</v>
      </c>
      <c r="H103" t="s">
        <v>811</v>
      </c>
      <c r="I103" t="s">
        <v>818</v>
      </c>
      <c r="J103">
        <v>8250</v>
      </c>
      <c r="K103">
        <f t="shared" si="1"/>
        <v>1254000</v>
      </c>
    </row>
    <row r="104" spans="2:11" x14ac:dyDescent="0.25">
      <c r="B104" t="s">
        <v>413</v>
      </c>
      <c r="C104" t="s">
        <v>806</v>
      </c>
      <c r="D104" t="s">
        <v>901</v>
      </c>
      <c r="E104" t="s">
        <v>1020</v>
      </c>
      <c r="F104" t="s">
        <v>1284</v>
      </c>
      <c r="G104" t="s">
        <v>1284</v>
      </c>
      <c r="H104" t="s">
        <v>811</v>
      </c>
      <c r="I104" t="s">
        <v>837</v>
      </c>
      <c r="J104">
        <v>8750</v>
      </c>
      <c r="K104">
        <f t="shared" si="1"/>
        <v>1330000</v>
      </c>
    </row>
    <row r="105" spans="2:11" x14ac:dyDescent="0.25">
      <c r="B105" t="s">
        <v>415</v>
      </c>
      <c r="C105" t="s">
        <v>806</v>
      </c>
      <c r="D105" t="s">
        <v>835</v>
      </c>
      <c r="E105" t="s">
        <v>938</v>
      </c>
      <c r="F105" t="s">
        <v>1288</v>
      </c>
      <c r="G105" t="s">
        <v>1288</v>
      </c>
      <c r="H105" t="s">
        <v>811</v>
      </c>
      <c r="I105" t="s">
        <v>818</v>
      </c>
      <c r="J105">
        <v>23950</v>
      </c>
      <c r="K105">
        <f t="shared" si="1"/>
        <v>3640400</v>
      </c>
    </row>
    <row r="106" spans="2:11" x14ac:dyDescent="0.25">
      <c r="B106" t="s">
        <v>420</v>
      </c>
      <c r="C106" t="s">
        <v>806</v>
      </c>
      <c r="D106" t="s">
        <v>897</v>
      </c>
      <c r="E106" t="s">
        <v>920</v>
      </c>
      <c r="F106" t="s">
        <v>939</v>
      </c>
      <c r="G106" t="s">
        <v>939</v>
      </c>
      <c r="H106" t="s">
        <v>811</v>
      </c>
      <c r="I106" t="s">
        <v>844</v>
      </c>
      <c r="J106">
        <v>14500</v>
      </c>
      <c r="K106">
        <f t="shared" si="1"/>
        <v>2204000</v>
      </c>
    </row>
    <row r="107" spans="2:11" x14ac:dyDescent="0.25">
      <c r="B107" t="s">
        <v>423</v>
      </c>
      <c r="C107" t="s">
        <v>806</v>
      </c>
      <c r="D107" t="s">
        <v>813</v>
      </c>
      <c r="E107" t="s">
        <v>1292</v>
      </c>
      <c r="F107" t="s">
        <v>809</v>
      </c>
      <c r="G107" t="s">
        <v>809</v>
      </c>
      <c r="H107" t="s">
        <v>826</v>
      </c>
      <c r="I107" t="s">
        <v>1293</v>
      </c>
      <c r="J107">
        <v>30500</v>
      </c>
      <c r="K107">
        <f t="shared" si="1"/>
        <v>4636000</v>
      </c>
    </row>
    <row r="108" spans="2:11" x14ac:dyDescent="0.25">
      <c r="B108" t="s">
        <v>431</v>
      </c>
      <c r="C108" t="s">
        <v>806</v>
      </c>
      <c r="D108" t="s">
        <v>906</v>
      </c>
      <c r="E108" t="s">
        <v>1028</v>
      </c>
      <c r="F108" t="s">
        <v>815</v>
      </c>
      <c r="G108" t="s">
        <v>815</v>
      </c>
      <c r="H108" t="s">
        <v>811</v>
      </c>
      <c r="I108" t="s">
        <v>818</v>
      </c>
      <c r="J108">
        <v>15400</v>
      </c>
      <c r="K108">
        <f t="shared" si="1"/>
        <v>2340800</v>
      </c>
    </row>
    <row r="109" spans="2:11" x14ac:dyDescent="0.25">
      <c r="B109" t="s">
        <v>438</v>
      </c>
      <c r="C109" t="s">
        <v>806</v>
      </c>
      <c r="D109" t="s">
        <v>842</v>
      </c>
      <c r="E109" t="s">
        <v>1258</v>
      </c>
      <c r="F109" t="s">
        <v>815</v>
      </c>
      <c r="G109" t="s">
        <v>815</v>
      </c>
      <c r="H109" t="s">
        <v>811</v>
      </c>
      <c r="I109" t="s">
        <v>818</v>
      </c>
      <c r="J109">
        <v>17750</v>
      </c>
      <c r="K109">
        <f t="shared" si="1"/>
        <v>2698000</v>
      </c>
    </row>
    <row r="110" spans="2:11" x14ac:dyDescent="0.25">
      <c r="B110" t="s">
        <v>447</v>
      </c>
      <c r="C110" t="s">
        <v>806</v>
      </c>
      <c r="D110" t="s">
        <v>901</v>
      </c>
      <c r="E110" t="s">
        <v>1305</v>
      </c>
      <c r="F110" t="s">
        <v>815</v>
      </c>
      <c r="G110" t="s">
        <v>815</v>
      </c>
      <c r="H110" t="s">
        <v>811</v>
      </c>
      <c r="I110" t="s">
        <v>844</v>
      </c>
      <c r="J110">
        <v>22500</v>
      </c>
      <c r="K110">
        <f t="shared" si="1"/>
        <v>3420000</v>
      </c>
    </row>
    <row r="111" spans="2:11" x14ac:dyDescent="0.25">
      <c r="B111" t="s">
        <v>448</v>
      </c>
      <c r="C111" t="s">
        <v>806</v>
      </c>
      <c r="D111" t="s">
        <v>839</v>
      </c>
      <c r="E111" t="s">
        <v>1312</v>
      </c>
      <c r="F111" t="s">
        <v>815</v>
      </c>
      <c r="G111" t="s">
        <v>815</v>
      </c>
      <c r="H111" t="s">
        <v>811</v>
      </c>
      <c r="I111" t="s">
        <v>827</v>
      </c>
      <c r="J111">
        <v>10400</v>
      </c>
      <c r="K111">
        <f t="shared" si="1"/>
        <v>1580800</v>
      </c>
    </row>
    <row r="112" spans="2:11" x14ac:dyDescent="0.25">
      <c r="B112" t="s">
        <v>452</v>
      </c>
      <c r="C112" t="s">
        <v>806</v>
      </c>
      <c r="D112" t="s">
        <v>890</v>
      </c>
      <c r="E112" t="s">
        <v>904</v>
      </c>
      <c r="F112" t="s">
        <v>815</v>
      </c>
      <c r="G112" t="s">
        <v>815</v>
      </c>
      <c r="H112" t="s">
        <v>811</v>
      </c>
      <c r="I112" t="s">
        <v>818</v>
      </c>
      <c r="J112">
        <v>22950</v>
      </c>
      <c r="K112">
        <f t="shared" si="1"/>
        <v>3488400</v>
      </c>
    </row>
    <row r="113" spans="2:11" x14ac:dyDescent="0.25">
      <c r="B113" t="s">
        <v>453</v>
      </c>
      <c r="C113" t="s">
        <v>806</v>
      </c>
      <c r="D113" t="s">
        <v>839</v>
      </c>
      <c r="E113" t="s">
        <v>904</v>
      </c>
      <c r="F113" t="s">
        <v>815</v>
      </c>
      <c r="G113" t="s">
        <v>815</v>
      </c>
      <c r="H113" t="s">
        <v>811</v>
      </c>
      <c r="I113" t="s">
        <v>827</v>
      </c>
      <c r="J113">
        <v>22950</v>
      </c>
      <c r="K113">
        <f t="shared" si="1"/>
        <v>3488400</v>
      </c>
    </row>
    <row r="114" spans="2:11" x14ac:dyDescent="0.25">
      <c r="B114" t="s">
        <v>456</v>
      </c>
      <c r="C114" t="s">
        <v>806</v>
      </c>
      <c r="D114" t="s">
        <v>846</v>
      </c>
      <c r="E114" t="s">
        <v>1305</v>
      </c>
      <c r="F114" t="s">
        <v>821</v>
      </c>
      <c r="G114" t="s">
        <v>821</v>
      </c>
      <c r="H114" t="s">
        <v>811</v>
      </c>
      <c r="I114" t="s">
        <v>844</v>
      </c>
      <c r="J114">
        <v>22500</v>
      </c>
      <c r="K114">
        <f t="shared" si="1"/>
        <v>3420000</v>
      </c>
    </row>
    <row r="115" spans="2:11" x14ac:dyDescent="0.25">
      <c r="B115" t="s">
        <v>457</v>
      </c>
      <c r="C115" t="s">
        <v>806</v>
      </c>
      <c r="D115" t="s">
        <v>1079</v>
      </c>
      <c r="E115" t="s">
        <v>1321</v>
      </c>
      <c r="F115" t="s">
        <v>815</v>
      </c>
      <c r="G115" t="s">
        <v>815</v>
      </c>
      <c r="H115" t="s">
        <v>811</v>
      </c>
      <c r="I115" t="s">
        <v>948</v>
      </c>
      <c r="J115">
        <v>17500</v>
      </c>
      <c r="K115">
        <f t="shared" si="1"/>
        <v>2660000</v>
      </c>
    </row>
    <row r="116" spans="2:11" x14ac:dyDescent="0.25">
      <c r="B116" t="s">
        <v>460</v>
      </c>
      <c r="C116" t="s">
        <v>806</v>
      </c>
      <c r="D116" t="s">
        <v>974</v>
      </c>
      <c r="E116" t="s">
        <v>820</v>
      </c>
      <c r="F116" t="s">
        <v>815</v>
      </c>
      <c r="G116" t="s">
        <v>815</v>
      </c>
      <c r="H116" t="s">
        <v>811</v>
      </c>
      <c r="I116" t="s">
        <v>822</v>
      </c>
      <c r="J116">
        <v>15750</v>
      </c>
      <c r="K116">
        <f t="shared" si="1"/>
        <v>2394000</v>
      </c>
    </row>
    <row r="117" spans="2:11" x14ac:dyDescent="0.25">
      <c r="B117" t="s">
        <v>461</v>
      </c>
      <c r="C117" t="s">
        <v>806</v>
      </c>
      <c r="D117" t="s">
        <v>974</v>
      </c>
      <c r="E117" t="s">
        <v>1007</v>
      </c>
      <c r="F117" t="s">
        <v>873</v>
      </c>
      <c r="G117" t="s">
        <v>873</v>
      </c>
      <c r="H117" t="s">
        <v>833</v>
      </c>
      <c r="I117" t="s">
        <v>948</v>
      </c>
      <c r="J117">
        <v>18950</v>
      </c>
      <c r="K117">
        <f t="shared" si="1"/>
        <v>2880400</v>
      </c>
    </row>
    <row r="118" spans="2:11" x14ac:dyDescent="0.25">
      <c r="B118" t="s">
        <v>467</v>
      </c>
      <c r="C118" t="s">
        <v>806</v>
      </c>
      <c r="D118" t="s">
        <v>906</v>
      </c>
      <c r="E118" t="s">
        <v>866</v>
      </c>
      <c r="F118" t="s">
        <v>809</v>
      </c>
      <c r="G118" t="s">
        <v>809</v>
      </c>
      <c r="H118" t="s">
        <v>833</v>
      </c>
      <c r="I118" t="s">
        <v>877</v>
      </c>
      <c r="J118">
        <v>9150</v>
      </c>
      <c r="K118">
        <f t="shared" si="1"/>
        <v>1390800</v>
      </c>
    </row>
    <row r="119" spans="2:11" x14ac:dyDescent="0.25">
      <c r="B119" t="s">
        <v>471</v>
      </c>
      <c r="C119" t="s">
        <v>806</v>
      </c>
      <c r="D119" t="s">
        <v>886</v>
      </c>
      <c r="E119" t="s">
        <v>1033</v>
      </c>
      <c r="F119" t="s">
        <v>1288</v>
      </c>
      <c r="G119" t="s">
        <v>1288</v>
      </c>
      <c r="H119" t="s">
        <v>811</v>
      </c>
      <c r="I119" t="s">
        <v>827</v>
      </c>
      <c r="J119">
        <v>23950</v>
      </c>
      <c r="K119">
        <f t="shared" si="1"/>
        <v>3640400</v>
      </c>
    </row>
    <row r="120" spans="2:11" x14ac:dyDescent="0.25">
      <c r="B120" t="s">
        <v>476</v>
      </c>
      <c r="C120" t="s">
        <v>806</v>
      </c>
      <c r="D120" t="s">
        <v>824</v>
      </c>
      <c r="E120" t="s">
        <v>1347</v>
      </c>
      <c r="F120" t="s">
        <v>873</v>
      </c>
      <c r="G120" t="s">
        <v>873</v>
      </c>
      <c r="H120" t="s">
        <v>811</v>
      </c>
      <c r="J120">
        <v>15000</v>
      </c>
      <c r="K120">
        <f t="shared" si="1"/>
        <v>2280000</v>
      </c>
    </row>
    <row r="121" spans="2:11" x14ac:dyDescent="0.25">
      <c r="B121" t="s">
        <v>480</v>
      </c>
      <c r="C121" t="s">
        <v>806</v>
      </c>
      <c r="D121" t="s">
        <v>813</v>
      </c>
      <c r="E121" t="s">
        <v>977</v>
      </c>
      <c r="F121" t="s">
        <v>821</v>
      </c>
      <c r="G121" t="s">
        <v>821</v>
      </c>
      <c r="H121" t="s">
        <v>811</v>
      </c>
      <c r="I121" t="s">
        <v>818</v>
      </c>
      <c r="J121">
        <v>17500</v>
      </c>
      <c r="K121">
        <f t="shared" si="1"/>
        <v>2660000</v>
      </c>
    </row>
    <row r="122" spans="2:11" x14ac:dyDescent="0.25">
      <c r="B122" t="s">
        <v>483</v>
      </c>
      <c r="C122" t="s">
        <v>806</v>
      </c>
      <c r="D122" t="s">
        <v>890</v>
      </c>
      <c r="E122" t="s">
        <v>876</v>
      </c>
      <c r="F122" t="s">
        <v>809</v>
      </c>
      <c r="G122" t="s">
        <v>809</v>
      </c>
      <c r="H122" t="s">
        <v>811</v>
      </c>
      <c r="I122" t="s">
        <v>822</v>
      </c>
      <c r="J122">
        <v>8250</v>
      </c>
      <c r="K122">
        <f t="shared" si="1"/>
        <v>1254000</v>
      </c>
    </row>
    <row r="123" spans="2:11" x14ac:dyDescent="0.25">
      <c r="B123" t="s">
        <v>486</v>
      </c>
      <c r="C123" t="s">
        <v>806</v>
      </c>
      <c r="D123" t="s">
        <v>824</v>
      </c>
      <c r="E123" t="s">
        <v>904</v>
      </c>
      <c r="F123" t="s">
        <v>821</v>
      </c>
      <c r="G123" t="s">
        <v>821</v>
      </c>
      <c r="H123" t="s">
        <v>811</v>
      </c>
      <c r="I123" t="s">
        <v>818</v>
      </c>
      <c r="J123">
        <v>22950</v>
      </c>
      <c r="K123">
        <f t="shared" si="1"/>
        <v>3488400</v>
      </c>
    </row>
    <row r="124" spans="2:11" x14ac:dyDescent="0.25">
      <c r="B124" t="s">
        <v>488</v>
      </c>
      <c r="C124" t="s">
        <v>806</v>
      </c>
      <c r="D124" t="s">
        <v>849</v>
      </c>
      <c r="E124" t="s">
        <v>863</v>
      </c>
      <c r="F124" t="s">
        <v>809</v>
      </c>
      <c r="G124" t="s">
        <v>809</v>
      </c>
      <c r="H124" t="s">
        <v>817</v>
      </c>
      <c r="I124" t="s">
        <v>822</v>
      </c>
      <c r="J124">
        <v>27500</v>
      </c>
      <c r="K124">
        <f t="shared" si="1"/>
        <v>4180000</v>
      </c>
    </row>
    <row r="125" spans="2:11" x14ac:dyDescent="0.25">
      <c r="B125" t="s">
        <v>497</v>
      </c>
      <c r="C125" t="s">
        <v>806</v>
      </c>
      <c r="D125" t="s">
        <v>807</v>
      </c>
      <c r="E125" t="s">
        <v>1373</v>
      </c>
      <c r="F125" t="s">
        <v>809</v>
      </c>
      <c r="G125" t="s">
        <v>809</v>
      </c>
      <c r="H125" t="s">
        <v>817</v>
      </c>
      <c r="I125" t="s">
        <v>877</v>
      </c>
      <c r="J125">
        <v>19950</v>
      </c>
      <c r="K125">
        <f t="shared" si="1"/>
        <v>3032400</v>
      </c>
    </row>
    <row r="126" spans="2:11" x14ac:dyDescent="0.25">
      <c r="B126" t="s">
        <v>499</v>
      </c>
      <c r="C126" t="s">
        <v>806</v>
      </c>
      <c r="D126" t="s">
        <v>855</v>
      </c>
      <c r="E126" t="s">
        <v>895</v>
      </c>
      <c r="F126" t="s">
        <v>809</v>
      </c>
      <c r="G126" t="s">
        <v>809</v>
      </c>
      <c r="H126" t="s">
        <v>811</v>
      </c>
      <c r="I126" t="s">
        <v>822</v>
      </c>
      <c r="J126">
        <v>7750</v>
      </c>
      <c r="K126">
        <f t="shared" si="1"/>
        <v>1178000</v>
      </c>
    </row>
    <row r="127" spans="2:11" x14ac:dyDescent="0.25">
      <c r="B127" t="s">
        <v>508</v>
      </c>
      <c r="C127" t="s">
        <v>806</v>
      </c>
      <c r="D127" t="s">
        <v>824</v>
      </c>
      <c r="E127" t="s">
        <v>866</v>
      </c>
      <c r="F127" t="s">
        <v>1109</v>
      </c>
      <c r="G127" t="s">
        <v>1109</v>
      </c>
      <c r="H127" t="s">
        <v>833</v>
      </c>
      <c r="I127" t="s">
        <v>877</v>
      </c>
      <c r="J127">
        <v>9150</v>
      </c>
      <c r="K127">
        <f t="shared" si="1"/>
        <v>1390800</v>
      </c>
    </row>
    <row r="128" spans="2:11" x14ac:dyDescent="0.25">
      <c r="B128" t="s">
        <v>509</v>
      </c>
      <c r="C128" t="s">
        <v>806</v>
      </c>
      <c r="D128" t="s">
        <v>813</v>
      </c>
      <c r="E128" t="s">
        <v>1018</v>
      </c>
      <c r="F128" t="s">
        <v>815</v>
      </c>
      <c r="G128" t="s">
        <v>815</v>
      </c>
      <c r="H128" t="s">
        <v>811</v>
      </c>
      <c r="I128" t="s">
        <v>948</v>
      </c>
      <c r="J128">
        <v>18250</v>
      </c>
      <c r="K128">
        <f t="shared" si="1"/>
        <v>2774000</v>
      </c>
    </row>
    <row r="129" spans="2:11" x14ac:dyDescent="0.25">
      <c r="B129" t="s">
        <v>519</v>
      </c>
      <c r="C129" t="s">
        <v>806</v>
      </c>
      <c r="D129" t="s">
        <v>846</v>
      </c>
      <c r="E129" t="s">
        <v>1312</v>
      </c>
      <c r="F129" t="s">
        <v>821</v>
      </c>
      <c r="G129" t="s">
        <v>821</v>
      </c>
      <c r="I129" t="s">
        <v>827</v>
      </c>
      <c r="J129">
        <v>10400</v>
      </c>
      <c r="K129">
        <f t="shared" si="1"/>
        <v>1580800</v>
      </c>
    </row>
    <row r="130" spans="2:11" x14ac:dyDescent="0.25">
      <c r="B130" t="s">
        <v>521</v>
      </c>
      <c r="C130" t="s">
        <v>806</v>
      </c>
      <c r="D130" t="s">
        <v>859</v>
      </c>
      <c r="E130" t="s">
        <v>997</v>
      </c>
      <c r="F130" t="s">
        <v>873</v>
      </c>
      <c r="G130" t="s">
        <v>873</v>
      </c>
      <c r="H130" t="s">
        <v>833</v>
      </c>
      <c r="I130" t="s">
        <v>822</v>
      </c>
      <c r="J130">
        <v>11500</v>
      </c>
      <c r="K130">
        <f t="shared" si="1"/>
        <v>1748000</v>
      </c>
    </row>
    <row r="131" spans="2:11" x14ac:dyDescent="0.25">
      <c r="B131" t="s">
        <v>529</v>
      </c>
      <c r="C131" t="s">
        <v>806</v>
      </c>
      <c r="D131" t="s">
        <v>901</v>
      </c>
      <c r="E131" t="s">
        <v>1168</v>
      </c>
      <c r="F131" t="s">
        <v>809</v>
      </c>
      <c r="G131" t="s">
        <v>809</v>
      </c>
      <c r="H131" t="s">
        <v>811</v>
      </c>
      <c r="I131" t="s">
        <v>822</v>
      </c>
      <c r="J131">
        <v>5750</v>
      </c>
      <c r="K131">
        <f t="shared" ref="K131:K194" si="2">J131*152</f>
        <v>874000</v>
      </c>
    </row>
    <row r="132" spans="2:11" x14ac:dyDescent="0.25">
      <c r="B132" t="s">
        <v>539</v>
      </c>
      <c r="C132" t="s">
        <v>806</v>
      </c>
      <c r="D132" t="s">
        <v>835</v>
      </c>
      <c r="E132" t="s">
        <v>995</v>
      </c>
      <c r="F132" t="s">
        <v>873</v>
      </c>
      <c r="G132" t="s">
        <v>873</v>
      </c>
      <c r="H132" t="s">
        <v>811</v>
      </c>
      <c r="I132" t="s">
        <v>822</v>
      </c>
      <c r="J132">
        <v>16750</v>
      </c>
      <c r="K132">
        <f t="shared" si="2"/>
        <v>2546000</v>
      </c>
    </row>
    <row r="133" spans="2:11" x14ac:dyDescent="0.25">
      <c r="B133" t="s">
        <v>540</v>
      </c>
      <c r="C133" t="s">
        <v>806</v>
      </c>
      <c r="D133" t="s">
        <v>835</v>
      </c>
      <c r="E133" t="s">
        <v>1404</v>
      </c>
      <c r="F133" t="s">
        <v>815</v>
      </c>
      <c r="G133" t="s">
        <v>815</v>
      </c>
      <c r="H133" t="s">
        <v>817</v>
      </c>
      <c r="I133" t="s">
        <v>837</v>
      </c>
      <c r="J133">
        <v>82950</v>
      </c>
      <c r="K133">
        <f t="shared" si="2"/>
        <v>12608400</v>
      </c>
    </row>
    <row r="134" spans="2:11" x14ac:dyDescent="0.25">
      <c r="B134" t="s">
        <v>545</v>
      </c>
      <c r="C134" t="s">
        <v>806</v>
      </c>
      <c r="D134" t="s">
        <v>842</v>
      </c>
      <c r="E134" t="s">
        <v>866</v>
      </c>
      <c r="F134" t="s">
        <v>809</v>
      </c>
      <c r="G134" t="s">
        <v>809</v>
      </c>
      <c r="H134" t="s">
        <v>833</v>
      </c>
      <c r="I134" t="s">
        <v>827</v>
      </c>
      <c r="J134">
        <v>7250</v>
      </c>
      <c r="K134">
        <f t="shared" si="2"/>
        <v>1102000</v>
      </c>
    </row>
    <row r="135" spans="2:11" x14ac:dyDescent="0.25">
      <c r="B135" t="s">
        <v>551</v>
      </c>
      <c r="C135" t="s">
        <v>806</v>
      </c>
      <c r="D135" t="s">
        <v>886</v>
      </c>
      <c r="E135" t="s">
        <v>1414</v>
      </c>
      <c r="F135" t="s">
        <v>821</v>
      </c>
      <c r="G135" t="s">
        <v>821</v>
      </c>
      <c r="I135" t="s">
        <v>818</v>
      </c>
      <c r="J135">
        <v>20650</v>
      </c>
      <c r="K135">
        <f t="shared" si="2"/>
        <v>3138800</v>
      </c>
    </row>
    <row r="136" spans="2:11" x14ac:dyDescent="0.25">
      <c r="B136" t="s">
        <v>553</v>
      </c>
      <c r="C136" t="s">
        <v>806</v>
      </c>
      <c r="D136" t="s">
        <v>839</v>
      </c>
      <c r="E136" t="s">
        <v>1417</v>
      </c>
      <c r="F136" t="s">
        <v>831</v>
      </c>
      <c r="G136" t="s">
        <v>831</v>
      </c>
      <c r="H136" t="s">
        <v>833</v>
      </c>
      <c r="I136" t="s">
        <v>844</v>
      </c>
      <c r="J136">
        <v>18500</v>
      </c>
      <c r="K136">
        <f t="shared" si="2"/>
        <v>2812000</v>
      </c>
    </row>
    <row r="137" spans="2:11" x14ac:dyDescent="0.25">
      <c r="B137" t="s">
        <v>559</v>
      </c>
      <c r="C137" t="s">
        <v>806</v>
      </c>
      <c r="D137" t="s">
        <v>915</v>
      </c>
      <c r="E137" t="s">
        <v>1424</v>
      </c>
      <c r="F137" t="s">
        <v>939</v>
      </c>
      <c r="G137" t="s">
        <v>939</v>
      </c>
      <c r="H137" t="s">
        <v>811</v>
      </c>
      <c r="I137" t="s">
        <v>837</v>
      </c>
      <c r="J137">
        <v>28250</v>
      </c>
      <c r="K137">
        <f t="shared" si="2"/>
        <v>4294000</v>
      </c>
    </row>
    <row r="138" spans="2:11" x14ac:dyDescent="0.25">
      <c r="B138" t="s">
        <v>560</v>
      </c>
      <c r="C138" t="s">
        <v>806</v>
      </c>
      <c r="D138" t="s">
        <v>1362</v>
      </c>
      <c r="E138" t="s">
        <v>1084</v>
      </c>
      <c r="F138" t="s">
        <v>809</v>
      </c>
      <c r="G138" t="s">
        <v>809</v>
      </c>
      <c r="H138" t="s">
        <v>833</v>
      </c>
      <c r="I138" t="s">
        <v>822</v>
      </c>
      <c r="J138">
        <v>8500</v>
      </c>
      <c r="K138">
        <f t="shared" si="2"/>
        <v>1292000</v>
      </c>
    </row>
    <row r="139" spans="2:11" x14ac:dyDescent="0.25">
      <c r="B139" t="s">
        <v>563</v>
      </c>
      <c r="C139" t="s">
        <v>806</v>
      </c>
      <c r="D139" t="s">
        <v>901</v>
      </c>
      <c r="E139" t="s">
        <v>1427</v>
      </c>
      <c r="F139" t="s">
        <v>944</v>
      </c>
      <c r="G139" t="s">
        <v>944</v>
      </c>
      <c r="H139" t="s">
        <v>811</v>
      </c>
      <c r="I139" t="s">
        <v>818</v>
      </c>
      <c r="J139">
        <v>6000</v>
      </c>
      <c r="K139">
        <f t="shared" si="2"/>
        <v>912000</v>
      </c>
    </row>
    <row r="140" spans="2:11" x14ac:dyDescent="0.25">
      <c r="B140" t="s">
        <v>573</v>
      </c>
      <c r="C140" t="s">
        <v>806</v>
      </c>
      <c r="D140" t="s">
        <v>915</v>
      </c>
      <c r="E140" t="s">
        <v>1438</v>
      </c>
      <c r="F140" t="s">
        <v>815</v>
      </c>
      <c r="G140" t="s">
        <v>815</v>
      </c>
      <c r="H140" t="s">
        <v>826</v>
      </c>
      <c r="I140" t="s">
        <v>818</v>
      </c>
      <c r="J140">
        <v>30250</v>
      </c>
      <c r="K140">
        <f t="shared" si="2"/>
        <v>4598000</v>
      </c>
    </row>
    <row r="141" spans="2:11" x14ac:dyDescent="0.25">
      <c r="B141" t="s">
        <v>577</v>
      </c>
      <c r="C141" t="s">
        <v>806</v>
      </c>
      <c r="D141" t="s">
        <v>849</v>
      </c>
      <c r="E141" t="s">
        <v>1427</v>
      </c>
      <c r="F141" t="s">
        <v>1010</v>
      </c>
      <c r="G141" t="s">
        <v>1010</v>
      </c>
      <c r="H141" t="s">
        <v>811</v>
      </c>
      <c r="I141" t="s">
        <v>818</v>
      </c>
      <c r="J141">
        <v>6000</v>
      </c>
      <c r="K141">
        <f t="shared" si="2"/>
        <v>912000</v>
      </c>
    </row>
    <row r="142" spans="2:11" x14ac:dyDescent="0.25">
      <c r="B142" t="s">
        <v>580</v>
      </c>
      <c r="C142" t="s">
        <v>806</v>
      </c>
      <c r="D142" t="s">
        <v>906</v>
      </c>
      <c r="E142" t="s">
        <v>1373</v>
      </c>
      <c r="F142" t="s">
        <v>809</v>
      </c>
      <c r="G142" t="s">
        <v>809</v>
      </c>
      <c r="H142" t="s">
        <v>817</v>
      </c>
      <c r="I142" t="s">
        <v>877</v>
      </c>
      <c r="J142">
        <v>20750</v>
      </c>
      <c r="K142">
        <f t="shared" si="2"/>
        <v>3154000</v>
      </c>
    </row>
    <row r="143" spans="2:11" x14ac:dyDescent="0.25">
      <c r="B143" t="s">
        <v>581</v>
      </c>
      <c r="C143" t="s">
        <v>806</v>
      </c>
      <c r="D143" t="s">
        <v>835</v>
      </c>
      <c r="E143" t="s">
        <v>997</v>
      </c>
      <c r="F143" t="s">
        <v>873</v>
      </c>
      <c r="G143" t="s">
        <v>873</v>
      </c>
      <c r="H143" t="s">
        <v>811</v>
      </c>
      <c r="I143" t="s">
        <v>822</v>
      </c>
      <c r="J143">
        <v>11500</v>
      </c>
      <c r="K143">
        <f t="shared" si="2"/>
        <v>1748000</v>
      </c>
    </row>
    <row r="144" spans="2:11" x14ac:dyDescent="0.25">
      <c r="B144" t="s">
        <v>589</v>
      </c>
      <c r="C144" t="s">
        <v>806</v>
      </c>
      <c r="D144" t="s">
        <v>849</v>
      </c>
      <c r="E144" t="s">
        <v>1094</v>
      </c>
      <c r="F144" t="s">
        <v>809</v>
      </c>
      <c r="G144" t="s">
        <v>809</v>
      </c>
      <c r="H144" t="s">
        <v>811</v>
      </c>
      <c r="I144" t="s">
        <v>827</v>
      </c>
      <c r="J144">
        <v>28500</v>
      </c>
      <c r="K144">
        <f t="shared" si="2"/>
        <v>4332000</v>
      </c>
    </row>
    <row r="145" spans="2:11" x14ac:dyDescent="0.25">
      <c r="B145" t="s">
        <v>595</v>
      </c>
      <c r="C145" t="s">
        <v>806</v>
      </c>
      <c r="D145" t="s">
        <v>835</v>
      </c>
      <c r="E145" t="s">
        <v>935</v>
      </c>
      <c r="F145" t="s">
        <v>815</v>
      </c>
      <c r="G145" t="s">
        <v>815</v>
      </c>
      <c r="H145" t="s">
        <v>817</v>
      </c>
      <c r="I145" t="s">
        <v>822</v>
      </c>
      <c r="J145">
        <v>47500</v>
      </c>
      <c r="K145">
        <f t="shared" si="2"/>
        <v>7220000</v>
      </c>
    </row>
    <row r="146" spans="2:11" x14ac:dyDescent="0.25">
      <c r="B146" t="s">
        <v>598</v>
      </c>
      <c r="C146" t="s">
        <v>806</v>
      </c>
      <c r="D146" t="s">
        <v>839</v>
      </c>
      <c r="E146" t="s">
        <v>904</v>
      </c>
      <c r="F146" t="s">
        <v>821</v>
      </c>
      <c r="G146" t="s">
        <v>821</v>
      </c>
      <c r="H146" t="s">
        <v>811</v>
      </c>
      <c r="I146" t="s">
        <v>827</v>
      </c>
      <c r="J146">
        <v>22950</v>
      </c>
      <c r="K146">
        <f t="shared" si="2"/>
        <v>3488400</v>
      </c>
    </row>
    <row r="147" spans="2:11" x14ac:dyDescent="0.25">
      <c r="B147" t="s">
        <v>605</v>
      </c>
      <c r="C147" t="s">
        <v>806</v>
      </c>
      <c r="D147" t="s">
        <v>890</v>
      </c>
      <c r="E147" t="s">
        <v>880</v>
      </c>
      <c r="F147" t="s">
        <v>809</v>
      </c>
      <c r="G147" t="s">
        <v>809</v>
      </c>
      <c r="H147" t="s">
        <v>811</v>
      </c>
      <c r="I147" t="s">
        <v>818</v>
      </c>
      <c r="J147">
        <v>6250</v>
      </c>
      <c r="K147">
        <f t="shared" si="2"/>
        <v>950000</v>
      </c>
    </row>
    <row r="148" spans="2:11" x14ac:dyDescent="0.25">
      <c r="B148" t="s">
        <v>617</v>
      </c>
      <c r="C148" t="s">
        <v>806</v>
      </c>
      <c r="D148" t="s">
        <v>1049</v>
      </c>
      <c r="E148" t="s">
        <v>1470</v>
      </c>
      <c r="F148" t="s">
        <v>809</v>
      </c>
      <c r="G148" t="s">
        <v>809</v>
      </c>
      <c r="H148" t="s">
        <v>833</v>
      </c>
      <c r="I148" t="s">
        <v>827</v>
      </c>
      <c r="J148">
        <v>6500</v>
      </c>
      <c r="K148">
        <f t="shared" si="2"/>
        <v>988000</v>
      </c>
    </row>
    <row r="149" spans="2:11" x14ac:dyDescent="0.25">
      <c r="B149" t="s">
        <v>628</v>
      </c>
      <c r="C149" t="s">
        <v>806</v>
      </c>
      <c r="D149" t="s">
        <v>1049</v>
      </c>
      <c r="E149" t="s">
        <v>1044</v>
      </c>
      <c r="F149" t="s">
        <v>815</v>
      </c>
      <c r="G149" t="s">
        <v>815</v>
      </c>
      <c r="I149" t="s">
        <v>818</v>
      </c>
      <c r="J149">
        <v>11500</v>
      </c>
      <c r="K149">
        <f t="shared" si="2"/>
        <v>1748000</v>
      </c>
    </row>
    <row r="150" spans="2:11" x14ac:dyDescent="0.25">
      <c r="B150" t="s">
        <v>635</v>
      </c>
      <c r="C150" t="s">
        <v>806</v>
      </c>
      <c r="D150" t="s">
        <v>829</v>
      </c>
      <c r="E150" t="s">
        <v>1487</v>
      </c>
      <c r="F150" t="s">
        <v>1010</v>
      </c>
      <c r="G150" t="s">
        <v>1010</v>
      </c>
      <c r="I150" t="s">
        <v>877</v>
      </c>
      <c r="J150">
        <v>6000</v>
      </c>
      <c r="K150">
        <f t="shared" si="2"/>
        <v>912000</v>
      </c>
    </row>
    <row r="151" spans="2:11" x14ac:dyDescent="0.25">
      <c r="B151" t="s">
        <v>637</v>
      </c>
      <c r="C151" t="s">
        <v>806</v>
      </c>
      <c r="D151" t="s">
        <v>1096</v>
      </c>
      <c r="E151" t="s">
        <v>1489</v>
      </c>
      <c r="F151" t="s">
        <v>944</v>
      </c>
      <c r="G151" t="s">
        <v>944</v>
      </c>
      <c r="I151" t="s">
        <v>844</v>
      </c>
      <c r="J151">
        <v>10000</v>
      </c>
      <c r="K151">
        <f t="shared" si="2"/>
        <v>1520000</v>
      </c>
    </row>
    <row r="152" spans="2:11" x14ac:dyDescent="0.25">
      <c r="B152" t="s">
        <v>638</v>
      </c>
      <c r="C152" t="s">
        <v>806</v>
      </c>
      <c r="D152" t="s">
        <v>1049</v>
      </c>
      <c r="E152" t="s">
        <v>1100</v>
      </c>
      <c r="F152" t="s">
        <v>864</v>
      </c>
      <c r="G152" t="s">
        <v>864</v>
      </c>
      <c r="H152" t="s">
        <v>817</v>
      </c>
      <c r="I152" t="s">
        <v>844</v>
      </c>
      <c r="J152">
        <v>22500</v>
      </c>
      <c r="K152">
        <f t="shared" si="2"/>
        <v>3420000</v>
      </c>
    </row>
    <row r="153" spans="2:11" x14ac:dyDescent="0.25">
      <c r="B153" t="s">
        <v>641</v>
      </c>
      <c r="C153" t="s">
        <v>806</v>
      </c>
      <c r="D153" t="s">
        <v>897</v>
      </c>
      <c r="E153" t="s">
        <v>1042</v>
      </c>
      <c r="F153" t="s">
        <v>815</v>
      </c>
      <c r="G153" t="s">
        <v>815</v>
      </c>
      <c r="H153" t="s">
        <v>811</v>
      </c>
      <c r="I153" t="s">
        <v>837</v>
      </c>
      <c r="J153">
        <v>15900</v>
      </c>
      <c r="K153">
        <f t="shared" si="2"/>
        <v>2416800</v>
      </c>
    </row>
    <row r="154" spans="2:11" x14ac:dyDescent="0.25">
      <c r="B154" t="s">
        <v>642</v>
      </c>
      <c r="C154" t="s">
        <v>806</v>
      </c>
      <c r="D154" t="s">
        <v>824</v>
      </c>
      <c r="E154" t="s">
        <v>986</v>
      </c>
      <c r="F154" t="s">
        <v>864</v>
      </c>
      <c r="G154" t="s">
        <v>864</v>
      </c>
      <c r="H154" t="s">
        <v>833</v>
      </c>
      <c r="I154" t="s">
        <v>822</v>
      </c>
      <c r="J154">
        <v>10000</v>
      </c>
      <c r="K154">
        <f t="shared" si="2"/>
        <v>1520000</v>
      </c>
    </row>
    <row r="155" spans="2:11" x14ac:dyDescent="0.25">
      <c r="B155" t="s">
        <v>654</v>
      </c>
      <c r="C155" t="s">
        <v>806</v>
      </c>
      <c r="D155" t="s">
        <v>886</v>
      </c>
      <c r="E155" t="s">
        <v>843</v>
      </c>
      <c r="F155" t="s">
        <v>864</v>
      </c>
      <c r="G155" t="s">
        <v>864</v>
      </c>
      <c r="H155" t="s">
        <v>811</v>
      </c>
      <c r="I155" t="s">
        <v>844</v>
      </c>
      <c r="J155">
        <v>13000</v>
      </c>
      <c r="K155">
        <f t="shared" si="2"/>
        <v>1976000</v>
      </c>
    </row>
    <row r="156" spans="2:11" x14ac:dyDescent="0.25">
      <c r="B156" t="s">
        <v>655</v>
      </c>
      <c r="C156" t="s">
        <v>806</v>
      </c>
      <c r="D156" t="s">
        <v>824</v>
      </c>
      <c r="E156" t="s">
        <v>986</v>
      </c>
      <c r="F156" t="s">
        <v>809</v>
      </c>
      <c r="G156" t="s">
        <v>809</v>
      </c>
      <c r="H156" t="s">
        <v>811</v>
      </c>
      <c r="I156" t="s">
        <v>822</v>
      </c>
      <c r="J156">
        <v>10000</v>
      </c>
      <c r="K156">
        <f t="shared" si="2"/>
        <v>1520000</v>
      </c>
    </row>
    <row r="157" spans="2:11" x14ac:dyDescent="0.25">
      <c r="B157" t="s">
        <v>656</v>
      </c>
      <c r="C157" t="s">
        <v>806</v>
      </c>
      <c r="D157" t="s">
        <v>1049</v>
      </c>
      <c r="E157" t="s">
        <v>1505</v>
      </c>
      <c r="F157" t="s">
        <v>873</v>
      </c>
      <c r="G157" t="s">
        <v>873</v>
      </c>
      <c r="H157" t="s">
        <v>811</v>
      </c>
      <c r="I157" t="s">
        <v>877</v>
      </c>
      <c r="J157">
        <v>11750</v>
      </c>
      <c r="K157">
        <f t="shared" si="2"/>
        <v>1786000</v>
      </c>
    </row>
    <row r="158" spans="2:11" x14ac:dyDescent="0.25">
      <c r="B158" t="s">
        <v>659</v>
      </c>
      <c r="C158" t="s">
        <v>806</v>
      </c>
      <c r="D158" t="s">
        <v>842</v>
      </c>
      <c r="E158" t="s">
        <v>1431</v>
      </c>
      <c r="F158" t="s">
        <v>944</v>
      </c>
      <c r="G158" t="s">
        <v>944</v>
      </c>
      <c r="H158" t="s">
        <v>811</v>
      </c>
      <c r="I158" t="s">
        <v>822</v>
      </c>
      <c r="J158">
        <v>7950</v>
      </c>
      <c r="K158">
        <f t="shared" si="2"/>
        <v>1208400</v>
      </c>
    </row>
    <row r="159" spans="2:11" x14ac:dyDescent="0.25">
      <c r="B159" t="s">
        <v>664</v>
      </c>
      <c r="C159" t="s">
        <v>806</v>
      </c>
      <c r="D159" t="s">
        <v>824</v>
      </c>
      <c r="E159" t="s">
        <v>1221</v>
      </c>
      <c r="F159" t="s">
        <v>809</v>
      </c>
      <c r="G159" t="s">
        <v>809</v>
      </c>
      <c r="H159" t="s">
        <v>811</v>
      </c>
      <c r="I159" t="s">
        <v>822</v>
      </c>
      <c r="J159">
        <v>13150</v>
      </c>
      <c r="K159">
        <f t="shared" si="2"/>
        <v>1998800</v>
      </c>
    </row>
    <row r="160" spans="2:11" x14ac:dyDescent="0.25">
      <c r="B160" t="s">
        <v>667</v>
      </c>
      <c r="C160" t="s">
        <v>806</v>
      </c>
      <c r="D160" t="s">
        <v>839</v>
      </c>
      <c r="E160" t="s">
        <v>1094</v>
      </c>
      <c r="F160" t="s">
        <v>809</v>
      </c>
      <c r="G160" t="s">
        <v>809</v>
      </c>
      <c r="I160" t="s">
        <v>827</v>
      </c>
      <c r="J160">
        <v>28500</v>
      </c>
      <c r="K160">
        <f t="shared" si="2"/>
        <v>4332000</v>
      </c>
    </row>
    <row r="161" spans="2:11" x14ac:dyDescent="0.25">
      <c r="B161" t="s">
        <v>672</v>
      </c>
      <c r="C161" t="s">
        <v>806</v>
      </c>
      <c r="D161" t="s">
        <v>906</v>
      </c>
      <c r="E161" t="s">
        <v>1519</v>
      </c>
      <c r="F161" t="s">
        <v>873</v>
      </c>
      <c r="G161" t="s">
        <v>873</v>
      </c>
      <c r="H161" t="s">
        <v>811</v>
      </c>
      <c r="I161" t="s">
        <v>948</v>
      </c>
      <c r="J161">
        <v>18000</v>
      </c>
      <c r="K161">
        <f t="shared" si="2"/>
        <v>2736000</v>
      </c>
    </row>
    <row r="162" spans="2:11" x14ac:dyDescent="0.25">
      <c r="B162" t="s">
        <v>674</v>
      </c>
      <c r="C162" t="s">
        <v>806</v>
      </c>
      <c r="D162" t="s">
        <v>897</v>
      </c>
      <c r="E162" t="s">
        <v>1363</v>
      </c>
      <c r="F162" t="s">
        <v>821</v>
      </c>
      <c r="G162" t="s">
        <v>821</v>
      </c>
      <c r="I162" t="s">
        <v>827</v>
      </c>
      <c r="J162">
        <v>26950</v>
      </c>
      <c r="K162">
        <f t="shared" si="2"/>
        <v>4096400</v>
      </c>
    </row>
    <row r="163" spans="2:11" x14ac:dyDescent="0.25">
      <c r="B163" t="s">
        <v>679</v>
      </c>
      <c r="C163" t="s">
        <v>806</v>
      </c>
      <c r="D163" t="s">
        <v>835</v>
      </c>
      <c r="E163" t="s">
        <v>997</v>
      </c>
      <c r="F163" t="s">
        <v>873</v>
      </c>
      <c r="G163" t="s">
        <v>873</v>
      </c>
      <c r="H163" t="s">
        <v>811</v>
      </c>
      <c r="I163" t="s">
        <v>837</v>
      </c>
      <c r="J163">
        <v>11500</v>
      </c>
      <c r="K163">
        <f t="shared" si="2"/>
        <v>1748000</v>
      </c>
    </row>
    <row r="164" spans="2:11" x14ac:dyDescent="0.25">
      <c r="B164" t="s">
        <v>685</v>
      </c>
      <c r="C164" t="s">
        <v>806</v>
      </c>
      <c r="D164" t="s">
        <v>974</v>
      </c>
      <c r="E164" t="s">
        <v>895</v>
      </c>
      <c r="F164" t="s">
        <v>809</v>
      </c>
      <c r="G164" t="s">
        <v>809</v>
      </c>
      <c r="H164" t="s">
        <v>811</v>
      </c>
      <c r="I164" t="s">
        <v>818</v>
      </c>
      <c r="J164">
        <v>7750</v>
      </c>
      <c r="K164">
        <f t="shared" si="2"/>
        <v>1178000</v>
      </c>
    </row>
    <row r="165" spans="2:11" x14ac:dyDescent="0.25">
      <c r="B165" t="s">
        <v>686</v>
      </c>
      <c r="C165" t="s">
        <v>806</v>
      </c>
      <c r="D165" t="s">
        <v>839</v>
      </c>
      <c r="E165" t="s">
        <v>1530</v>
      </c>
      <c r="F165" t="s">
        <v>809</v>
      </c>
      <c r="G165" t="s">
        <v>809</v>
      </c>
      <c r="H165" t="s">
        <v>811</v>
      </c>
      <c r="I165" t="s">
        <v>877</v>
      </c>
      <c r="J165">
        <v>4750</v>
      </c>
      <c r="K165">
        <f t="shared" si="2"/>
        <v>722000</v>
      </c>
    </row>
    <row r="166" spans="2:11" x14ac:dyDescent="0.25">
      <c r="B166" t="s">
        <v>696</v>
      </c>
      <c r="C166" t="s">
        <v>806</v>
      </c>
      <c r="D166" t="s">
        <v>849</v>
      </c>
      <c r="E166" t="s">
        <v>863</v>
      </c>
      <c r="F166" t="s">
        <v>809</v>
      </c>
      <c r="G166" t="s">
        <v>809</v>
      </c>
      <c r="H166" t="s">
        <v>811</v>
      </c>
      <c r="I166" t="s">
        <v>818</v>
      </c>
      <c r="J166">
        <v>27500</v>
      </c>
      <c r="K166">
        <f t="shared" si="2"/>
        <v>4180000</v>
      </c>
    </row>
    <row r="167" spans="2:11" x14ac:dyDescent="0.25">
      <c r="B167" t="s">
        <v>714</v>
      </c>
      <c r="C167" t="s">
        <v>806</v>
      </c>
      <c r="D167" t="s">
        <v>849</v>
      </c>
      <c r="E167" t="s">
        <v>1552</v>
      </c>
      <c r="F167" t="s">
        <v>821</v>
      </c>
      <c r="G167" t="s">
        <v>821</v>
      </c>
      <c r="I167" t="s">
        <v>818</v>
      </c>
      <c r="J167">
        <v>15500</v>
      </c>
      <c r="K167">
        <f t="shared" si="2"/>
        <v>2356000</v>
      </c>
    </row>
    <row r="168" spans="2:11" x14ac:dyDescent="0.25">
      <c r="B168" t="s">
        <v>716</v>
      </c>
      <c r="C168" t="s">
        <v>806</v>
      </c>
      <c r="D168" t="s">
        <v>824</v>
      </c>
      <c r="E168" t="s">
        <v>984</v>
      </c>
      <c r="F168" t="s">
        <v>864</v>
      </c>
      <c r="G168" t="s">
        <v>864</v>
      </c>
      <c r="I168" t="s">
        <v>827</v>
      </c>
      <c r="J168">
        <v>12250</v>
      </c>
      <c r="K168">
        <f t="shared" si="2"/>
        <v>1862000</v>
      </c>
    </row>
    <row r="169" spans="2:11" x14ac:dyDescent="0.25">
      <c r="B169" t="s">
        <v>718</v>
      </c>
      <c r="C169" t="s">
        <v>806</v>
      </c>
      <c r="D169" t="s">
        <v>1362</v>
      </c>
      <c r="E169" t="s">
        <v>1489</v>
      </c>
      <c r="F169" t="s">
        <v>809</v>
      </c>
      <c r="G169" t="s">
        <v>809</v>
      </c>
      <c r="H169" t="s">
        <v>833</v>
      </c>
      <c r="I169" t="s">
        <v>827</v>
      </c>
      <c r="J169">
        <v>9500</v>
      </c>
      <c r="K169">
        <f t="shared" si="2"/>
        <v>1444000</v>
      </c>
    </row>
    <row r="170" spans="2:11" x14ac:dyDescent="0.25">
      <c r="B170" t="s">
        <v>727</v>
      </c>
      <c r="C170" t="s">
        <v>806</v>
      </c>
      <c r="D170" t="s">
        <v>1096</v>
      </c>
      <c r="E170" t="s">
        <v>1564</v>
      </c>
      <c r="F170" t="s">
        <v>821</v>
      </c>
      <c r="G170" t="s">
        <v>821</v>
      </c>
      <c r="I170" t="s">
        <v>818</v>
      </c>
      <c r="J170">
        <v>15500</v>
      </c>
      <c r="K170">
        <f t="shared" si="2"/>
        <v>2356000</v>
      </c>
    </row>
    <row r="171" spans="2:11" x14ac:dyDescent="0.25">
      <c r="B171" t="s">
        <v>729</v>
      </c>
      <c r="C171" t="s">
        <v>806</v>
      </c>
      <c r="D171" t="s">
        <v>906</v>
      </c>
      <c r="E171" t="s">
        <v>1567</v>
      </c>
      <c r="F171" t="s">
        <v>821</v>
      </c>
      <c r="G171" t="s">
        <v>821</v>
      </c>
      <c r="I171" t="s">
        <v>818</v>
      </c>
      <c r="J171">
        <v>14150</v>
      </c>
      <c r="K171">
        <f t="shared" si="2"/>
        <v>2150800</v>
      </c>
    </row>
    <row r="172" spans="2:11" x14ac:dyDescent="0.25">
      <c r="B172" t="s">
        <v>730</v>
      </c>
      <c r="C172" t="s">
        <v>806</v>
      </c>
      <c r="D172" t="s">
        <v>807</v>
      </c>
      <c r="E172" t="s">
        <v>1013</v>
      </c>
      <c r="F172" t="s">
        <v>815</v>
      </c>
      <c r="G172" t="s">
        <v>815</v>
      </c>
      <c r="H172" t="s">
        <v>826</v>
      </c>
      <c r="I172" t="s">
        <v>818</v>
      </c>
      <c r="J172">
        <v>37950</v>
      </c>
      <c r="K172">
        <f t="shared" si="2"/>
        <v>5768400</v>
      </c>
    </row>
    <row r="173" spans="2:11" x14ac:dyDescent="0.25">
      <c r="B173" t="s">
        <v>737</v>
      </c>
      <c r="C173" t="s">
        <v>806</v>
      </c>
      <c r="D173" t="s">
        <v>915</v>
      </c>
      <c r="E173" t="s">
        <v>1438</v>
      </c>
      <c r="F173" t="s">
        <v>821</v>
      </c>
      <c r="G173" t="s">
        <v>821</v>
      </c>
      <c r="H173" t="s">
        <v>826</v>
      </c>
      <c r="I173" t="s">
        <v>818</v>
      </c>
      <c r="J173">
        <v>30250</v>
      </c>
      <c r="K173">
        <f t="shared" si="2"/>
        <v>4598000</v>
      </c>
    </row>
    <row r="174" spans="2:11" x14ac:dyDescent="0.25">
      <c r="B174" t="s">
        <v>739</v>
      </c>
      <c r="C174" t="s">
        <v>806</v>
      </c>
      <c r="D174" t="s">
        <v>879</v>
      </c>
      <c r="E174" t="s">
        <v>1573</v>
      </c>
      <c r="F174" t="s">
        <v>873</v>
      </c>
      <c r="G174" t="s">
        <v>873</v>
      </c>
      <c r="H174" t="s">
        <v>811</v>
      </c>
      <c r="I174" t="s">
        <v>818</v>
      </c>
      <c r="J174">
        <v>15750</v>
      </c>
      <c r="K174">
        <f t="shared" si="2"/>
        <v>2394000</v>
      </c>
    </row>
    <row r="175" spans="2:11" x14ac:dyDescent="0.25">
      <c r="B175" t="s">
        <v>743</v>
      </c>
      <c r="C175" t="s">
        <v>806</v>
      </c>
      <c r="D175" t="s">
        <v>1096</v>
      </c>
      <c r="E175" t="s">
        <v>1578</v>
      </c>
      <c r="F175" t="s">
        <v>815</v>
      </c>
      <c r="G175" t="s">
        <v>815</v>
      </c>
      <c r="I175" t="s">
        <v>818</v>
      </c>
      <c r="J175">
        <v>14900</v>
      </c>
      <c r="K175">
        <f t="shared" si="2"/>
        <v>2264800</v>
      </c>
    </row>
    <row r="176" spans="2:11" x14ac:dyDescent="0.25">
      <c r="B176" t="s">
        <v>748</v>
      </c>
      <c r="C176" t="s">
        <v>806</v>
      </c>
      <c r="D176" t="s">
        <v>897</v>
      </c>
      <c r="E176" t="s">
        <v>1489</v>
      </c>
      <c r="F176" t="s">
        <v>809</v>
      </c>
      <c r="G176" t="s">
        <v>809</v>
      </c>
      <c r="I176" t="s">
        <v>844</v>
      </c>
      <c r="J176">
        <v>9500</v>
      </c>
      <c r="K176">
        <f t="shared" si="2"/>
        <v>1444000</v>
      </c>
    </row>
    <row r="177" spans="2:11" x14ac:dyDescent="0.25">
      <c r="B177" t="s">
        <v>750</v>
      </c>
      <c r="C177" t="s">
        <v>806</v>
      </c>
      <c r="D177" t="s">
        <v>849</v>
      </c>
      <c r="E177" t="s">
        <v>1582</v>
      </c>
      <c r="F177" t="s">
        <v>1583</v>
      </c>
      <c r="G177" t="s">
        <v>1583</v>
      </c>
      <c r="I177" t="s">
        <v>822</v>
      </c>
      <c r="J177">
        <v>5500</v>
      </c>
      <c r="K177">
        <f t="shared" si="2"/>
        <v>836000</v>
      </c>
    </row>
    <row r="178" spans="2:11" x14ac:dyDescent="0.25">
      <c r="B178" t="s">
        <v>752</v>
      </c>
      <c r="C178" t="s">
        <v>806</v>
      </c>
      <c r="D178" t="s">
        <v>824</v>
      </c>
      <c r="E178" t="s">
        <v>1564</v>
      </c>
      <c r="F178" t="s">
        <v>815</v>
      </c>
      <c r="G178" t="s">
        <v>815</v>
      </c>
      <c r="H178" t="s">
        <v>811</v>
      </c>
      <c r="I178" t="s">
        <v>818</v>
      </c>
      <c r="J178">
        <v>16500</v>
      </c>
      <c r="K178">
        <f t="shared" si="2"/>
        <v>2508000</v>
      </c>
    </row>
    <row r="179" spans="2:11" x14ac:dyDescent="0.25">
      <c r="B179" t="s">
        <v>755</v>
      </c>
      <c r="C179" t="s">
        <v>806</v>
      </c>
      <c r="D179" t="s">
        <v>1096</v>
      </c>
      <c r="E179" t="s">
        <v>1489</v>
      </c>
      <c r="F179" t="s">
        <v>809</v>
      </c>
      <c r="G179" t="s">
        <v>809</v>
      </c>
      <c r="I179" t="s">
        <v>844</v>
      </c>
      <c r="J179">
        <v>10000</v>
      </c>
      <c r="K179">
        <f t="shared" si="2"/>
        <v>1520000</v>
      </c>
    </row>
    <row r="180" spans="2:11" x14ac:dyDescent="0.25">
      <c r="B180" t="s">
        <v>756</v>
      </c>
      <c r="C180" t="s">
        <v>806</v>
      </c>
      <c r="D180" t="s">
        <v>1079</v>
      </c>
      <c r="E180" t="s">
        <v>1590</v>
      </c>
      <c r="F180" t="s">
        <v>1109</v>
      </c>
      <c r="G180" t="s">
        <v>1109</v>
      </c>
      <c r="I180" t="s">
        <v>827</v>
      </c>
      <c r="J180">
        <v>6000</v>
      </c>
      <c r="K180">
        <f t="shared" si="2"/>
        <v>912000</v>
      </c>
    </row>
    <row r="181" spans="2:11" x14ac:dyDescent="0.25">
      <c r="B181" t="s">
        <v>757</v>
      </c>
      <c r="C181" t="s">
        <v>806</v>
      </c>
      <c r="D181" t="s">
        <v>846</v>
      </c>
      <c r="E181" t="s">
        <v>1592</v>
      </c>
      <c r="F181" t="s">
        <v>815</v>
      </c>
      <c r="G181" t="s">
        <v>815</v>
      </c>
      <c r="I181" t="s">
        <v>818</v>
      </c>
      <c r="J181">
        <v>11000</v>
      </c>
      <c r="K181">
        <f t="shared" si="2"/>
        <v>1672000</v>
      </c>
    </row>
    <row r="182" spans="2:11" x14ac:dyDescent="0.25">
      <c r="B182" t="s">
        <v>758</v>
      </c>
      <c r="C182" t="s">
        <v>806</v>
      </c>
      <c r="D182" t="s">
        <v>1594</v>
      </c>
      <c r="E182" t="s">
        <v>1595</v>
      </c>
      <c r="F182" t="s">
        <v>821</v>
      </c>
      <c r="G182" t="s">
        <v>821</v>
      </c>
      <c r="I182" t="s">
        <v>818</v>
      </c>
      <c r="J182">
        <v>15500</v>
      </c>
      <c r="K182">
        <f t="shared" si="2"/>
        <v>2356000</v>
      </c>
    </row>
    <row r="183" spans="2:11" x14ac:dyDescent="0.25">
      <c r="B183" t="s">
        <v>760</v>
      </c>
      <c r="C183" t="s">
        <v>806</v>
      </c>
      <c r="D183" t="s">
        <v>849</v>
      </c>
      <c r="E183" t="s">
        <v>1592</v>
      </c>
      <c r="F183" t="s">
        <v>821</v>
      </c>
      <c r="G183" t="s">
        <v>821</v>
      </c>
      <c r="I183" t="s">
        <v>818</v>
      </c>
      <c r="J183">
        <v>11000</v>
      </c>
      <c r="K183">
        <f t="shared" si="2"/>
        <v>1672000</v>
      </c>
    </row>
    <row r="184" spans="2:11" x14ac:dyDescent="0.25">
      <c r="B184" t="s">
        <v>762</v>
      </c>
      <c r="C184" t="s">
        <v>806</v>
      </c>
      <c r="D184" t="s">
        <v>890</v>
      </c>
      <c r="E184" t="s">
        <v>920</v>
      </c>
      <c r="F184" t="s">
        <v>815</v>
      </c>
      <c r="G184" t="s">
        <v>815</v>
      </c>
      <c r="I184" t="s">
        <v>837</v>
      </c>
      <c r="J184">
        <v>14500</v>
      </c>
      <c r="K184">
        <f t="shared" si="2"/>
        <v>2204000</v>
      </c>
    </row>
    <row r="185" spans="2:11" x14ac:dyDescent="0.25">
      <c r="B185" t="s">
        <v>763</v>
      </c>
      <c r="C185" t="s">
        <v>806</v>
      </c>
      <c r="D185" t="s">
        <v>849</v>
      </c>
      <c r="E185" t="s">
        <v>1601</v>
      </c>
      <c r="F185" t="s">
        <v>873</v>
      </c>
      <c r="G185" t="s">
        <v>873</v>
      </c>
      <c r="H185" t="s">
        <v>811</v>
      </c>
      <c r="I185" t="s">
        <v>827</v>
      </c>
      <c r="J185">
        <v>5500</v>
      </c>
      <c r="K185">
        <f t="shared" si="2"/>
        <v>836000</v>
      </c>
    </row>
    <row r="186" spans="2:11" x14ac:dyDescent="0.25">
      <c r="B186" t="s">
        <v>767</v>
      </c>
      <c r="C186" t="s">
        <v>806</v>
      </c>
      <c r="D186" t="s">
        <v>824</v>
      </c>
      <c r="E186" t="s">
        <v>899</v>
      </c>
      <c r="F186" t="s">
        <v>809</v>
      </c>
      <c r="G186" t="s">
        <v>809</v>
      </c>
      <c r="J186">
        <v>8500</v>
      </c>
      <c r="K186">
        <f t="shared" si="2"/>
        <v>1292000</v>
      </c>
    </row>
    <row r="187" spans="2:11" x14ac:dyDescent="0.25">
      <c r="B187" t="s">
        <v>768</v>
      </c>
      <c r="C187" t="s">
        <v>806</v>
      </c>
      <c r="D187" t="s">
        <v>906</v>
      </c>
      <c r="E187" t="s">
        <v>1606</v>
      </c>
      <c r="F187" t="s">
        <v>1284</v>
      </c>
      <c r="G187" t="s">
        <v>1284</v>
      </c>
      <c r="I187" t="s">
        <v>861</v>
      </c>
      <c r="J187">
        <v>25000</v>
      </c>
      <c r="K187">
        <f t="shared" si="2"/>
        <v>3800000</v>
      </c>
    </row>
    <row r="188" spans="2:11" x14ac:dyDescent="0.25">
      <c r="B188" t="s">
        <v>770</v>
      </c>
      <c r="C188" t="s">
        <v>806</v>
      </c>
      <c r="D188" t="s">
        <v>842</v>
      </c>
      <c r="E188" t="s">
        <v>1031</v>
      </c>
      <c r="F188" t="s">
        <v>864</v>
      </c>
      <c r="G188" t="s">
        <v>864</v>
      </c>
      <c r="I188" t="s">
        <v>844</v>
      </c>
      <c r="J188">
        <v>14000</v>
      </c>
      <c r="K188">
        <f t="shared" si="2"/>
        <v>2128000</v>
      </c>
    </row>
    <row r="189" spans="2:11" x14ac:dyDescent="0.25">
      <c r="B189" t="s">
        <v>771</v>
      </c>
      <c r="C189" t="s">
        <v>806</v>
      </c>
      <c r="D189" t="s">
        <v>1006</v>
      </c>
      <c r="E189" t="s">
        <v>1611</v>
      </c>
      <c r="F189" t="s">
        <v>809</v>
      </c>
      <c r="G189" t="s">
        <v>809</v>
      </c>
      <c r="J189">
        <v>22000</v>
      </c>
      <c r="K189">
        <f t="shared" si="2"/>
        <v>3344000</v>
      </c>
    </row>
    <row r="190" spans="2:11" x14ac:dyDescent="0.25">
      <c r="B190" t="s">
        <v>772</v>
      </c>
      <c r="C190" t="s">
        <v>806</v>
      </c>
      <c r="D190" t="s">
        <v>879</v>
      </c>
      <c r="E190" t="s">
        <v>1247</v>
      </c>
      <c r="F190" t="s">
        <v>1109</v>
      </c>
      <c r="G190" t="s">
        <v>1109</v>
      </c>
      <c r="I190" t="s">
        <v>877</v>
      </c>
      <c r="J190">
        <v>9750</v>
      </c>
      <c r="K190">
        <f t="shared" si="2"/>
        <v>1482000</v>
      </c>
    </row>
    <row r="191" spans="2:11" x14ac:dyDescent="0.25">
      <c r="B191" t="s">
        <v>773</v>
      </c>
      <c r="C191" t="s">
        <v>806</v>
      </c>
      <c r="D191" t="s">
        <v>906</v>
      </c>
      <c r="E191" t="s">
        <v>1247</v>
      </c>
      <c r="F191" t="s">
        <v>809</v>
      </c>
      <c r="G191" t="s">
        <v>809</v>
      </c>
      <c r="I191" t="s">
        <v>877</v>
      </c>
      <c r="J191">
        <v>10950</v>
      </c>
      <c r="K191">
        <f t="shared" si="2"/>
        <v>1664400</v>
      </c>
    </row>
    <row r="192" spans="2:11" x14ac:dyDescent="0.25">
      <c r="B192" t="s">
        <v>774</v>
      </c>
      <c r="C192" t="s">
        <v>806</v>
      </c>
      <c r="D192" t="s">
        <v>886</v>
      </c>
      <c r="E192" t="s">
        <v>979</v>
      </c>
      <c r="F192" t="s">
        <v>821</v>
      </c>
      <c r="G192" t="s">
        <v>821</v>
      </c>
      <c r="I192" t="s">
        <v>837</v>
      </c>
      <c r="J192">
        <v>15500</v>
      </c>
      <c r="K192">
        <f t="shared" si="2"/>
        <v>2356000</v>
      </c>
    </row>
    <row r="193" spans="2:11" x14ac:dyDescent="0.25">
      <c r="B193" t="s">
        <v>775</v>
      </c>
      <c r="C193" t="s">
        <v>806</v>
      </c>
      <c r="D193" t="s">
        <v>813</v>
      </c>
      <c r="E193" t="s">
        <v>1031</v>
      </c>
      <c r="F193" t="s">
        <v>815</v>
      </c>
      <c r="G193" t="s">
        <v>815</v>
      </c>
      <c r="I193" t="s">
        <v>822</v>
      </c>
      <c r="J193">
        <v>14000</v>
      </c>
      <c r="K193">
        <f t="shared" si="2"/>
        <v>2128000</v>
      </c>
    </row>
    <row r="194" spans="2:11" x14ac:dyDescent="0.25">
      <c r="B194" t="s">
        <v>776</v>
      </c>
      <c r="C194" t="s">
        <v>806</v>
      </c>
      <c r="D194" t="s">
        <v>915</v>
      </c>
      <c r="E194" t="s">
        <v>1617</v>
      </c>
      <c r="F194" t="s">
        <v>821</v>
      </c>
      <c r="G194" t="s">
        <v>821</v>
      </c>
      <c r="I194" t="s">
        <v>822</v>
      </c>
      <c r="J194">
        <v>17950</v>
      </c>
      <c r="K194">
        <f t="shared" si="2"/>
        <v>2728400</v>
      </c>
    </row>
    <row r="195" spans="2:11" x14ac:dyDescent="0.25">
      <c r="B195" t="s">
        <v>777</v>
      </c>
      <c r="C195" t="s">
        <v>806</v>
      </c>
      <c r="D195" t="s">
        <v>974</v>
      </c>
      <c r="E195" t="s">
        <v>1573</v>
      </c>
      <c r="F195" t="s">
        <v>815</v>
      </c>
      <c r="G195" t="s">
        <v>815</v>
      </c>
      <c r="I195" t="s">
        <v>1548</v>
      </c>
      <c r="J195">
        <v>16750</v>
      </c>
      <c r="K195">
        <f t="shared" ref="K195:K258" si="3">J195*152</f>
        <v>2546000</v>
      </c>
    </row>
    <row r="196" spans="2:11" x14ac:dyDescent="0.25">
      <c r="B196" t="s">
        <v>778</v>
      </c>
      <c r="C196" t="s">
        <v>806</v>
      </c>
      <c r="D196" t="s">
        <v>886</v>
      </c>
      <c r="E196" t="s">
        <v>1620</v>
      </c>
      <c r="F196" t="s">
        <v>821</v>
      </c>
      <c r="G196" t="s">
        <v>821</v>
      </c>
      <c r="I196" t="s">
        <v>837</v>
      </c>
      <c r="J196">
        <v>19150</v>
      </c>
      <c r="K196">
        <f t="shared" si="3"/>
        <v>2910800</v>
      </c>
    </row>
    <row r="197" spans="2:11" x14ac:dyDescent="0.25">
      <c r="B197" t="s">
        <v>779</v>
      </c>
      <c r="C197" t="s">
        <v>806</v>
      </c>
      <c r="D197" t="s">
        <v>824</v>
      </c>
      <c r="E197" t="s">
        <v>1295</v>
      </c>
      <c r="F197" t="s">
        <v>815</v>
      </c>
      <c r="G197" t="s">
        <v>815</v>
      </c>
      <c r="I197" t="s">
        <v>877</v>
      </c>
      <c r="J197">
        <v>11500</v>
      </c>
      <c r="K197">
        <f t="shared" si="3"/>
        <v>1748000</v>
      </c>
    </row>
    <row r="198" spans="2:11" x14ac:dyDescent="0.25">
      <c r="B198" t="s">
        <v>780</v>
      </c>
      <c r="C198" t="s">
        <v>806</v>
      </c>
      <c r="D198" t="s">
        <v>890</v>
      </c>
      <c r="E198" t="s">
        <v>1295</v>
      </c>
      <c r="F198" t="s">
        <v>1109</v>
      </c>
      <c r="G198" t="s">
        <v>1109</v>
      </c>
      <c r="I198" t="s">
        <v>818</v>
      </c>
      <c r="J198">
        <v>11500</v>
      </c>
      <c r="K198">
        <f t="shared" si="3"/>
        <v>1748000</v>
      </c>
    </row>
    <row r="199" spans="2:11" x14ac:dyDescent="0.25">
      <c r="B199" t="s">
        <v>781</v>
      </c>
      <c r="C199" t="s">
        <v>806</v>
      </c>
      <c r="D199" t="s">
        <v>835</v>
      </c>
      <c r="E199" t="s">
        <v>1424</v>
      </c>
      <c r="F199" t="s">
        <v>809</v>
      </c>
      <c r="G199" t="s">
        <v>809</v>
      </c>
      <c r="I199" t="s">
        <v>837</v>
      </c>
      <c r="J199">
        <v>28250</v>
      </c>
      <c r="K199">
        <f t="shared" si="3"/>
        <v>4294000</v>
      </c>
    </row>
    <row r="200" spans="2:11" x14ac:dyDescent="0.25">
      <c r="B200" t="s">
        <v>782</v>
      </c>
      <c r="C200" t="s">
        <v>806</v>
      </c>
      <c r="D200" t="s">
        <v>842</v>
      </c>
      <c r="E200" t="s">
        <v>986</v>
      </c>
      <c r="F200" t="s">
        <v>864</v>
      </c>
      <c r="G200" t="s">
        <v>864</v>
      </c>
      <c r="I200" t="s">
        <v>818</v>
      </c>
      <c r="J200">
        <v>10000</v>
      </c>
      <c r="K200">
        <f t="shared" si="3"/>
        <v>1520000</v>
      </c>
    </row>
    <row r="201" spans="2:11" x14ac:dyDescent="0.25">
      <c r="B201" t="s">
        <v>783</v>
      </c>
      <c r="C201" t="s">
        <v>806</v>
      </c>
      <c r="D201" t="s">
        <v>915</v>
      </c>
      <c r="E201" t="s">
        <v>1626</v>
      </c>
      <c r="F201" t="s">
        <v>809</v>
      </c>
      <c r="G201" t="s">
        <v>809</v>
      </c>
      <c r="I201" t="s">
        <v>844</v>
      </c>
      <c r="J201">
        <v>55500</v>
      </c>
      <c r="K201">
        <f t="shared" si="3"/>
        <v>8436000</v>
      </c>
    </row>
    <row r="202" spans="2:11" x14ac:dyDescent="0.25">
      <c r="B202" t="s">
        <v>784</v>
      </c>
      <c r="C202" t="s">
        <v>806</v>
      </c>
      <c r="D202" t="s">
        <v>824</v>
      </c>
      <c r="E202" t="s">
        <v>1221</v>
      </c>
      <c r="F202" t="s">
        <v>864</v>
      </c>
      <c r="G202" t="s">
        <v>864</v>
      </c>
      <c r="I202" t="s">
        <v>877</v>
      </c>
      <c r="J202">
        <v>14500</v>
      </c>
      <c r="K202">
        <f t="shared" si="3"/>
        <v>2204000</v>
      </c>
    </row>
    <row r="203" spans="2:11" x14ac:dyDescent="0.25">
      <c r="B203" t="s">
        <v>785</v>
      </c>
      <c r="C203" t="s">
        <v>806</v>
      </c>
      <c r="D203" t="s">
        <v>855</v>
      </c>
      <c r="E203" t="s">
        <v>1247</v>
      </c>
      <c r="F203" t="s">
        <v>809</v>
      </c>
      <c r="G203" t="s">
        <v>809</v>
      </c>
      <c r="I203" t="s">
        <v>822</v>
      </c>
      <c r="J203">
        <v>10950</v>
      </c>
      <c r="K203">
        <f t="shared" si="3"/>
        <v>1664400</v>
      </c>
    </row>
    <row r="204" spans="2:11" x14ac:dyDescent="0.25">
      <c r="B204" t="s">
        <v>786</v>
      </c>
      <c r="C204" t="s">
        <v>806</v>
      </c>
      <c r="D204" t="s">
        <v>886</v>
      </c>
      <c r="E204" t="s">
        <v>1018</v>
      </c>
      <c r="F204" t="s">
        <v>821</v>
      </c>
      <c r="G204" t="s">
        <v>821</v>
      </c>
      <c r="I204" t="s">
        <v>948</v>
      </c>
      <c r="J204">
        <v>18250</v>
      </c>
      <c r="K204">
        <f t="shared" si="3"/>
        <v>2774000</v>
      </c>
    </row>
    <row r="205" spans="2:11" x14ac:dyDescent="0.25">
      <c r="B205" t="s">
        <v>787</v>
      </c>
      <c r="C205" t="s">
        <v>806</v>
      </c>
      <c r="D205" t="s">
        <v>879</v>
      </c>
      <c r="E205" t="s">
        <v>1381</v>
      </c>
      <c r="F205" t="s">
        <v>815</v>
      </c>
      <c r="G205" t="s">
        <v>815</v>
      </c>
      <c r="I205" t="s">
        <v>822</v>
      </c>
      <c r="J205">
        <v>17000</v>
      </c>
      <c r="K205">
        <f t="shared" si="3"/>
        <v>2584000</v>
      </c>
    </row>
    <row r="206" spans="2:11" x14ac:dyDescent="0.25">
      <c r="B206" t="s">
        <v>788</v>
      </c>
      <c r="C206" t="s">
        <v>806</v>
      </c>
      <c r="D206" t="s">
        <v>842</v>
      </c>
      <c r="E206" t="s">
        <v>891</v>
      </c>
      <c r="F206" t="s">
        <v>821</v>
      </c>
      <c r="G206" t="s">
        <v>821</v>
      </c>
      <c r="I206" t="s">
        <v>818</v>
      </c>
      <c r="J206">
        <v>15400</v>
      </c>
      <c r="K206">
        <f t="shared" si="3"/>
        <v>2340800</v>
      </c>
    </row>
    <row r="207" spans="2:11" x14ac:dyDescent="0.25">
      <c r="B207" t="s">
        <v>789</v>
      </c>
      <c r="C207" t="s">
        <v>806</v>
      </c>
      <c r="D207" t="s">
        <v>1362</v>
      </c>
      <c r="E207" t="s">
        <v>1489</v>
      </c>
      <c r="F207" t="s">
        <v>815</v>
      </c>
      <c r="G207" t="s">
        <v>815</v>
      </c>
      <c r="I207" t="s">
        <v>844</v>
      </c>
      <c r="J207">
        <v>9500</v>
      </c>
      <c r="K207">
        <f t="shared" si="3"/>
        <v>1444000</v>
      </c>
    </row>
    <row r="208" spans="2:11" x14ac:dyDescent="0.25">
      <c r="B208" t="s">
        <v>790</v>
      </c>
      <c r="C208" t="s">
        <v>806</v>
      </c>
      <c r="D208" t="s">
        <v>886</v>
      </c>
      <c r="E208" t="s">
        <v>1634</v>
      </c>
      <c r="F208" t="s">
        <v>955</v>
      </c>
      <c r="G208" t="s">
        <v>955</v>
      </c>
      <c r="I208" t="s">
        <v>877</v>
      </c>
      <c r="J208">
        <v>16000</v>
      </c>
      <c r="K208">
        <f t="shared" si="3"/>
        <v>2432000</v>
      </c>
    </row>
    <row r="209" spans="2:11" x14ac:dyDescent="0.25">
      <c r="B209" t="s">
        <v>791</v>
      </c>
      <c r="C209" t="s">
        <v>806</v>
      </c>
      <c r="D209" t="s">
        <v>859</v>
      </c>
      <c r="E209" t="s">
        <v>988</v>
      </c>
      <c r="F209" t="s">
        <v>959</v>
      </c>
      <c r="G209" t="s">
        <v>959</v>
      </c>
      <c r="I209" t="s">
        <v>822</v>
      </c>
      <c r="J209">
        <v>14900</v>
      </c>
      <c r="K209">
        <f t="shared" si="3"/>
        <v>2264800</v>
      </c>
    </row>
    <row r="210" spans="2:11" x14ac:dyDescent="0.25">
      <c r="B210" t="s">
        <v>792</v>
      </c>
      <c r="C210" t="s">
        <v>806</v>
      </c>
      <c r="D210" t="s">
        <v>915</v>
      </c>
      <c r="E210" t="s">
        <v>1637</v>
      </c>
      <c r="F210" t="s">
        <v>821</v>
      </c>
      <c r="G210" t="s">
        <v>821</v>
      </c>
      <c r="I210" t="s">
        <v>877</v>
      </c>
      <c r="J210">
        <v>48000</v>
      </c>
      <c r="K210">
        <f t="shared" si="3"/>
        <v>7296000</v>
      </c>
    </row>
    <row r="211" spans="2:11" x14ac:dyDescent="0.25">
      <c r="J211">
        <f>SUM(J3:J209)</f>
        <v>3521300</v>
      </c>
      <c r="K211">
        <f>SUM(K3:K209)</f>
        <v>535237600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</vt:lpstr>
      <vt:lpstr>2024-07-26</vt:lpstr>
      <vt:lpstr>2024-07-26出入り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2024-07-31T07:01:13Z</dcterms:created>
  <dcterms:modified xsi:type="dcterms:W3CDTF">2024-07-31T08:09:08Z</dcterms:modified>
</cp:coreProperties>
</file>