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eiko\Desktop\7月分\販売\"/>
    </mc:Choice>
  </mc:AlternateContent>
  <xr:revisionPtr revIDLastSave="0" documentId="13_ncr:1_{9C18D0A1-D88D-434B-868B-6BB4427031F6}" xr6:coauthVersionLast="47" xr6:coauthVersionMax="47" xr10:uidLastSave="{00000000-0000-0000-0000-000000000000}"/>
  <bookViews>
    <workbookView xWindow="-98" yWindow="-98" windowWidth="21795" windowHeight="12975" firstSheet="1" activeTab="1" xr2:uid="{00000000-000D-0000-FFFF-FFFF00000000}"/>
  </bookViews>
  <sheets>
    <sheet name="7月" sheetId="4" r:id="rId1"/>
    <sheet name="2024-07-26" sheetId="2" r:id="rId2"/>
    <sheet name="2024-07-26出入り" sheetId="3" r:id="rId3"/>
  </sheets>
  <definedNames>
    <definedName name="_xlnm._FilterDatabase" localSheetId="1" hidden="1">'2024-07-26'!$A$2:$O$409</definedName>
    <definedName name="_xlnm._FilterDatabase" localSheetId="2" hidden="1">'2024-07-26出入り'!$A$2:$L$2</definedName>
    <definedName name="_xlnm._FilterDatabase" localSheetId="0" hidden="1">'7月'!$A$2:$D$1149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4" i="3" l="1"/>
  <c r="J204" i="3"/>
  <c r="K105" i="3"/>
  <c r="J105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J409" i="2"/>
  <c r="O4" i="2" l="1" a="1"/>
  <c r="O4" i="2" s="1"/>
  <c r="M385" i="2"/>
  <c r="M383" i="2"/>
  <c r="M382" i="2"/>
  <c r="M381" i="2"/>
  <c r="M379" i="2"/>
  <c r="M376" i="2"/>
  <c r="M375" i="2"/>
  <c r="M373" i="2"/>
  <c r="M372" i="2"/>
  <c r="M371" i="2"/>
  <c r="M370" i="2"/>
  <c r="M368" i="2"/>
  <c r="M367" i="2"/>
  <c r="M365" i="2"/>
  <c r="M363" i="2"/>
  <c r="M362" i="2"/>
  <c r="M361" i="2"/>
  <c r="M360" i="2"/>
  <c r="M359" i="2"/>
  <c r="M357" i="2"/>
  <c r="M355" i="2"/>
  <c r="M354" i="2"/>
  <c r="M353" i="2"/>
  <c r="M352" i="2"/>
  <c r="M351" i="2"/>
  <c r="M350" i="2"/>
  <c r="M349" i="2"/>
  <c r="M348" i="2"/>
  <c r="M347" i="2"/>
  <c r="M345" i="2"/>
  <c r="M344" i="2"/>
  <c r="M343" i="2"/>
  <c r="M342" i="2"/>
  <c r="M341" i="2"/>
  <c r="M340" i="2"/>
  <c r="M339" i="2"/>
  <c r="M338" i="2"/>
  <c r="M337" i="2"/>
  <c r="M335" i="2"/>
  <c r="M334" i="2"/>
  <c r="M333" i="2"/>
  <c r="M332" i="2"/>
  <c r="M331" i="2"/>
  <c r="M330" i="2"/>
  <c r="M329" i="2"/>
  <c r="M328" i="2"/>
  <c r="M326" i="2"/>
  <c r="M325" i="2"/>
  <c r="M324" i="2"/>
  <c r="M323" i="2"/>
  <c r="M322" i="2"/>
  <c r="M321" i="2"/>
  <c r="M320" i="2"/>
  <c r="M319" i="2"/>
  <c r="M318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59" i="2"/>
  <c r="M258" i="2"/>
  <c r="M257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2" i="2"/>
  <c r="M241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4" i="2"/>
  <c r="M202" i="2"/>
  <c r="M199" i="2"/>
  <c r="M197" i="2"/>
  <c r="M196" i="2"/>
  <c r="M195" i="2"/>
  <c r="M194" i="2"/>
  <c r="M193" i="2"/>
  <c r="M192" i="2"/>
  <c r="M190" i="2"/>
  <c r="M189" i="2"/>
  <c r="M188" i="2"/>
  <c r="M186" i="2"/>
  <c r="M184" i="2"/>
  <c r="M183" i="2"/>
  <c r="M182" i="2"/>
  <c r="M179" i="2"/>
  <c r="M178" i="2"/>
  <c r="M177" i="2"/>
  <c r="M176" i="2"/>
  <c r="M175" i="2"/>
  <c r="M173" i="2"/>
  <c r="M172" i="2"/>
  <c r="M170" i="2"/>
  <c r="M167" i="2"/>
  <c r="M166" i="2"/>
  <c r="M164" i="2"/>
  <c r="M163" i="2"/>
  <c r="M162" i="2"/>
  <c r="M161" i="2"/>
  <c r="M160" i="2"/>
  <c r="M159" i="2"/>
  <c r="M158" i="2"/>
  <c r="M157" i="2"/>
  <c r="M156" i="2"/>
  <c r="M154" i="2"/>
  <c r="M151" i="2"/>
  <c r="M150" i="2"/>
  <c r="M149" i="2"/>
  <c r="M148" i="2"/>
  <c r="M147" i="2"/>
  <c r="M146" i="2"/>
  <c r="M145" i="2"/>
  <c r="M144" i="2"/>
  <c r="M143" i="2"/>
  <c r="M141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19" i="2"/>
  <c r="M118" i="2"/>
  <c r="M117" i="2"/>
  <c r="M116" i="2"/>
  <c r="M115" i="2"/>
  <c r="M114" i="2"/>
  <c r="M113" i="2"/>
  <c r="M112" i="2"/>
  <c r="M111" i="2"/>
  <c r="M110" i="2"/>
  <c r="M108" i="2"/>
  <c r="M107" i="2"/>
  <c r="M106" i="2"/>
  <c r="M105" i="2"/>
  <c r="M104" i="2"/>
  <c r="M103" i="2"/>
  <c r="M102" i="2"/>
  <c r="M101" i="2"/>
  <c r="M100" i="2"/>
  <c r="M98" i="2"/>
  <c r="M97" i="2"/>
  <c r="M96" i="2"/>
  <c r="M95" i="2"/>
  <c r="M94" i="2"/>
  <c r="M93" i="2"/>
  <c r="M85" i="2"/>
  <c r="M77" i="2"/>
  <c r="M76" i="2"/>
  <c r="M73" i="2"/>
  <c r="M72" i="2"/>
  <c r="M69" i="2"/>
  <c r="M68" i="2"/>
  <c r="M67" i="2"/>
  <c r="M66" i="2"/>
  <c r="M65" i="2"/>
  <c r="M64" i="2"/>
  <c r="M62" i="2"/>
  <c r="M61" i="2"/>
  <c r="M60" i="2"/>
  <c r="M59" i="2"/>
  <c r="M58" i="2"/>
  <c r="M57" i="2"/>
  <c r="M56" i="2"/>
  <c r="M55" i="2"/>
  <c r="M53" i="2"/>
  <c r="M51" i="2"/>
  <c r="M50" i="2"/>
  <c r="M49" i="2"/>
  <c r="M48" i="2"/>
  <c r="M47" i="2"/>
  <c r="M46" i="2"/>
  <c r="M45" i="2"/>
  <c r="M44" i="2"/>
  <c r="M43" i="2"/>
  <c r="M42" i="2"/>
  <c r="M41" i="2"/>
  <c r="M40" i="2"/>
  <c r="M38" i="2"/>
  <c r="M37" i="2"/>
  <c r="M35" i="2"/>
  <c r="M34" i="2"/>
  <c r="M33" i="2"/>
  <c r="M32" i="2"/>
  <c r="M31" i="2"/>
  <c r="M30" i="2"/>
  <c r="M29" i="2"/>
  <c r="M27" i="2"/>
  <c r="M25" i="2"/>
  <c r="M23" i="2"/>
  <c r="M22" i="2"/>
  <c r="M21" i="2"/>
  <c r="M20" i="2"/>
  <c r="M19" i="2"/>
  <c r="M18" i="2"/>
  <c r="M17" i="2"/>
  <c r="M16" i="2"/>
  <c r="M15" i="2"/>
  <c r="M14" i="2"/>
  <c r="M13" i="2"/>
  <c r="M12" i="2"/>
  <c r="M10" i="2"/>
  <c r="M9" i="2"/>
  <c r="M8" i="2"/>
  <c r="M7" i="2"/>
  <c r="M6" i="2"/>
  <c r="M5" i="2"/>
  <c r="M3" i="2"/>
  <c r="O25" i="2" a="1"/>
  <c r="O25" i="2" s="1"/>
  <c r="O27" i="2" a="1"/>
  <c r="O27" i="2" s="1"/>
  <c r="O29" i="2" a="1"/>
  <c r="O29" i="2" s="1"/>
  <c r="O30" i="2" a="1"/>
  <c r="O30" i="2" s="1"/>
  <c r="O31" i="2" a="1"/>
  <c r="O31" i="2" s="1"/>
  <c r="O32" i="2" a="1"/>
  <c r="O32" i="2" s="1"/>
  <c r="O33" i="2" a="1"/>
  <c r="O33" i="2" s="1"/>
  <c r="O34" i="2" a="1"/>
  <c r="O34" i="2" s="1"/>
  <c r="O35" i="2" a="1"/>
  <c r="O35" i="2" s="1"/>
  <c r="O37" i="2" a="1"/>
  <c r="O37" i="2" s="1"/>
  <c r="O38" i="2" a="1"/>
  <c r="O38" i="2" s="1"/>
  <c r="O40" i="2" a="1"/>
  <c r="O40" i="2" s="1"/>
  <c r="O41" i="2" a="1"/>
  <c r="O41" i="2" s="1"/>
  <c r="O42" i="2" a="1"/>
  <c r="O42" i="2" s="1"/>
  <c r="O43" i="2" a="1"/>
  <c r="O43" i="2" s="1"/>
  <c r="O44" i="2" a="1"/>
  <c r="O44" i="2" s="1"/>
  <c r="O45" i="2" a="1"/>
  <c r="O45" i="2" s="1"/>
  <c r="O46" i="2" a="1"/>
  <c r="O46" i="2" s="1"/>
  <c r="O47" i="2" a="1"/>
  <c r="O47" i="2" s="1"/>
  <c r="O48" i="2" a="1"/>
  <c r="O48" i="2" s="1"/>
  <c r="O49" i="2" a="1"/>
  <c r="O49" i="2" s="1"/>
  <c r="O50" i="2" a="1"/>
  <c r="O50" i="2" s="1"/>
  <c r="O51" i="2" a="1"/>
  <c r="O51" i="2" s="1"/>
  <c r="O53" i="2" a="1"/>
  <c r="O53" i="2" s="1"/>
  <c r="O55" i="2" a="1"/>
  <c r="O55" i="2" s="1"/>
  <c r="O56" i="2" a="1"/>
  <c r="O56" i="2" s="1"/>
  <c r="O57" i="2" a="1"/>
  <c r="O57" i="2" s="1"/>
  <c r="O58" i="2" a="1"/>
  <c r="O58" i="2" s="1"/>
  <c r="O59" i="2" a="1"/>
  <c r="O59" i="2" s="1"/>
  <c r="O60" i="2" a="1"/>
  <c r="O60" i="2" s="1"/>
  <c r="O61" i="2" a="1"/>
  <c r="O61" i="2" s="1"/>
  <c r="O62" i="2" a="1"/>
  <c r="O62" i="2" s="1"/>
  <c r="O64" i="2" a="1"/>
  <c r="O64" i="2" s="1"/>
  <c r="O65" i="2" a="1"/>
  <c r="O65" i="2" s="1"/>
  <c r="O66" i="2" a="1"/>
  <c r="O66" i="2" s="1"/>
  <c r="O67" i="2" a="1"/>
  <c r="O67" i="2" s="1"/>
  <c r="O68" i="2" a="1"/>
  <c r="O68" i="2" s="1"/>
  <c r="O69" i="2" a="1"/>
  <c r="O69" i="2" s="1"/>
  <c r="O72" i="2" a="1"/>
  <c r="O72" i="2" s="1"/>
  <c r="O73" i="2" a="1"/>
  <c r="O73" i="2" s="1"/>
  <c r="O76" i="2" a="1"/>
  <c r="O76" i="2" s="1"/>
  <c r="O77" i="2" a="1"/>
  <c r="O77" i="2" s="1"/>
  <c r="O85" i="2" a="1"/>
  <c r="O85" i="2" s="1"/>
  <c r="O93" i="2" a="1"/>
  <c r="O93" i="2" s="1"/>
  <c r="O94" i="2" a="1"/>
  <c r="O94" i="2" s="1"/>
  <c r="O95" i="2" a="1"/>
  <c r="O95" i="2" s="1"/>
  <c r="O96" i="2" a="1"/>
  <c r="O96" i="2" s="1"/>
  <c r="O97" i="2" a="1"/>
  <c r="O97" i="2" s="1"/>
  <c r="O98" i="2" a="1"/>
  <c r="O98" i="2" s="1"/>
  <c r="O100" i="2" a="1"/>
  <c r="O100" i="2" s="1"/>
  <c r="O101" i="2" a="1"/>
  <c r="O101" i="2" s="1"/>
  <c r="O102" i="2" a="1"/>
  <c r="O102" i="2" s="1"/>
  <c r="O103" i="2" a="1"/>
  <c r="O103" i="2" s="1"/>
  <c r="O104" i="2" a="1"/>
  <c r="O104" i="2" s="1"/>
  <c r="O105" i="2" a="1"/>
  <c r="O105" i="2" s="1"/>
  <c r="O106" i="2" a="1"/>
  <c r="O106" i="2" s="1"/>
  <c r="O107" i="2" a="1"/>
  <c r="O107" i="2" s="1"/>
  <c r="O108" i="2" a="1"/>
  <c r="O108" i="2" s="1"/>
  <c r="O110" i="2" a="1"/>
  <c r="O110" i="2" s="1"/>
  <c r="O111" i="2" a="1"/>
  <c r="O111" i="2" s="1"/>
  <c r="O112" i="2" a="1"/>
  <c r="O112" i="2" s="1"/>
  <c r="O113" i="2" a="1"/>
  <c r="O113" i="2" s="1"/>
  <c r="O114" i="2" a="1"/>
  <c r="O114" i="2" s="1"/>
  <c r="O115" i="2" a="1"/>
  <c r="O115" i="2" s="1"/>
  <c r="O116" i="2" a="1"/>
  <c r="O116" i="2" s="1"/>
  <c r="O117" i="2" a="1"/>
  <c r="O117" i="2" s="1"/>
  <c r="O118" i="2" a="1"/>
  <c r="O118" i="2" s="1"/>
  <c r="O119" i="2" a="1"/>
  <c r="O119" i="2" s="1"/>
  <c r="O121" i="2" a="1"/>
  <c r="O121" i="2" s="1"/>
  <c r="O122" i="2" a="1"/>
  <c r="O122" i="2" s="1"/>
  <c r="O123" i="2" a="1"/>
  <c r="O123" i="2" s="1"/>
  <c r="O124" i="2" a="1"/>
  <c r="O124" i="2" s="1"/>
  <c r="O125" i="2" a="1"/>
  <c r="O125" i="2" s="1"/>
  <c r="O126" i="2" a="1"/>
  <c r="O126" i="2" s="1"/>
  <c r="O127" i="2" a="1"/>
  <c r="O127" i="2" s="1"/>
  <c r="O128" i="2" a="1"/>
  <c r="O128" i="2" s="1"/>
  <c r="O129" i="2" a="1"/>
  <c r="O129" i="2" s="1"/>
  <c r="O130" i="2" a="1"/>
  <c r="O130" i="2" s="1"/>
  <c r="O131" i="2" a="1"/>
  <c r="O131" i="2" s="1"/>
  <c r="O132" i="2" a="1"/>
  <c r="O132" i="2" s="1"/>
  <c r="O133" i="2" a="1"/>
  <c r="O133" i="2" s="1"/>
  <c r="O134" i="2" a="1"/>
  <c r="O134" i="2" s="1"/>
  <c r="O135" i="2" a="1"/>
  <c r="O135" i="2" s="1"/>
  <c r="O136" i="2" a="1"/>
  <c r="O136" i="2" s="1"/>
  <c r="O137" i="2" a="1"/>
  <c r="O137" i="2" s="1"/>
  <c r="O138" i="2" a="1"/>
  <c r="O138" i="2" s="1"/>
  <c r="O139" i="2" a="1"/>
  <c r="O139" i="2" s="1"/>
  <c r="O141" i="2" a="1"/>
  <c r="O141" i="2" s="1"/>
  <c r="O143" i="2" a="1"/>
  <c r="O143" i="2" s="1"/>
  <c r="O144" i="2" a="1"/>
  <c r="O144" i="2" s="1"/>
  <c r="O145" i="2" a="1"/>
  <c r="O145" i="2" s="1"/>
  <c r="O146" i="2" a="1"/>
  <c r="O146" i="2" s="1"/>
  <c r="O147" i="2" a="1"/>
  <c r="O147" i="2" s="1"/>
  <c r="O148" i="2" a="1"/>
  <c r="O148" i="2" s="1"/>
  <c r="O149" i="2" a="1"/>
  <c r="O149" i="2" s="1"/>
  <c r="O150" i="2" a="1"/>
  <c r="O150" i="2" s="1"/>
  <c r="O151" i="2" a="1"/>
  <c r="O151" i="2" s="1"/>
  <c r="O154" i="2" a="1"/>
  <c r="O154" i="2" s="1"/>
  <c r="O156" i="2" a="1"/>
  <c r="O156" i="2" s="1"/>
  <c r="O157" i="2" a="1"/>
  <c r="O157" i="2" s="1"/>
  <c r="O158" i="2" a="1"/>
  <c r="O158" i="2" s="1"/>
  <c r="O159" i="2" a="1"/>
  <c r="O159" i="2" s="1"/>
  <c r="O160" i="2" a="1"/>
  <c r="O160" i="2" s="1"/>
  <c r="O161" i="2" a="1"/>
  <c r="O161" i="2" s="1"/>
  <c r="O162" i="2" a="1"/>
  <c r="O162" i="2" s="1"/>
  <c r="O163" i="2" a="1"/>
  <c r="O163" i="2" s="1"/>
  <c r="O164" i="2" a="1"/>
  <c r="O164" i="2" s="1"/>
  <c r="O166" i="2" a="1"/>
  <c r="O166" i="2" s="1"/>
  <c r="O167" i="2" a="1"/>
  <c r="O167" i="2" s="1"/>
  <c r="O170" i="2" a="1"/>
  <c r="O170" i="2" s="1"/>
  <c r="O172" i="2" a="1"/>
  <c r="O172" i="2" s="1"/>
  <c r="O173" i="2" a="1"/>
  <c r="O173" i="2" s="1"/>
  <c r="O175" i="2" a="1"/>
  <c r="O175" i="2" s="1"/>
  <c r="O176" i="2" a="1"/>
  <c r="O176" i="2" s="1"/>
  <c r="O177" i="2" a="1"/>
  <c r="O177" i="2" s="1"/>
  <c r="O178" i="2" a="1"/>
  <c r="O178" i="2" s="1"/>
  <c r="O179" i="2" a="1"/>
  <c r="O179" i="2" s="1"/>
  <c r="O182" i="2" a="1"/>
  <c r="O182" i="2" s="1"/>
  <c r="O183" i="2" a="1"/>
  <c r="O183" i="2" s="1"/>
  <c r="O184" i="2" a="1"/>
  <c r="O184" i="2" s="1"/>
  <c r="O186" i="2" a="1"/>
  <c r="O186" i="2" s="1"/>
  <c r="O188" i="2" a="1"/>
  <c r="O188" i="2" s="1"/>
  <c r="O189" i="2" a="1"/>
  <c r="O189" i="2" s="1"/>
  <c r="O190" i="2" a="1"/>
  <c r="O190" i="2" s="1"/>
  <c r="O192" i="2" a="1"/>
  <c r="O192" i="2" s="1"/>
  <c r="O193" i="2" a="1"/>
  <c r="O193" i="2" s="1"/>
  <c r="O194" i="2" a="1"/>
  <c r="O194" i="2" s="1"/>
  <c r="O195" i="2" a="1"/>
  <c r="O195" i="2" s="1"/>
  <c r="O196" i="2" a="1"/>
  <c r="O196" i="2" s="1"/>
  <c r="O197" i="2" a="1"/>
  <c r="O197" i="2" s="1"/>
  <c r="O199" i="2" a="1"/>
  <c r="O199" i="2" s="1"/>
  <c r="O202" i="2" a="1"/>
  <c r="O202" i="2" s="1"/>
  <c r="O204" i="2" a="1"/>
  <c r="O204" i="2" s="1"/>
  <c r="O207" i="2" a="1"/>
  <c r="O207" i="2" s="1"/>
  <c r="O208" i="2" a="1"/>
  <c r="O208" i="2" s="1"/>
  <c r="O209" i="2" a="1"/>
  <c r="O209" i="2" s="1"/>
  <c r="O210" i="2" a="1"/>
  <c r="O210" i="2" s="1"/>
  <c r="O211" i="2" a="1"/>
  <c r="O211" i="2" s="1"/>
  <c r="O212" i="2" a="1"/>
  <c r="O212" i="2" s="1"/>
  <c r="O213" i="2" a="1"/>
  <c r="O213" i="2" s="1"/>
  <c r="O214" i="2" a="1"/>
  <c r="O214" i="2" s="1"/>
  <c r="O215" i="2" a="1"/>
  <c r="O215" i="2" s="1"/>
  <c r="O216" i="2" a="1"/>
  <c r="O216" i="2" s="1"/>
  <c r="O217" i="2" a="1"/>
  <c r="O217" i="2" s="1"/>
  <c r="O218" i="2" a="1"/>
  <c r="O218" i="2" s="1"/>
  <c r="O219" i="2" a="1"/>
  <c r="O219" i="2" s="1"/>
  <c r="O220" i="2" a="1"/>
  <c r="O220" i="2" s="1"/>
  <c r="O223" i="2" a="1"/>
  <c r="O223" i="2" s="1"/>
  <c r="O224" i="2" a="1"/>
  <c r="O224" i="2" s="1"/>
  <c r="O225" i="2" a="1"/>
  <c r="O225" i="2" s="1"/>
  <c r="O226" i="2" a="1"/>
  <c r="O226" i="2" s="1"/>
  <c r="O227" i="2" a="1"/>
  <c r="O227" i="2" s="1"/>
  <c r="O228" i="2" a="1"/>
  <c r="O228" i="2" s="1"/>
  <c r="O229" i="2" a="1"/>
  <c r="O229" i="2" s="1"/>
  <c r="O230" i="2" a="1"/>
  <c r="O230" i="2" s="1"/>
  <c r="O231" i="2" a="1"/>
  <c r="O231" i="2" s="1"/>
  <c r="O232" i="2" a="1"/>
  <c r="O232" i="2" s="1"/>
  <c r="O233" i="2" a="1"/>
  <c r="O233" i="2" s="1"/>
  <c r="O234" i="2" a="1"/>
  <c r="O234" i="2" s="1"/>
  <c r="O235" i="2" a="1"/>
  <c r="O235" i="2" s="1"/>
  <c r="O236" i="2" a="1"/>
  <c r="O236" i="2" s="1"/>
  <c r="O237" i="2" a="1"/>
  <c r="O237" i="2" s="1"/>
  <c r="O238" i="2" a="1"/>
  <c r="O238" i="2" s="1"/>
  <c r="O239" i="2" a="1"/>
  <c r="O239" i="2" s="1"/>
  <c r="O241" i="2" a="1"/>
  <c r="O241" i="2" s="1"/>
  <c r="O242" i="2" a="1"/>
  <c r="O242" i="2" s="1"/>
  <c r="O244" i="2" a="1"/>
  <c r="O244" i="2" s="1"/>
  <c r="O245" i="2" a="1"/>
  <c r="O245" i="2" s="1"/>
  <c r="O246" i="2" a="1"/>
  <c r="O246" i="2" s="1"/>
  <c r="O247" i="2" a="1"/>
  <c r="O247" i="2" s="1"/>
  <c r="O248" i="2" a="1"/>
  <c r="O248" i="2" s="1"/>
  <c r="O249" i="2" a="1"/>
  <c r="O249" i="2" s="1"/>
  <c r="O250" i="2" a="1"/>
  <c r="O250" i="2" s="1"/>
  <c r="O251" i="2" a="1"/>
  <c r="O251" i="2" s="1"/>
  <c r="O252" i="2" a="1"/>
  <c r="O252" i="2" s="1"/>
  <c r="O253" i="2" a="1"/>
  <c r="O253" i="2" s="1"/>
  <c r="O254" i="2" a="1"/>
  <c r="O254" i="2" s="1"/>
  <c r="O255" i="2" a="1"/>
  <c r="O255" i="2" s="1"/>
  <c r="O257" i="2" a="1"/>
  <c r="O257" i="2" s="1"/>
  <c r="O258" i="2" a="1"/>
  <c r="O258" i="2" s="1"/>
  <c r="O259" i="2" a="1"/>
  <c r="O259" i="2" s="1"/>
  <c r="O261" i="2" a="1"/>
  <c r="O261" i="2" s="1"/>
  <c r="O262" i="2" a="1"/>
  <c r="O262" i="2" s="1"/>
  <c r="O263" i="2" a="1"/>
  <c r="O263" i="2" s="1"/>
  <c r="O264" i="2" a="1"/>
  <c r="O264" i="2" s="1"/>
  <c r="O265" i="2" a="1"/>
  <c r="O265" i="2" s="1"/>
  <c r="O266" i="2" a="1"/>
  <c r="O266" i="2" s="1"/>
  <c r="O267" i="2" a="1"/>
  <c r="O267" i="2" s="1"/>
  <c r="O268" i="2" a="1"/>
  <c r="O268" i="2" s="1"/>
  <c r="O269" i="2" a="1"/>
  <c r="O269" i="2" s="1"/>
  <c r="O270" i="2" a="1"/>
  <c r="O270" i="2" s="1"/>
  <c r="O271" i="2" a="1"/>
  <c r="O271" i="2" s="1"/>
  <c r="O272" i="2" a="1"/>
  <c r="O272" i="2" s="1"/>
  <c r="O273" i="2" a="1"/>
  <c r="O273" i="2" s="1"/>
  <c r="O274" i="2" a="1"/>
  <c r="O274" i="2" s="1"/>
  <c r="O275" i="2" a="1"/>
  <c r="O275" i="2" s="1"/>
  <c r="O276" i="2" a="1"/>
  <c r="O276" i="2" s="1"/>
  <c r="O277" i="2" a="1"/>
  <c r="O277" i="2" s="1"/>
  <c r="O278" i="2" a="1"/>
  <c r="O278" i="2" s="1"/>
  <c r="O279" i="2" a="1"/>
  <c r="O279" i="2" s="1"/>
  <c r="O280" i="2" a="1"/>
  <c r="O280" i="2" s="1"/>
  <c r="O281" i="2" a="1"/>
  <c r="O281" i="2" s="1"/>
  <c r="O282" i="2" a="1"/>
  <c r="O282" i="2" s="1"/>
  <c r="O283" i="2" a="1"/>
  <c r="O283" i="2" s="1"/>
  <c r="O284" i="2" a="1"/>
  <c r="O284" i="2" s="1"/>
  <c r="O285" i="2" a="1"/>
  <c r="O285" i="2" s="1"/>
  <c r="O286" i="2" a="1"/>
  <c r="O286" i="2" s="1"/>
  <c r="O287" i="2" a="1"/>
  <c r="O287" i="2" s="1"/>
  <c r="O289" i="2" a="1"/>
  <c r="O289" i="2" s="1"/>
  <c r="O290" i="2" a="1"/>
  <c r="O290" i="2" s="1"/>
  <c r="O291" i="2" a="1"/>
  <c r="O291" i="2" s="1"/>
  <c r="O292" i="2" a="1"/>
  <c r="O292" i="2" s="1"/>
  <c r="O293" i="2" a="1"/>
  <c r="O293" i="2" s="1"/>
  <c r="O294" i="2" a="1"/>
  <c r="O294" i="2" s="1"/>
  <c r="O295" i="2" a="1"/>
  <c r="O295" i="2" s="1"/>
  <c r="O296" i="2" a="1"/>
  <c r="O296" i="2" s="1"/>
  <c r="O297" i="2" a="1"/>
  <c r="O297" i="2" s="1"/>
  <c r="O298" i="2" a="1"/>
  <c r="O298" i="2" s="1"/>
  <c r="O299" i="2" a="1"/>
  <c r="O299" i="2" s="1"/>
  <c r="O300" i="2" a="1"/>
  <c r="O300" i="2" s="1"/>
  <c r="O301" i="2" a="1"/>
  <c r="O301" i="2" s="1"/>
  <c r="O302" i="2" a="1"/>
  <c r="O302" i="2" s="1"/>
  <c r="O303" i="2" a="1"/>
  <c r="O303" i="2" s="1"/>
  <c r="O304" i="2" a="1"/>
  <c r="O304" i="2" s="1"/>
  <c r="O305" i="2" a="1"/>
  <c r="O305" i="2" s="1"/>
  <c r="O306" i="2" a="1"/>
  <c r="O306" i="2" s="1"/>
  <c r="O307" i="2" a="1"/>
  <c r="O307" i="2" s="1"/>
  <c r="O308" i="2" a="1"/>
  <c r="O308" i="2" s="1"/>
  <c r="O309" i="2" a="1"/>
  <c r="O309" i="2" s="1"/>
  <c r="O310" i="2" a="1"/>
  <c r="O310" i="2" s="1"/>
  <c r="O311" i="2" a="1"/>
  <c r="O311" i="2" s="1"/>
  <c r="O312" i="2" a="1"/>
  <c r="O312" i="2" s="1"/>
  <c r="O313" i="2" a="1"/>
  <c r="O313" i="2" s="1"/>
  <c r="O314" i="2" a="1"/>
  <c r="O314" i="2" s="1"/>
  <c r="O315" i="2" a="1"/>
  <c r="O315" i="2" s="1"/>
  <c r="O318" i="2" a="1"/>
  <c r="O318" i="2" s="1"/>
  <c r="O319" i="2" a="1"/>
  <c r="O319" i="2" s="1"/>
  <c r="O320" i="2" a="1"/>
  <c r="O320" i="2" s="1"/>
  <c r="O321" i="2" a="1"/>
  <c r="O321" i="2" s="1"/>
  <c r="O322" i="2" a="1"/>
  <c r="O322" i="2" s="1"/>
  <c r="O323" i="2" a="1"/>
  <c r="O323" i="2" s="1"/>
  <c r="O324" i="2" a="1"/>
  <c r="O324" i="2" s="1"/>
  <c r="O325" i="2" a="1"/>
  <c r="O325" i="2" s="1"/>
  <c r="O326" i="2" a="1"/>
  <c r="O326" i="2" s="1"/>
  <c r="O328" i="2" a="1"/>
  <c r="O328" i="2" s="1"/>
  <c r="O329" i="2" a="1"/>
  <c r="O329" i="2" s="1"/>
  <c r="O330" i="2" a="1"/>
  <c r="O330" i="2" s="1"/>
  <c r="O331" i="2" a="1"/>
  <c r="O331" i="2" s="1"/>
  <c r="O332" i="2" a="1"/>
  <c r="O332" i="2" s="1"/>
  <c r="O333" i="2" a="1"/>
  <c r="O333" i="2" s="1"/>
  <c r="O334" i="2" a="1"/>
  <c r="O334" i="2" s="1"/>
  <c r="O335" i="2" a="1"/>
  <c r="O335" i="2" s="1"/>
  <c r="O337" i="2" a="1"/>
  <c r="O337" i="2" s="1"/>
  <c r="O338" i="2" a="1"/>
  <c r="O338" i="2" s="1"/>
  <c r="O339" i="2" a="1"/>
  <c r="O339" i="2" s="1"/>
  <c r="O340" i="2" a="1"/>
  <c r="O340" i="2" s="1"/>
  <c r="O341" i="2" a="1"/>
  <c r="O341" i="2" s="1"/>
  <c r="O342" i="2" a="1"/>
  <c r="O342" i="2" s="1"/>
  <c r="O343" i="2" a="1"/>
  <c r="O343" i="2" s="1"/>
  <c r="O344" i="2" a="1"/>
  <c r="O344" i="2" s="1"/>
  <c r="O345" i="2" a="1"/>
  <c r="O345" i="2" s="1"/>
  <c r="O347" i="2" a="1"/>
  <c r="O347" i="2" s="1"/>
  <c r="O348" i="2" a="1"/>
  <c r="O348" i="2" s="1"/>
  <c r="O349" i="2" a="1"/>
  <c r="O349" i="2" s="1"/>
  <c r="O350" i="2" a="1"/>
  <c r="O350" i="2" s="1"/>
  <c r="O351" i="2" a="1"/>
  <c r="O351" i="2" s="1"/>
  <c r="O352" i="2" a="1"/>
  <c r="O352" i="2" s="1"/>
  <c r="O353" i="2" a="1"/>
  <c r="O353" i="2" s="1"/>
  <c r="O354" i="2" a="1"/>
  <c r="O354" i="2" s="1"/>
  <c r="O355" i="2" a="1"/>
  <c r="O355" i="2" s="1"/>
  <c r="O357" i="2" a="1"/>
  <c r="O357" i="2" s="1"/>
  <c r="O359" i="2" a="1"/>
  <c r="O359" i="2" s="1"/>
  <c r="O360" i="2" a="1"/>
  <c r="O360" i="2" s="1"/>
  <c r="O361" i="2" a="1"/>
  <c r="O361" i="2" s="1"/>
  <c r="O362" i="2" a="1"/>
  <c r="O362" i="2" s="1"/>
  <c r="O363" i="2" a="1"/>
  <c r="O363" i="2" s="1"/>
  <c r="O365" i="2" a="1"/>
  <c r="O365" i="2" s="1"/>
  <c r="O367" i="2" a="1"/>
  <c r="O367" i="2" s="1"/>
  <c r="O368" i="2" a="1"/>
  <c r="O368" i="2" s="1"/>
  <c r="O370" i="2" a="1"/>
  <c r="O370" i="2" s="1"/>
  <c r="O371" i="2" a="1"/>
  <c r="O371" i="2" s="1"/>
  <c r="O372" i="2" a="1"/>
  <c r="O372" i="2" s="1"/>
  <c r="O373" i="2" a="1"/>
  <c r="O373" i="2" s="1"/>
  <c r="O375" i="2" a="1"/>
  <c r="O375" i="2" s="1"/>
  <c r="O376" i="2" a="1"/>
  <c r="O376" i="2" s="1"/>
  <c r="O379" i="2" a="1"/>
  <c r="O379" i="2" s="1"/>
  <c r="O381" i="2" a="1"/>
  <c r="O381" i="2" s="1"/>
  <c r="O382" i="2" a="1"/>
  <c r="O382" i="2" s="1"/>
  <c r="O383" i="2" a="1"/>
  <c r="O383" i="2" s="1"/>
  <c r="O385" i="2" a="1"/>
  <c r="O385" i="2" s="1"/>
  <c r="O5" i="2" a="1"/>
  <c r="O5" i="2" s="1"/>
  <c r="O6" i="2" a="1"/>
  <c r="O6" i="2" s="1"/>
  <c r="O7" i="2" a="1"/>
  <c r="O7" i="2" s="1"/>
  <c r="O8" i="2" a="1"/>
  <c r="O8" i="2" s="1"/>
  <c r="O9" i="2" a="1"/>
  <c r="O9" i="2" s="1"/>
  <c r="O10" i="2" a="1"/>
  <c r="O10" i="2" s="1"/>
  <c r="O12" i="2" a="1"/>
  <c r="O12" i="2" s="1"/>
  <c r="O13" i="2" a="1"/>
  <c r="O13" i="2" s="1"/>
  <c r="O14" i="2" a="1"/>
  <c r="O14" i="2" s="1"/>
  <c r="O15" i="2" a="1"/>
  <c r="O15" i="2" s="1"/>
  <c r="O16" i="2" a="1"/>
  <c r="O16" i="2" s="1"/>
  <c r="O17" i="2" a="1"/>
  <c r="O17" i="2" s="1"/>
  <c r="O18" i="2" a="1"/>
  <c r="O18" i="2" s="1"/>
  <c r="O19" i="2" a="1"/>
  <c r="O19" i="2" s="1"/>
  <c r="O20" i="2" a="1"/>
  <c r="O20" i="2" s="1"/>
  <c r="O21" i="2" a="1"/>
  <c r="O21" i="2" s="1"/>
  <c r="O22" i="2" a="1"/>
  <c r="O22" i="2" s="1"/>
  <c r="O23" i="2" a="1"/>
  <c r="O23" i="2" s="1"/>
  <c r="O3" i="2" a="1"/>
  <c r="O3" i="2" s="1"/>
  <c r="K408" i="2"/>
  <c r="K407" i="2"/>
  <c r="K406" i="2"/>
  <c r="K405" i="2"/>
  <c r="K404" i="2"/>
  <c r="K403" i="2"/>
  <c r="K402" i="2"/>
  <c r="K401" i="2"/>
  <c r="K400" i="2"/>
  <c r="K399" i="2"/>
  <c r="K398" i="2"/>
  <c r="K397" i="2"/>
  <c r="K396" i="2"/>
  <c r="K395" i="2"/>
  <c r="K394" i="2"/>
  <c r="K393" i="2"/>
  <c r="K392" i="2"/>
  <c r="K391" i="2"/>
  <c r="K390" i="2"/>
  <c r="K389" i="2"/>
  <c r="K388" i="2"/>
  <c r="K387" i="2"/>
  <c r="K386" i="2"/>
  <c r="K385" i="2"/>
  <c r="K384" i="2"/>
  <c r="K383" i="2"/>
  <c r="K382" i="2"/>
  <c r="K381" i="2"/>
  <c r="K380" i="2"/>
  <c r="K379" i="2"/>
  <c r="K378" i="2"/>
  <c r="K377" i="2"/>
  <c r="K376" i="2"/>
  <c r="K375" i="2"/>
  <c r="K374" i="2"/>
  <c r="K373" i="2"/>
  <c r="K372" i="2"/>
  <c r="K371" i="2"/>
  <c r="K370" i="2"/>
  <c r="K369" i="2"/>
  <c r="K368" i="2"/>
  <c r="K367" i="2"/>
  <c r="K366" i="2"/>
  <c r="K365" i="2"/>
  <c r="K364" i="2"/>
  <c r="K363" i="2"/>
  <c r="K362" i="2"/>
  <c r="K361" i="2"/>
  <c r="K360" i="2"/>
  <c r="K359" i="2"/>
  <c r="K358" i="2"/>
  <c r="K357" i="2"/>
  <c r="K356" i="2"/>
  <c r="K355" i="2"/>
  <c r="K354" i="2"/>
  <c r="K353" i="2"/>
  <c r="K352" i="2"/>
  <c r="K351" i="2"/>
  <c r="K350" i="2"/>
  <c r="K349" i="2"/>
  <c r="K348" i="2"/>
  <c r="K347" i="2"/>
  <c r="K346" i="2"/>
  <c r="K345" i="2"/>
  <c r="K344" i="2"/>
  <c r="K343" i="2"/>
  <c r="K342" i="2"/>
  <c r="K341" i="2"/>
  <c r="K340" i="2"/>
  <c r="K339" i="2"/>
  <c r="K338" i="2"/>
  <c r="K337" i="2"/>
  <c r="K336" i="2"/>
  <c r="K335" i="2"/>
  <c r="K334" i="2"/>
  <c r="K333" i="2"/>
  <c r="K332" i="2"/>
  <c r="K331" i="2"/>
  <c r="K330" i="2"/>
  <c r="K329" i="2"/>
  <c r="K328" i="2"/>
  <c r="K327" i="2"/>
  <c r="K326" i="2"/>
  <c r="K325" i="2"/>
  <c r="K324" i="2"/>
  <c r="K323" i="2"/>
  <c r="K322" i="2"/>
  <c r="K321" i="2"/>
  <c r="K320" i="2"/>
  <c r="K319" i="2"/>
  <c r="K318" i="2"/>
  <c r="K317" i="2"/>
  <c r="K316" i="2"/>
  <c r="K315" i="2"/>
  <c r="K314" i="2"/>
  <c r="K313" i="2"/>
  <c r="K312" i="2"/>
  <c r="K311" i="2"/>
  <c r="K310" i="2"/>
  <c r="K309" i="2"/>
  <c r="K308" i="2"/>
  <c r="K307" i="2"/>
  <c r="K306" i="2"/>
  <c r="K305" i="2"/>
  <c r="K304" i="2"/>
  <c r="K303" i="2"/>
  <c r="K302" i="2"/>
  <c r="K301" i="2"/>
  <c r="K300" i="2"/>
  <c r="K299" i="2"/>
  <c r="K298" i="2"/>
  <c r="K297" i="2"/>
  <c r="K296" i="2"/>
  <c r="K295" i="2"/>
  <c r="K294" i="2"/>
  <c r="K293" i="2"/>
  <c r="K292" i="2"/>
  <c r="K291" i="2"/>
  <c r="K290" i="2"/>
  <c r="K289" i="2"/>
  <c r="K288" i="2"/>
  <c r="K287" i="2"/>
  <c r="K286" i="2"/>
  <c r="K285" i="2"/>
  <c r="K284" i="2"/>
  <c r="K283" i="2"/>
  <c r="K282" i="2"/>
  <c r="K281" i="2"/>
  <c r="K280" i="2"/>
  <c r="K279" i="2"/>
  <c r="K278" i="2"/>
  <c r="K277" i="2"/>
  <c r="K276" i="2"/>
  <c r="K275" i="2"/>
  <c r="K274" i="2"/>
  <c r="K273" i="2"/>
  <c r="K272" i="2"/>
  <c r="K271" i="2"/>
  <c r="K270" i="2"/>
  <c r="K269" i="2"/>
  <c r="K268" i="2"/>
  <c r="K267" i="2"/>
  <c r="K266" i="2"/>
  <c r="K265" i="2"/>
  <c r="K264" i="2"/>
  <c r="K263" i="2"/>
  <c r="K262" i="2"/>
  <c r="K261" i="2"/>
  <c r="K260" i="2"/>
  <c r="K259" i="2"/>
  <c r="K258" i="2"/>
  <c r="K257" i="2"/>
  <c r="K256" i="2"/>
  <c r="K255" i="2"/>
  <c r="K254" i="2"/>
  <c r="K253" i="2"/>
  <c r="K252" i="2"/>
  <c r="K251" i="2"/>
  <c r="K250" i="2"/>
  <c r="K249" i="2"/>
  <c r="K248" i="2"/>
  <c r="K247" i="2"/>
  <c r="K246" i="2"/>
  <c r="K245" i="2"/>
  <c r="K244" i="2"/>
  <c r="K243" i="2"/>
  <c r="K242" i="2"/>
  <c r="K241" i="2"/>
  <c r="K240" i="2"/>
  <c r="K239" i="2"/>
  <c r="K238" i="2"/>
  <c r="K237" i="2"/>
  <c r="K236" i="2"/>
  <c r="K235" i="2"/>
  <c r="K234" i="2"/>
  <c r="K233" i="2"/>
  <c r="K232" i="2"/>
  <c r="K231" i="2"/>
  <c r="K230" i="2"/>
  <c r="K229" i="2"/>
  <c r="K228" i="2"/>
  <c r="K227" i="2"/>
  <c r="K226" i="2"/>
  <c r="K225" i="2"/>
  <c r="K224" i="2"/>
  <c r="K223" i="2"/>
  <c r="K222" i="2"/>
  <c r="K221" i="2"/>
  <c r="K220" i="2"/>
  <c r="K219" i="2"/>
  <c r="K218" i="2"/>
  <c r="K217" i="2"/>
  <c r="K216" i="2"/>
  <c r="K215" i="2"/>
  <c r="K214" i="2"/>
  <c r="K213" i="2"/>
  <c r="K212" i="2"/>
  <c r="K211" i="2"/>
  <c r="K210" i="2"/>
  <c r="K209" i="2"/>
  <c r="K208" i="2"/>
  <c r="K207" i="2"/>
  <c r="K206" i="2"/>
  <c r="K205" i="2"/>
  <c r="K204" i="2"/>
  <c r="K203" i="2"/>
  <c r="K202" i="2"/>
  <c r="K201" i="2"/>
  <c r="K200" i="2"/>
  <c r="K199" i="2"/>
  <c r="K198" i="2"/>
  <c r="K197" i="2"/>
  <c r="K196" i="2"/>
  <c r="K195" i="2"/>
  <c r="K194" i="2"/>
  <c r="K193" i="2"/>
  <c r="K192" i="2"/>
  <c r="K191" i="2"/>
  <c r="K190" i="2"/>
  <c r="K189" i="2"/>
  <c r="K188" i="2"/>
  <c r="K187" i="2"/>
  <c r="K186" i="2"/>
  <c r="K185" i="2"/>
  <c r="K184" i="2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3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409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<sst xmlns="http://schemas.openxmlformats.org/spreadsheetml/2006/main" count="6038" uniqueCount="1728">
  <si>
    <t>VRX40069</t>
  </si>
  <si>
    <t>VRX40336</t>
  </si>
  <si>
    <t>VRX40463</t>
  </si>
  <si>
    <t>VRX40517</t>
  </si>
  <si>
    <t>VRX40521</t>
  </si>
  <si>
    <t>VRX40784</t>
  </si>
  <si>
    <t>VRX40786</t>
  </si>
  <si>
    <t>VRX40855</t>
  </si>
  <si>
    <t>VRX41154</t>
  </si>
  <si>
    <t>VRX41157</t>
  </si>
  <si>
    <t>VRX41160</t>
  </si>
  <si>
    <t>VRX41166</t>
  </si>
  <si>
    <t>VRX41300</t>
  </si>
  <si>
    <t>VRX41374</t>
  </si>
  <si>
    <t>VRX41408</t>
  </si>
  <si>
    <t>VRX41430</t>
  </si>
  <si>
    <t>VRX41491</t>
  </si>
  <si>
    <t>VRX41520</t>
  </si>
  <si>
    <t>VRX41532</t>
  </si>
  <si>
    <t>VRX41536</t>
  </si>
  <si>
    <t>VRX41564</t>
  </si>
  <si>
    <t>VRX41572</t>
  </si>
  <si>
    <t>VRX41602</t>
  </si>
  <si>
    <t>VRX41619</t>
  </si>
  <si>
    <t>VRX41633</t>
  </si>
  <si>
    <t>VRX41685</t>
  </si>
  <si>
    <t>VRX41690</t>
  </si>
  <si>
    <t>VRX41707</t>
  </si>
  <si>
    <t>VRX41747</t>
  </si>
  <si>
    <t>VRX41753</t>
  </si>
  <si>
    <t>VRX41793</t>
  </si>
  <si>
    <t>VRX41798</t>
  </si>
  <si>
    <t>VRX41812</t>
  </si>
  <si>
    <t>VRX41836</t>
  </si>
  <si>
    <t>VRX41849</t>
  </si>
  <si>
    <t>VRX41851</t>
  </si>
  <si>
    <t>VRX41857</t>
  </si>
  <si>
    <t>VRX41872</t>
  </si>
  <si>
    <t>VRX41887</t>
  </si>
  <si>
    <t>VRX41889</t>
  </si>
  <si>
    <t>VRX41894</t>
  </si>
  <si>
    <t>VRX41918</t>
  </si>
  <si>
    <t>VRX41922</t>
  </si>
  <si>
    <t>VRX41938</t>
  </si>
  <si>
    <t>VRX41962</t>
  </si>
  <si>
    <t>VRX41972</t>
  </si>
  <si>
    <t>VRX41974</t>
  </si>
  <si>
    <t>VRX41976</t>
  </si>
  <si>
    <t>VRX41996</t>
  </si>
  <si>
    <t>VRX42003</t>
  </si>
  <si>
    <t>VRX42009</t>
  </si>
  <si>
    <t>VRX42016</t>
  </si>
  <si>
    <t>VRX42018</t>
  </si>
  <si>
    <t>VRX42019</t>
  </si>
  <si>
    <t>VRX42022</t>
  </si>
  <si>
    <t>VRX42038</t>
  </si>
  <si>
    <t>VRX42039</t>
  </si>
  <si>
    <t>VRX42044</t>
  </si>
  <si>
    <t>VRX42045</t>
  </si>
  <si>
    <t>VRX42046</t>
  </si>
  <si>
    <t>VRX42048</t>
  </si>
  <si>
    <t>VRX42079</t>
  </si>
  <si>
    <t>VRX42080</t>
  </si>
  <si>
    <t>VRX42081</t>
  </si>
  <si>
    <t>VRX42082</t>
  </si>
  <si>
    <t>VRX42098</t>
  </si>
  <si>
    <t>VRX42101</t>
  </si>
  <si>
    <t>VRX42103</t>
  </si>
  <si>
    <t>VRX42106</t>
  </si>
  <si>
    <t>VRX42108</t>
  </si>
  <si>
    <t>VRX42119</t>
  </si>
  <si>
    <t>VRX42133</t>
  </si>
  <si>
    <t>VRX42135</t>
  </si>
  <si>
    <t>VRX42136</t>
  </si>
  <si>
    <t>VRX42139</t>
  </si>
  <si>
    <t>VRX42161</t>
  </si>
  <si>
    <t>VRX42163</t>
  </si>
  <si>
    <t>VRX42184</t>
  </si>
  <si>
    <t>VRX42191</t>
  </si>
  <si>
    <t>VRX42192</t>
  </si>
  <si>
    <t>VRX42201</t>
  </si>
  <si>
    <t>VRX42211</t>
  </si>
  <si>
    <t>VRX42212</t>
  </si>
  <si>
    <t>VRX42214</t>
  </si>
  <si>
    <t>VRX42217</t>
  </si>
  <si>
    <t>VRX42224</t>
  </si>
  <si>
    <t>VRX42233</t>
  </si>
  <si>
    <t>VRX42243</t>
  </si>
  <si>
    <t>VRX42249</t>
  </si>
  <si>
    <t>VRX42250</t>
  </si>
  <si>
    <t>VRX42286</t>
  </si>
  <si>
    <t>VRX42294</t>
  </si>
  <si>
    <t>VRX42297</t>
  </si>
  <si>
    <t>VRX42304</t>
  </si>
  <si>
    <t>VRX42309</t>
  </si>
  <si>
    <t>VRX42317</t>
  </si>
  <si>
    <t>VRX42318</t>
  </si>
  <si>
    <t>VRX42322</t>
  </si>
  <si>
    <t>VRX42325</t>
  </si>
  <si>
    <t>VRX42334</t>
  </si>
  <si>
    <t>VRX42337</t>
  </si>
  <si>
    <t>VRX42338</t>
  </si>
  <si>
    <t>VRX42344</t>
  </si>
  <si>
    <t>VRX42345</t>
  </si>
  <si>
    <t>VRX42346</t>
  </si>
  <si>
    <t>VRX42347</t>
  </si>
  <si>
    <t>VRX42348</t>
  </si>
  <si>
    <t>VRX42353</t>
  </si>
  <si>
    <t>VRX42360</t>
  </si>
  <si>
    <t>VRX42361</t>
  </si>
  <si>
    <t>VRX42367</t>
  </si>
  <si>
    <t>VRX42374</t>
  </si>
  <si>
    <t>VRX42376</t>
  </si>
  <si>
    <t>VRX42382</t>
  </si>
  <si>
    <t>VRX42384</t>
  </si>
  <si>
    <t>VRX42389</t>
  </si>
  <si>
    <t>VRX42390</t>
  </si>
  <si>
    <t>VRX42392</t>
  </si>
  <si>
    <t>VRX42395</t>
  </si>
  <si>
    <t>VRX42396</t>
  </si>
  <si>
    <t>VRX42401</t>
  </si>
  <si>
    <t>VRX42403</t>
  </si>
  <si>
    <t>VRX42407</t>
  </si>
  <si>
    <t>VRX42412</t>
  </si>
  <si>
    <t>VRX42421</t>
  </si>
  <si>
    <t>VRX42430</t>
  </si>
  <si>
    <t>VRX42435</t>
  </si>
  <si>
    <t>VRX42437</t>
  </si>
  <si>
    <t>VRX42441</t>
  </si>
  <si>
    <t>VRX42444</t>
  </si>
  <si>
    <t>VRX42452</t>
  </si>
  <si>
    <t>VRX42455</t>
  </si>
  <si>
    <t>VRX42468</t>
  </si>
  <si>
    <t>VRX42476</t>
  </si>
  <si>
    <t>VRX42485</t>
  </si>
  <si>
    <t>VRX42486</t>
  </si>
  <si>
    <t>VRX42489</t>
  </si>
  <si>
    <t>VRX42503</t>
  </si>
  <si>
    <t>VRX42508</t>
  </si>
  <si>
    <t>VRX42511</t>
  </si>
  <si>
    <t>VRX42512</t>
  </si>
  <si>
    <t>VRX42513</t>
  </si>
  <si>
    <t>VRX42519</t>
  </si>
  <si>
    <t>VRX42522</t>
  </si>
  <si>
    <t>VRX42524</t>
  </si>
  <si>
    <t>VRX42532</t>
  </si>
  <si>
    <t>VRX42535</t>
  </si>
  <si>
    <t>VRX42540</t>
  </si>
  <si>
    <t>VRX42547</t>
  </si>
  <si>
    <t>VRX42549</t>
  </si>
  <si>
    <t>VRX42559</t>
  </si>
  <si>
    <t>VRX42563</t>
  </si>
  <si>
    <t>VRX42564</t>
  </si>
  <si>
    <t>VRX42578</t>
  </si>
  <si>
    <t>VRX42580</t>
  </si>
  <si>
    <t>VRX42586</t>
  </si>
  <si>
    <t>VRX42587</t>
  </si>
  <si>
    <t>VRX42589</t>
  </si>
  <si>
    <t>VRX42594</t>
  </si>
  <si>
    <t>VRX42597</t>
  </si>
  <si>
    <t>VRX42599</t>
  </si>
  <si>
    <t>VRX42603</t>
  </si>
  <si>
    <t>VRX42612</t>
  </si>
  <si>
    <t>VRX42614</t>
  </si>
  <si>
    <t>VRX42616</t>
  </si>
  <si>
    <t>VRX42617</t>
  </si>
  <si>
    <t>VRX42619</t>
  </si>
  <si>
    <t>VRX42621</t>
  </si>
  <si>
    <t>VRX42623</t>
  </si>
  <si>
    <t>VRX42625</t>
  </si>
  <si>
    <t>VRX42626</t>
  </si>
  <si>
    <t>VRX42633</t>
  </si>
  <si>
    <t>VRX42635</t>
  </si>
  <si>
    <t>VRX42636</t>
  </si>
  <si>
    <t>VRX42641</t>
  </si>
  <si>
    <t>VRX42642</t>
  </si>
  <si>
    <t>VRX42644</t>
  </si>
  <si>
    <t>VRX42645</t>
  </si>
  <si>
    <t>VRX42647</t>
  </si>
  <si>
    <t>VRX42648</t>
  </si>
  <si>
    <t>VRX42653</t>
  </si>
  <si>
    <t>VRX42659</t>
  </si>
  <si>
    <t>VRX42661</t>
  </si>
  <si>
    <t>VRX42663</t>
  </si>
  <si>
    <t>VRX42665</t>
  </si>
  <si>
    <t>VRX42668</t>
  </si>
  <si>
    <t>VRX42671</t>
  </si>
  <si>
    <t>VRX42674</t>
  </si>
  <si>
    <t>VRX42678</t>
  </si>
  <si>
    <t>VRX42683</t>
  </si>
  <si>
    <t>VRX42696</t>
  </si>
  <si>
    <t>VRX42703</t>
  </si>
  <si>
    <t>VRX42718</t>
  </si>
  <si>
    <t>VRX42722</t>
  </si>
  <si>
    <t>VRX42728</t>
  </si>
  <si>
    <t>VRX42729</t>
  </si>
  <si>
    <t>VRX42731</t>
  </si>
  <si>
    <t>VRX42734</t>
  </si>
  <si>
    <t>VRX42735</t>
  </si>
  <si>
    <t>VRX42743</t>
  </si>
  <si>
    <t>VRX42744</t>
  </si>
  <si>
    <t>VRX42746</t>
  </si>
  <si>
    <t>VRX42751</t>
  </si>
  <si>
    <t>VRX42757</t>
  </si>
  <si>
    <t>VRX42758</t>
  </si>
  <si>
    <t>VRX42766</t>
  </si>
  <si>
    <t>VRX42767</t>
  </si>
  <si>
    <t>VRX42770</t>
  </si>
  <si>
    <t>VRX42772</t>
  </si>
  <si>
    <t>VRX42775</t>
  </si>
  <si>
    <t>VRX42782</t>
  </si>
  <si>
    <t>VRX42791</t>
  </si>
  <si>
    <t>VRX42796</t>
  </si>
  <si>
    <t>VRX42806</t>
  </si>
  <si>
    <t>VRX42811</t>
  </si>
  <si>
    <t>VRX42816</t>
  </si>
  <si>
    <t>VRX42819</t>
  </si>
  <si>
    <t>VRX42833</t>
  </si>
  <si>
    <t>VRX42835</t>
  </si>
  <si>
    <t>VRX42837</t>
  </si>
  <si>
    <t>VRX42849</t>
  </si>
  <si>
    <t>VRX42852</t>
  </si>
  <si>
    <t>VRX42866</t>
  </si>
  <si>
    <t>VRX42867</t>
  </si>
  <si>
    <t>VRX42870</t>
  </si>
  <si>
    <t>VRX42872</t>
  </si>
  <si>
    <t>VRX42873</t>
  </si>
  <si>
    <t>VRX42875</t>
  </si>
  <si>
    <t>VRX42879</t>
  </si>
  <si>
    <t>VRX42892</t>
  </si>
  <si>
    <t>VRX42904</t>
  </si>
  <si>
    <t>VRX42906</t>
  </si>
  <si>
    <t>VRX42917</t>
  </si>
  <si>
    <t>VRX42919</t>
  </si>
  <si>
    <t>VRX42924</t>
  </si>
  <si>
    <t>VRX42926</t>
  </si>
  <si>
    <t>VRX42935</t>
  </si>
  <si>
    <t>VRX42957</t>
  </si>
  <si>
    <t>VRX42961</t>
  </si>
  <si>
    <t>VRX42989</t>
  </si>
  <si>
    <t>VRX42995</t>
  </si>
  <si>
    <t>VRX6600860</t>
  </si>
  <si>
    <t>VRX9718710</t>
  </si>
  <si>
    <t>VRX9720805</t>
  </si>
  <si>
    <t>VRX9721185</t>
  </si>
  <si>
    <t>VRX9721235</t>
  </si>
  <si>
    <t>VRX9722074</t>
  </si>
  <si>
    <t>VRX9722440</t>
  </si>
  <si>
    <t>VRX9722748</t>
  </si>
  <si>
    <t>VRX9723057</t>
  </si>
  <si>
    <t>VRX9723488</t>
  </si>
  <si>
    <t>VRX9723720</t>
  </si>
  <si>
    <t>VRX9724952</t>
  </si>
  <si>
    <t>VRX9725153</t>
  </si>
  <si>
    <t>VRX9725289</t>
  </si>
  <si>
    <t>VRX9725340</t>
  </si>
  <si>
    <t>VRX9725341</t>
  </si>
  <si>
    <t>VRX9725384</t>
  </si>
  <si>
    <t>VRX9725500</t>
  </si>
  <si>
    <t>VRX9725565</t>
  </si>
  <si>
    <t>VRX9725657</t>
  </si>
  <si>
    <t>VRX9725983</t>
  </si>
  <si>
    <t>VRX9726143</t>
  </si>
  <si>
    <t>VRX9726252</t>
  </si>
  <si>
    <t>VRX9726611</t>
  </si>
  <si>
    <t>VRX9726767</t>
  </si>
  <si>
    <t>VRX9726772</t>
  </si>
  <si>
    <t>VRX9726883</t>
  </si>
  <si>
    <t>VRX9726897</t>
  </si>
  <si>
    <t>VRX9727018</t>
  </si>
  <si>
    <t>VRX9727553</t>
  </si>
  <si>
    <t>VRX9727594</t>
  </si>
  <si>
    <t>VRX9727671</t>
  </si>
  <si>
    <t>VRX9727769</t>
  </si>
  <si>
    <t>VRX9727804</t>
  </si>
  <si>
    <t>VRX9728259</t>
  </si>
  <si>
    <t>VRX9728390</t>
  </si>
  <si>
    <t>VRX9728391</t>
  </si>
  <si>
    <t>VRX9728399</t>
  </si>
  <si>
    <t>VRX9728441</t>
  </si>
  <si>
    <t>VRX9728546</t>
  </si>
  <si>
    <t>VRX9728616</t>
  </si>
  <si>
    <t>VRX9728657</t>
  </si>
  <si>
    <t>VRX9728678</t>
  </si>
  <si>
    <t>VRX9728779</t>
  </si>
  <si>
    <t>VRX9728934</t>
  </si>
  <si>
    <t>VRX9729004</t>
  </si>
  <si>
    <t>VRX9729013</t>
  </si>
  <si>
    <t>VRX9729039</t>
  </si>
  <si>
    <t>VRX9729046</t>
  </si>
  <si>
    <t>VRX9729047</t>
  </si>
  <si>
    <t>VRX9729056</t>
  </si>
  <si>
    <t>VRX9729095</t>
  </si>
  <si>
    <t>VRX9729184</t>
  </si>
  <si>
    <t>VRX9729226</t>
  </si>
  <si>
    <t>VRX9729301</t>
  </si>
  <si>
    <t>VRX9729355</t>
  </si>
  <si>
    <t>VRX9729713</t>
  </si>
  <si>
    <t>VRX9729887</t>
  </si>
  <si>
    <t>VRX9729989</t>
  </si>
  <si>
    <t>VRX9730024</t>
  </si>
  <si>
    <t>VRX9730067</t>
  </si>
  <si>
    <t>VRX9730307</t>
  </si>
  <si>
    <t>VRX9730324</t>
  </si>
  <si>
    <t>VRX9730545</t>
  </si>
  <si>
    <t>VRX9730672</t>
  </si>
  <si>
    <t>VRX9730723</t>
  </si>
  <si>
    <t>VRX9730742</t>
  </si>
  <si>
    <t>VRX9730745</t>
  </si>
  <si>
    <t>VRX9730820</t>
  </si>
  <si>
    <t>VRX9730841</t>
  </si>
  <si>
    <t>VRX9730915</t>
  </si>
  <si>
    <t>VRX9730916</t>
  </si>
  <si>
    <t>VRX9730922</t>
  </si>
  <si>
    <t>VRX9730934</t>
  </si>
  <si>
    <t>VRX9730961</t>
  </si>
  <si>
    <t>VRX9731296</t>
  </si>
  <si>
    <t>VRX9731325</t>
  </si>
  <si>
    <t>VRX9731328</t>
  </si>
  <si>
    <t>VRX9731329</t>
  </si>
  <si>
    <t>VRX9731355</t>
  </si>
  <si>
    <t>VRX9731404</t>
  </si>
  <si>
    <t>VRX9731447</t>
  </si>
  <si>
    <t>VRX9731475</t>
  </si>
  <si>
    <t>VRX9731476</t>
  </si>
  <si>
    <t>VRX9731484</t>
  </si>
  <si>
    <t>VRX9731489</t>
  </si>
  <si>
    <t>VRX9731510</t>
  </si>
  <si>
    <t>VRX9731549</t>
  </si>
  <si>
    <t>VRX9731551</t>
  </si>
  <si>
    <t>VRX9731552</t>
  </si>
  <si>
    <t>VRX9731614</t>
  </si>
  <si>
    <t>VRX9731699</t>
  </si>
  <si>
    <t>VRX9731710</t>
  </si>
  <si>
    <t>VRX9731711</t>
  </si>
  <si>
    <t>VRX9731712</t>
  </si>
  <si>
    <t>VRX9731715</t>
  </si>
  <si>
    <t>VRX9731747</t>
  </si>
  <si>
    <t>VRX9731755</t>
  </si>
  <si>
    <t>VRX9731771</t>
  </si>
  <si>
    <t>VRX9731780</t>
  </si>
  <si>
    <t>VRX9731787</t>
  </si>
  <si>
    <t>VRX9731791</t>
  </si>
  <si>
    <t>VRX9731792</t>
  </si>
  <si>
    <t>VRX9731793</t>
  </si>
  <si>
    <t>VRX9731795</t>
  </si>
  <si>
    <t>VRX9731797</t>
  </si>
  <si>
    <t>VRX9731798</t>
  </si>
  <si>
    <t>VRX9731799</t>
  </si>
  <si>
    <t>VRX9731816</t>
  </si>
  <si>
    <t>VRX9731822</t>
  </si>
  <si>
    <t>VRX9731832</t>
  </si>
  <si>
    <t>VRX9731836</t>
  </si>
  <si>
    <t>VRX9731841</t>
  </si>
  <si>
    <t>VRX9731849</t>
  </si>
  <si>
    <t>VRX9731858</t>
  </si>
  <si>
    <t>VRX9731859</t>
  </si>
  <si>
    <t>VRX9731866</t>
  </si>
  <si>
    <t>VRX9731867</t>
  </si>
  <si>
    <t>VRX9731875</t>
  </si>
  <si>
    <t>VRX9731879</t>
  </si>
  <si>
    <t>VRX9731886</t>
  </si>
  <si>
    <t>VRX9731891</t>
  </si>
  <si>
    <t>VRX9731905</t>
  </si>
  <si>
    <t>VRX9731908</t>
  </si>
  <si>
    <t>VRX9731909</t>
  </si>
  <si>
    <t>VRX9731960</t>
  </si>
  <si>
    <t>VRX9731961</t>
  </si>
  <si>
    <t>VRX9731967</t>
  </si>
  <si>
    <t>VRX9731981</t>
  </si>
  <si>
    <t>VRX9731983</t>
  </si>
  <si>
    <t>VRX9731999</t>
  </si>
  <si>
    <t>VRX9732009</t>
  </si>
  <si>
    <t>VRX9732018</t>
  </si>
  <si>
    <t>VRX9732019</t>
  </si>
  <si>
    <t>VRX9732028</t>
  </si>
  <si>
    <t>VRX9732045</t>
  </si>
  <si>
    <t>VRX9732046</t>
  </si>
  <si>
    <t>VRX9732059</t>
  </si>
  <si>
    <t>VRX9732060</t>
  </si>
  <si>
    <t>VRX9732074</t>
  </si>
  <si>
    <t>VRX9732086</t>
  </si>
  <si>
    <t>VRX9732159</t>
  </si>
  <si>
    <t>VRX9732186</t>
  </si>
  <si>
    <t>VRX9732189</t>
  </si>
  <si>
    <t>VRX9732201</t>
  </si>
  <si>
    <t>VRX9732206</t>
  </si>
  <si>
    <t>VRX9732217</t>
  </si>
  <si>
    <t>VRX9732227</t>
  </si>
  <si>
    <t>VRX9732236</t>
  </si>
  <si>
    <t>VRX9732245</t>
  </si>
  <si>
    <t>VRX9732253</t>
  </si>
  <si>
    <t>VRX9732260</t>
  </si>
  <si>
    <t>VRX9732261</t>
  </si>
  <si>
    <t>VRX9732267</t>
  </si>
  <si>
    <t>VRX9732268</t>
  </si>
  <si>
    <t>VRX9732270</t>
  </si>
  <si>
    <t>VRX9732338</t>
  </si>
  <si>
    <t>VRX9732342</t>
  </si>
  <si>
    <t>VRX9732364</t>
  </si>
  <si>
    <t>VRX9732367</t>
  </si>
  <si>
    <t>VRX9732378</t>
  </si>
  <si>
    <t>VRX9732379</t>
  </si>
  <si>
    <t>VRX9732386</t>
  </si>
  <si>
    <t>VRX9732390</t>
  </si>
  <si>
    <t>VRX9732440</t>
  </si>
  <si>
    <t>VRX9732444</t>
  </si>
  <si>
    <t>VRX9732447</t>
  </si>
  <si>
    <t>VRX9732448</t>
  </si>
  <si>
    <t>VRX9732451</t>
  </si>
  <si>
    <t>VRX9732452</t>
  </si>
  <si>
    <t>VRX9732453</t>
  </si>
  <si>
    <t>VRX9732477</t>
  </si>
  <si>
    <t>VRX9732489</t>
  </si>
  <si>
    <t>VRX9732490</t>
  </si>
  <si>
    <t>VRX9732491</t>
  </si>
  <si>
    <t>VRX9732503</t>
  </si>
  <si>
    <t>VRX9732504</t>
  </si>
  <si>
    <t>VRX9732525</t>
  </si>
  <si>
    <t>VRX9732530</t>
  </si>
  <si>
    <t>VRX9732536</t>
  </si>
  <si>
    <t>VRX9732537</t>
  </si>
  <si>
    <t>VRX9732540</t>
  </si>
  <si>
    <t>VRX9732554</t>
  </si>
  <si>
    <t>VRX9732556</t>
  </si>
  <si>
    <t>VRX9732558</t>
  </si>
  <si>
    <t>VRX9732585</t>
  </si>
  <si>
    <t>VRX9732602</t>
  </si>
  <si>
    <t>VRX9732612</t>
  </si>
  <si>
    <t>VRX9732616</t>
  </si>
  <si>
    <t>VRX9732623</t>
  </si>
  <si>
    <t>VRX9732635</t>
  </si>
  <si>
    <t>VRX9732645</t>
  </si>
  <si>
    <t>VRX9732681</t>
  </si>
  <si>
    <t>VRX9732708</t>
  </si>
  <si>
    <t>VRX9732721</t>
  </si>
  <si>
    <t>VRX9732728</t>
  </si>
  <si>
    <t>VRX9732729</t>
  </si>
  <si>
    <t>VRX9732731</t>
  </si>
  <si>
    <t>VRX9732743</t>
  </si>
  <si>
    <t>VRX9732748</t>
  </si>
  <si>
    <t>VRX9732756</t>
  </si>
  <si>
    <t>VRX9732762</t>
  </si>
  <si>
    <t>VRX9732775</t>
  </si>
  <si>
    <t>VRX9732776</t>
  </si>
  <si>
    <t>VRX9732837</t>
  </si>
  <si>
    <t>VRX9732839</t>
  </si>
  <si>
    <t>VRX9732841</t>
  </si>
  <si>
    <t>VRX9732853</t>
  </si>
  <si>
    <t>VRX9732856</t>
  </si>
  <si>
    <t>VRX9732858</t>
  </si>
  <si>
    <t>VRX9732878</t>
  </si>
  <si>
    <t>VRX9732880</t>
  </si>
  <si>
    <t>VRX9732904</t>
  </si>
  <si>
    <t>VRX9732911</t>
  </si>
  <si>
    <t>VRX9732969</t>
  </si>
  <si>
    <t>VRX9732988</t>
  </si>
  <si>
    <t>VRX9732999</t>
  </si>
  <si>
    <t>VRX9733000</t>
  </si>
  <si>
    <t>VRX9733008</t>
  </si>
  <si>
    <t>VRX9733009</t>
  </si>
  <si>
    <t>VRX9733012</t>
  </si>
  <si>
    <t>VRX9733013</t>
  </si>
  <si>
    <t>VRX9733025</t>
  </si>
  <si>
    <t>VRX9733029</t>
  </si>
  <si>
    <t>VRX9733031</t>
  </si>
  <si>
    <t>VRX9733052</t>
  </si>
  <si>
    <t>VRX9733087</t>
  </si>
  <si>
    <t>VRX9733101</t>
  </si>
  <si>
    <t>VRX9733103</t>
  </si>
  <si>
    <t>VRX9733107</t>
  </si>
  <si>
    <t>VRX9733112</t>
  </si>
  <si>
    <t>VRX9733143</t>
  </si>
  <si>
    <t>VRX9733144</t>
  </si>
  <si>
    <t>VRX9733166</t>
  </si>
  <si>
    <t>VRX9733174</t>
  </si>
  <si>
    <t>VRX9733177</t>
  </si>
  <si>
    <t>VRX9733184</t>
  </si>
  <si>
    <t>VRX9733192</t>
  </si>
  <si>
    <t>VRX9733204</t>
  </si>
  <si>
    <t>VRX9733208</t>
  </si>
  <si>
    <t>VRX9733210</t>
  </si>
  <si>
    <t>VRX9733211</t>
  </si>
  <si>
    <t>VRX9733217</t>
  </si>
  <si>
    <t>VRX9733223</t>
  </si>
  <si>
    <t>VRX9733230</t>
  </si>
  <si>
    <t>VRX9733231</t>
  </si>
  <si>
    <t>VRX9733234</t>
  </si>
  <si>
    <t>VRX9733255</t>
  </si>
  <si>
    <t>VRX9733256</t>
  </si>
  <si>
    <t>VRX9733257</t>
  </si>
  <si>
    <t>VRX9733260</t>
  </si>
  <si>
    <t>VRX9733262</t>
  </si>
  <si>
    <t>VRX9733264</t>
  </si>
  <si>
    <t>VRX9733270</t>
  </si>
  <si>
    <t>VRX9733275</t>
  </si>
  <si>
    <t>VRX9733320</t>
  </si>
  <si>
    <t>VRX9733327</t>
  </si>
  <si>
    <t>VRX9733329</t>
  </si>
  <si>
    <t>VRX9733343</t>
  </si>
  <si>
    <t>VRX9733370</t>
  </si>
  <si>
    <t>VRX9733371</t>
  </si>
  <si>
    <t>VRX9733372</t>
  </si>
  <si>
    <t>VRX9733374</t>
  </si>
  <si>
    <t>VRX9733375</t>
  </si>
  <si>
    <t>VRX9733384</t>
  </si>
  <si>
    <t>VRX9733385</t>
  </si>
  <si>
    <t>VRX9733391</t>
  </si>
  <si>
    <t>VRX9733402</t>
  </si>
  <si>
    <t>VRX9733416</t>
  </si>
  <si>
    <t>VRX9733419</t>
  </si>
  <si>
    <t>VRX9733459</t>
  </si>
  <si>
    <t>VRX9733462</t>
  </si>
  <si>
    <t>VRX9733463</t>
  </si>
  <si>
    <t>VRX9733476</t>
  </si>
  <si>
    <t>VRX9733477</t>
  </si>
  <si>
    <t>VRX9733496</t>
  </si>
  <si>
    <t>VRX9733504</t>
  </si>
  <si>
    <t>VRX9733506</t>
  </si>
  <si>
    <t>VRX9733513</t>
  </si>
  <si>
    <t>VRX9733522</t>
  </si>
  <si>
    <t>VRX9733523</t>
  </si>
  <si>
    <t>VRX9733530</t>
  </si>
  <si>
    <t>VRX9733531</t>
  </si>
  <si>
    <t>VRX9733558</t>
  </si>
  <si>
    <t>VRX9733561</t>
  </si>
  <si>
    <t>VRX9733590</t>
  </si>
  <si>
    <t>VRX9733594</t>
  </si>
  <si>
    <t>VRX9733600</t>
  </si>
  <si>
    <t>VRX9733610</t>
  </si>
  <si>
    <t>VRX9733611</t>
  </si>
  <si>
    <t>VRX9733614</t>
  </si>
  <si>
    <t>VRX9733616</t>
  </si>
  <si>
    <t>VRX9733621</t>
  </si>
  <si>
    <t>VRX9733626</t>
  </si>
  <si>
    <t>VRX9733632</t>
  </si>
  <si>
    <t>VRX9733633</t>
  </si>
  <si>
    <t>VRX9733634</t>
  </si>
  <si>
    <t>VRX9733635</t>
  </si>
  <si>
    <t>VRX9733640</t>
  </si>
  <si>
    <t>VRX9733656</t>
  </si>
  <si>
    <t>VRX9733667</t>
  </si>
  <si>
    <t>VRX9733674</t>
  </si>
  <si>
    <t>VRX9733685</t>
  </si>
  <si>
    <t>VRX9733686</t>
  </si>
  <si>
    <t>VRX9733700</t>
  </si>
  <si>
    <t>VRX9733704</t>
  </si>
  <si>
    <t>VRX9733722</t>
  </si>
  <si>
    <t>VRX9733724</t>
  </si>
  <si>
    <t>VRX9733734</t>
  </si>
  <si>
    <t>VRX9733747</t>
  </si>
  <si>
    <t>VRX9733758</t>
  </si>
  <si>
    <t>VRX9733759</t>
  </si>
  <si>
    <t>VRX9733819</t>
  </si>
  <si>
    <t>VRX9733829</t>
  </si>
  <si>
    <t>VRX9733847</t>
  </si>
  <si>
    <t>VRX9733848</t>
  </si>
  <si>
    <t>VRX9733878</t>
  </si>
  <si>
    <t>VRX9734037</t>
  </si>
  <si>
    <t>VRX9734038</t>
  </si>
  <si>
    <t>VRX9734040</t>
  </si>
  <si>
    <t>VRX9734061</t>
  </si>
  <si>
    <t>VRX9734065</t>
  </si>
  <si>
    <t>VRX9734070</t>
  </si>
  <si>
    <t>VRX9734071</t>
  </si>
  <si>
    <t>VRX9734075</t>
  </si>
  <si>
    <t>VRX9734077</t>
  </si>
  <si>
    <t>VRX9734090</t>
  </si>
  <si>
    <t>VRX9734101</t>
  </si>
  <si>
    <t>VRX9734114</t>
  </si>
  <si>
    <t>VRX9734121</t>
  </si>
  <si>
    <t>VRX9734132</t>
  </si>
  <si>
    <t>VRX9734133</t>
  </si>
  <si>
    <t>VRX9734134</t>
  </si>
  <si>
    <t>VRX9734140</t>
  </si>
  <si>
    <t>VRX9734142</t>
  </si>
  <si>
    <t>VRX9734144</t>
  </si>
  <si>
    <t>VRX9734168</t>
  </si>
  <si>
    <t>VRX9734197</t>
  </si>
  <si>
    <t>VRX9734200</t>
  </si>
  <si>
    <t>VRX9734211</t>
  </si>
  <si>
    <t>VRX9734213</t>
  </si>
  <si>
    <t>VRX9734218</t>
  </si>
  <si>
    <t>VRX9734224</t>
  </si>
  <si>
    <t>VRX9734239</t>
  </si>
  <si>
    <t>VRX9734241</t>
  </si>
  <si>
    <t>VRX9734244</t>
  </si>
  <si>
    <t>VRX9734249</t>
  </si>
  <si>
    <t>VRX9734258</t>
  </si>
  <si>
    <t>VRX9734297</t>
  </si>
  <si>
    <t>VRX9734299</t>
  </si>
  <si>
    <t>VRX9734300</t>
  </si>
  <si>
    <t>VRX9734305</t>
  </si>
  <si>
    <t>VRX9734311</t>
  </si>
  <si>
    <t>VRX9734315</t>
  </si>
  <si>
    <t>VRX9734320</t>
  </si>
  <si>
    <t>VRX9734321</t>
  </si>
  <si>
    <t>VRX9734325</t>
  </si>
  <si>
    <t>VRX9734327</t>
  </si>
  <si>
    <t>VRX9734330</t>
  </si>
  <si>
    <t>VRX9734342</t>
  </si>
  <si>
    <t>VRX9734343</t>
  </si>
  <si>
    <t>VRX9734363</t>
  </si>
  <si>
    <t>VRX9734370</t>
  </si>
  <si>
    <t>VRX9734373</t>
  </si>
  <si>
    <t>VRX9734374</t>
  </si>
  <si>
    <t>VRX9734378</t>
  </si>
  <si>
    <t>VRX9734389</t>
  </si>
  <si>
    <t>VRX9734399</t>
  </si>
  <si>
    <t>VRX9734405</t>
  </si>
  <si>
    <t>VRX9734406</t>
  </si>
  <si>
    <t>VRX9734409</t>
  </si>
  <si>
    <t>VRX9734422</t>
  </si>
  <si>
    <t>VRX9734425</t>
  </si>
  <si>
    <t>VRX9734435</t>
  </si>
  <si>
    <t>VRX9734460</t>
  </si>
  <si>
    <t>VRX9734465</t>
  </si>
  <si>
    <t>VRX9734467</t>
  </si>
  <si>
    <t>VRX9734497</t>
  </si>
  <si>
    <t>VRX9734523</t>
  </si>
  <si>
    <t>VRX9734525</t>
  </si>
  <si>
    <t>VRX9734537</t>
  </si>
  <si>
    <t>VRX9734540</t>
  </si>
  <si>
    <t>VRX9734548</t>
  </si>
  <si>
    <t>VRX9734549</t>
  </si>
  <si>
    <t>VRX9734550</t>
  </si>
  <si>
    <t>VRX9734554</t>
  </si>
  <si>
    <t>VRX9734560</t>
  </si>
  <si>
    <t>VRX9734566</t>
  </si>
  <si>
    <t>VRX9734591</t>
  </si>
  <si>
    <t>VRX9734592</t>
  </si>
  <si>
    <t>VRX9734605</t>
  </si>
  <si>
    <t>VRX9734663</t>
  </si>
  <si>
    <t>VRX9734665</t>
  </si>
  <si>
    <t>VRX9734667</t>
  </si>
  <si>
    <t>VRX9734681</t>
  </si>
  <si>
    <t>VRX9734687</t>
  </si>
  <si>
    <t>VRX9734701</t>
  </si>
  <si>
    <t>VRX9734706</t>
  </si>
  <si>
    <t>VRX9734715</t>
  </si>
  <si>
    <t>VRX9734716</t>
  </si>
  <si>
    <t>VRX9734728</t>
  </si>
  <si>
    <t>VRX9734733</t>
  </si>
  <si>
    <t>VRX9734741</t>
  </si>
  <si>
    <t>VRX9734756</t>
  </si>
  <si>
    <t>VRX9734765</t>
  </si>
  <si>
    <t>VRX9734767</t>
  </si>
  <si>
    <t>VRX9734768</t>
  </si>
  <si>
    <t>VRX9734769</t>
  </si>
  <si>
    <t>VRX9734793</t>
  </si>
  <si>
    <t>VRX9734794</t>
  </si>
  <si>
    <t>VRX9734798</t>
  </si>
  <si>
    <t>VRX9734820</t>
  </si>
  <si>
    <t>VRX9734826</t>
  </si>
  <si>
    <t>VRX9734853</t>
  </si>
  <si>
    <t>VRX9734864</t>
  </si>
  <si>
    <t>VRX9734869</t>
  </si>
  <si>
    <t>VRX9734870</t>
  </si>
  <si>
    <t>VRX9734878</t>
  </si>
  <si>
    <t>VRX9734882</t>
  </si>
  <si>
    <t>VRX9734894</t>
  </si>
  <si>
    <t>VRX9734900</t>
  </si>
  <si>
    <t>VRX9734902</t>
  </si>
  <si>
    <t>VRX9734903</t>
  </si>
  <si>
    <t>VRX9734921</t>
  </si>
  <si>
    <t>VRX9734931</t>
  </si>
  <si>
    <t>VRX9734939</t>
  </si>
  <si>
    <t>VRX9734942</t>
  </si>
  <si>
    <t>VRX9734960</t>
  </si>
  <si>
    <t>VRX9734975</t>
  </si>
  <si>
    <t>VRX9734980</t>
  </si>
  <si>
    <t>VRX9734981</t>
  </si>
  <si>
    <t>VRX9734982</t>
  </si>
  <si>
    <t>VRX9734983</t>
  </si>
  <si>
    <t>VRX9734989</t>
  </si>
  <si>
    <t>VRX9734995</t>
  </si>
  <si>
    <t>VRX9735003</t>
  </si>
  <si>
    <t>VRX9735004</t>
  </si>
  <si>
    <t>VRX9735005</t>
  </si>
  <si>
    <t>VRX9735006</t>
  </si>
  <si>
    <t>VRX9735035</t>
  </si>
  <si>
    <t>VRX9735041</t>
  </si>
  <si>
    <t>VRX9735057</t>
  </si>
  <si>
    <t>VRX9735060</t>
  </si>
  <si>
    <t>VRX9735066</t>
  </si>
  <si>
    <t>VRX9735068</t>
  </si>
  <si>
    <t>VRX9735069</t>
  </si>
  <si>
    <t>VRX9735087</t>
  </si>
  <si>
    <t>VRX9735099</t>
  </si>
  <si>
    <t>VRX9735109</t>
  </si>
  <si>
    <t>VRX9735125</t>
  </si>
  <si>
    <t>VRX9735126</t>
  </si>
  <si>
    <t>VRX9735127</t>
  </si>
  <si>
    <t>VRX9735158</t>
  </si>
  <si>
    <t>VRX9735162</t>
  </si>
  <si>
    <t>VRX9735167</t>
  </si>
  <si>
    <t>VRX9735169</t>
  </si>
  <si>
    <t>VRX9735172</t>
  </si>
  <si>
    <t>VRX9735182</t>
  </si>
  <si>
    <t>VRX9735189</t>
  </si>
  <si>
    <t>VRX9735194</t>
  </si>
  <si>
    <t>VRX9735195</t>
  </si>
  <si>
    <t>VRX9735201</t>
  </si>
  <si>
    <t>VRX9735202</t>
  </si>
  <si>
    <t>VRX9735210</t>
  </si>
  <si>
    <t>VRX9735212</t>
  </si>
  <si>
    <t>VRX9735220</t>
  </si>
  <si>
    <t>VRX9735221</t>
  </si>
  <si>
    <t>VRX9735226</t>
  </si>
  <si>
    <t>VRX9735229</t>
  </si>
  <si>
    <t>VRX9735230</t>
  </si>
  <si>
    <t>VRX9735231</t>
  </si>
  <si>
    <t>VRX9735233</t>
  </si>
  <si>
    <t>VRX9735234</t>
  </si>
  <si>
    <t>VRX9735235</t>
  </si>
  <si>
    <t>VRX9735237</t>
  </si>
  <si>
    <t>VRX9735240</t>
  </si>
  <si>
    <t>VRX9735243</t>
  </si>
  <si>
    <t>VRX9735244</t>
  </si>
  <si>
    <t>VRX9735249</t>
  </si>
  <si>
    <t>VRX9735253</t>
  </si>
  <si>
    <t>VRX9735254</t>
  </si>
  <si>
    <t>VRX9735255</t>
  </si>
  <si>
    <t>VRX9735261</t>
  </si>
  <si>
    <t>VRX9735266</t>
  </si>
  <si>
    <t>VRX9735267</t>
  </si>
  <si>
    <t>VRX9735272</t>
  </si>
  <si>
    <t>VRX9735273</t>
  </si>
  <si>
    <t>VRX9735277</t>
  </si>
  <si>
    <t>VRX9735278</t>
  </si>
  <si>
    <t>VRX9735282</t>
  </si>
  <si>
    <t>VRX9735284</t>
  </si>
  <si>
    <t>VRX9735297</t>
  </si>
  <si>
    <t>VRX9735304</t>
  </si>
  <si>
    <t>VRX9735307</t>
  </si>
  <si>
    <t>VRX9735308</t>
  </si>
  <si>
    <t>VRX9735311</t>
  </si>
  <si>
    <t>VRX9735315</t>
  </si>
  <si>
    <t>VRX9735316</t>
  </si>
  <si>
    <t>VRX9735337</t>
  </si>
  <si>
    <t>VRX9735338</t>
  </si>
  <si>
    <t>VRX9735347</t>
  </si>
  <si>
    <t>VRX9735348</t>
  </si>
  <si>
    <t>VRX9735354</t>
  </si>
  <si>
    <t>VRX9735374</t>
  </si>
  <si>
    <t>VRX9735376</t>
  </si>
  <si>
    <t>VRX9735384</t>
  </si>
  <si>
    <t>VRX9735396</t>
  </si>
  <si>
    <t>VRX9735398</t>
  </si>
  <si>
    <t>VRX9735402</t>
  </si>
  <si>
    <t>VRX9735414</t>
  </si>
  <si>
    <t>VRX9735415</t>
  </si>
  <si>
    <t>VRX9735425</t>
  </si>
  <si>
    <t>VRX9735434</t>
  </si>
  <si>
    <t>VRX9735438</t>
  </si>
  <si>
    <t>VRX9735443</t>
  </si>
  <si>
    <t>VRX9735445</t>
  </si>
  <si>
    <t>VRX9735451</t>
  </si>
  <si>
    <t>VRX9735453</t>
  </si>
  <si>
    <t>VRX9735454</t>
  </si>
  <si>
    <t>VRX9735458</t>
  </si>
  <si>
    <t>VRX9735465</t>
  </si>
  <si>
    <t>VRX9735469</t>
  </si>
  <si>
    <t>VRX9735474</t>
  </si>
  <si>
    <t>VRX9735499</t>
  </si>
  <si>
    <t>VRX9735525</t>
  </si>
  <si>
    <t>VRX9735536</t>
  </si>
  <si>
    <t>VRX9735537</t>
  </si>
  <si>
    <t>VRX9735538</t>
  </si>
  <si>
    <t>VRX9735539</t>
  </si>
  <si>
    <t>VRX9735540</t>
  </si>
  <si>
    <t>VRX9735541</t>
  </si>
  <si>
    <t>VRX9735542</t>
  </si>
  <si>
    <t>VRX9735543</t>
  </si>
  <si>
    <t>VRX9735546</t>
  </si>
  <si>
    <t>VRX9735547</t>
  </si>
  <si>
    <t>VRX9735561</t>
  </si>
  <si>
    <t>VRX9735566</t>
  </si>
  <si>
    <t>VRX9735571</t>
  </si>
  <si>
    <t>VRX9735572</t>
  </si>
  <si>
    <t>VRX9735585</t>
  </si>
  <si>
    <t>VRX9735590</t>
  </si>
  <si>
    <t>VRX9735591</t>
  </si>
  <si>
    <t>VRX9735616</t>
  </si>
  <si>
    <t>VRX9735619</t>
  </si>
  <si>
    <t>VRX9735620</t>
  </si>
  <si>
    <t>VRX9735625</t>
  </si>
  <si>
    <t>VRX9735629</t>
  </si>
  <si>
    <t>VRX9735631</t>
  </si>
  <si>
    <t>VRX9735632</t>
  </si>
  <si>
    <t>VRX9735637</t>
  </si>
  <si>
    <t>VRX9735641</t>
  </si>
  <si>
    <t>VRX9735642</t>
  </si>
  <si>
    <t>VRX9735646</t>
  </si>
  <si>
    <t>VRX9735648</t>
  </si>
  <si>
    <t>VRX9735652</t>
  </si>
  <si>
    <t>VRX9735654</t>
  </si>
  <si>
    <t>VRX9735658</t>
  </si>
  <si>
    <t>VRX9735660</t>
  </si>
  <si>
    <t>VRX9735665</t>
  </si>
  <si>
    <t>VRX9735670</t>
  </si>
  <si>
    <t>VRX9735674</t>
  </si>
  <si>
    <t>VRX9735675</t>
  </si>
  <si>
    <t>VRX9735702</t>
  </si>
  <si>
    <t>VRX9735704</t>
  </si>
  <si>
    <t>VRX9735711</t>
  </si>
  <si>
    <t>VRX9735714</t>
  </si>
  <si>
    <t>VRX9735717</t>
  </si>
  <si>
    <t>VRX9735724</t>
  </si>
  <si>
    <t>VRX9735746</t>
  </si>
  <si>
    <t>VRX9735762</t>
  </si>
  <si>
    <t>VRX9735787</t>
  </si>
  <si>
    <t>VRX9735794</t>
  </si>
  <si>
    <t>VRX9735796</t>
  </si>
  <si>
    <t>VRX9735798</t>
  </si>
  <si>
    <t>VRX9735800</t>
  </si>
  <si>
    <t>VRX9735807</t>
  </si>
  <si>
    <t>VRX9735811</t>
  </si>
  <si>
    <t>VRX9735814</t>
  </si>
  <si>
    <t>VRX9735815</t>
  </si>
  <si>
    <t>VRX9735819</t>
  </si>
  <si>
    <t>VRX9735820</t>
  </si>
  <si>
    <t>VRX9735822</t>
  </si>
  <si>
    <t>VRX9735824</t>
  </si>
  <si>
    <t>VRX9735826</t>
  </si>
  <si>
    <t>VRX9735848</t>
  </si>
  <si>
    <t>VRX9735850</t>
  </si>
  <si>
    <t>VRX9735851</t>
  </si>
  <si>
    <t>VRX9735857</t>
  </si>
  <si>
    <t>VRX9735859</t>
  </si>
  <si>
    <t>VRX9735861</t>
  </si>
  <si>
    <t>VRX9735862</t>
  </si>
  <si>
    <t>VRX9735865</t>
  </si>
  <si>
    <t>VRX9735876</t>
  </si>
  <si>
    <t>VRX9735878</t>
  </si>
  <si>
    <t>VRX9735880</t>
  </si>
  <si>
    <t>VRX9735887</t>
  </si>
  <si>
    <t>VRX9735890</t>
  </si>
  <si>
    <t>VRX9735897</t>
  </si>
  <si>
    <t>VRX9735899</t>
  </si>
  <si>
    <t>VRX9735905</t>
  </si>
  <si>
    <t>VRX9735908</t>
  </si>
  <si>
    <t>VRX9735909</t>
  </si>
  <si>
    <t>VRX9735910</t>
  </si>
  <si>
    <t>VRX9735914</t>
  </si>
  <si>
    <t>VRX9735921</t>
  </si>
  <si>
    <t>VRX9735927</t>
  </si>
  <si>
    <t>VRX9735929</t>
  </si>
  <si>
    <t>VRX9735939</t>
  </si>
  <si>
    <t>VRX9735943</t>
  </si>
  <si>
    <t>VRX9735946</t>
  </si>
  <si>
    <t>VRX9735955</t>
  </si>
  <si>
    <t>VRX9735957</t>
  </si>
  <si>
    <t>VRX9735958</t>
  </si>
  <si>
    <t>VRX9735965</t>
  </si>
  <si>
    <t>VRX9735966</t>
  </si>
  <si>
    <t>VRX9735979</t>
  </si>
  <si>
    <t>VRX9735988</t>
  </si>
  <si>
    <t>VRX9735994</t>
  </si>
  <si>
    <t>VRX9735998</t>
  </si>
  <si>
    <t>VRX9736003</t>
  </si>
  <si>
    <t>VRX9736008</t>
  </si>
  <si>
    <t>VRX9736009</t>
  </si>
  <si>
    <t>VRX9736010</t>
  </si>
  <si>
    <t>VRX9736013</t>
  </si>
  <si>
    <t>VRX9736014</t>
  </si>
  <si>
    <t>VRX9736018</t>
  </si>
  <si>
    <t>VRX9736025</t>
  </si>
  <si>
    <t>VRX9736027</t>
  </si>
  <si>
    <t>VRX9736035</t>
  </si>
  <si>
    <t>VRX9736040</t>
  </si>
  <si>
    <t>VRX9736042</t>
  </si>
  <si>
    <t>VRX9736052</t>
  </si>
  <si>
    <t>VRX9736055</t>
  </si>
  <si>
    <t>VRX9736059</t>
  </si>
  <si>
    <t>VRX9736067</t>
  </si>
  <si>
    <t>VRX9736068</t>
  </si>
  <si>
    <t>VRX9736072</t>
  </si>
  <si>
    <t>VRX9736073</t>
  </si>
  <si>
    <t>VRX9736079</t>
  </si>
  <si>
    <t>VRX9736080</t>
  </si>
  <si>
    <t>VRX9736086</t>
  </si>
  <si>
    <t>VRX9736087</t>
  </si>
  <si>
    <t>VRX9736090</t>
  </si>
  <si>
    <t>VRX9736091</t>
  </si>
  <si>
    <t>VRX9736093</t>
  </si>
  <si>
    <t>VRX9736094</t>
  </si>
  <si>
    <t>VRX9736096</t>
  </si>
  <si>
    <t>VRX9736103</t>
  </si>
  <si>
    <t>VRX9736106</t>
  </si>
  <si>
    <t>VRX9736108</t>
  </si>
  <si>
    <t>VRX9736112</t>
  </si>
  <si>
    <t>VRX9736114</t>
  </si>
  <si>
    <t>VRX9736116</t>
  </si>
  <si>
    <t>VRX9736117</t>
  </si>
  <si>
    <t>VRX9736122</t>
  </si>
  <si>
    <t>VRX9736125</t>
  </si>
  <si>
    <t>VRX9736127</t>
  </si>
  <si>
    <t>VRX9736128</t>
  </si>
  <si>
    <t>VRX9736138</t>
  </si>
  <si>
    <t>VRX9736140</t>
  </si>
  <si>
    <t>VRX9736143</t>
  </si>
  <si>
    <t>VRX9736147</t>
  </si>
  <si>
    <t>VRX9736168</t>
  </si>
  <si>
    <t>VRX9736170</t>
  </si>
  <si>
    <t>VRX9736192</t>
  </si>
  <si>
    <t>VRX9736194</t>
  </si>
  <si>
    <t>VRX9736195</t>
  </si>
  <si>
    <t>VRX9736197</t>
  </si>
  <si>
    <t>VRX9736198</t>
  </si>
  <si>
    <t>VRX9736199</t>
  </si>
  <si>
    <t>VRX9736200</t>
  </si>
  <si>
    <t>VRX9736203</t>
  </si>
  <si>
    <t>VRX9736204</t>
  </si>
  <si>
    <t>VRX9736210</t>
  </si>
  <si>
    <t>VRX9736242</t>
  </si>
  <si>
    <t>VRX9736250</t>
  </si>
  <si>
    <t>VRX9736255</t>
  </si>
  <si>
    <t>VRX9736262</t>
  </si>
  <si>
    <t>VRX9736267</t>
  </si>
  <si>
    <t>VRX9736268</t>
  </si>
  <si>
    <t>VRX9736271</t>
  </si>
  <si>
    <t>VRX9736281</t>
  </si>
  <si>
    <t>VRX9736292</t>
  </si>
  <si>
    <t>VRX9736295</t>
  </si>
  <si>
    <t>VRX9736304</t>
  </si>
  <si>
    <t>VRX9736309</t>
  </si>
  <si>
    <t>VRX9736310</t>
  </si>
  <si>
    <t>VRX9736311</t>
  </si>
  <si>
    <t>VRX9736313</t>
  </si>
  <si>
    <t>VRX9736317</t>
  </si>
  <si>
    <t>VRX9736318</t>
  </si>
  <si>
    <t>VRX9736322</t>
  </si>
  <si>
    <t>VRX9736325</t>
  </si>
  <si>
    <t>VRX9736330</t>
  </si>
  <si>
    <t>VRX9736335</t>
  </si>
  <si>
    <t>VRX9736339</t>
  </si>
  <si>
    <t>VRX9736347</t>
  </si>
  <si>
    <t>VRX9736352</t>
  </si>
  <si>
    <t>VRX9736353</t>
  </si>
  <si>
    <t>VRX9736354</t>
  </si>
  <si>
    <t>VRX9736355</t>
  </si>
  <si>
    <t>VRX9736359</t>
  </si>
  <si>
    <t>VRX9736361</t>
  </si>
  <si>
    <t>VRX9736362</t>
  </si>
  <si>
    <t>VRX9736363</t>
  </si>
  <si>
    <t>VRX9736366</t>
  </si>
  <si>
    <t>VRX9736367</t>
  </si>
  <si>
    <t>VRX9736368</t>
  </si>
  <si>
    <t>VRX9736371</t>
  </si>
  <si>
    <t>VRX9736379</t>
  </si>
  <si>
    <t>VRX9736425</t>
  </si>
  <si>
    <t>VRX9736426</t>
  </si>
  <si>
    <t>VRX9736427</t>
  </si>
  <si>
    <t>VRX9736431</t>
  </si>
  <si>
    <t>VRX9736433</t>
  </si>
  <si>
    <t>VRX9736434</t>
  </si>
  <si>
    <t>VRX9736440</t>
  </si>
  <si>
    <t>VRX9736443</t>
  </si>
  <si>
    <t>VRX9736445</t>
  </si>
  <si>
    <t>VRX9736448</t>
  </si>
  <si>
    <t>VRX9736449</t>
  </si>
  <si>
    <t>VRX9736450</t>
  </si>
  <si>
    <t>VRX9736451</t>
  </si>
  <si>
    <t>VRX9736455</t>
  </si>
  <si>
    <t>VRX9736456</t>
  </si>
  <si>
    <t>VRX9736457</t>
  </si>
  <si>
    <t>VRX9736460</t>
  </si>
  <si>
    <t>VRX9736461</t>
  </si>
  <si>
    <t>VRX9736464</t>
  </si>
  <si>
    <t>VRX9736465</t>
  </si>
  <si>
    <t>VRX9736466</t>
  </si>
  <si>
    <t>VRX9736471</t>
  </si>
  <si>
    <t>VRX9736473</t>
  </si>
  <si>
    <t>VRX9736476</t>
  </si>
  <si>
    <t>VRX9736480</t>
  </si>
  <si>
    <t>VRX9736481</t>
  </si>
  <si>
    <t>VRX9736482</t>
  </si>
  <si>
    <t>VRX9736494</t>
  </si>
  <si>
    <t>VRX9736495</t>
  </si>
  <si>
    <t>VRX9736496</t>
  </si>
  <si>
    <t>VRX9736500</t>
  </si>
  <si>
    <t>VRX9736501</t>
  </si>
  <si>
    <t>VRX9736503</t>
  </si>
  <si>
    <t>VRX9736504</t>
  </si>
  <si>
    <t>VRX9736505</t>
  </si>
  <si>
    <t>VRX9736506</t>
  </si>
  <si>
    <t>VRX9736508</t>
  </si>
  <si>
    <t>VRX9736509</t>
  </si>
  <si>
    <t>VRX9736515</t>
  </si>
  <si>
    <t>VRX9736516</t>
  </si>
  <si>
    <t>VRX9736524</t>
  </si>
  <si>
    <t>VRX9736531</t>
  </si>
  <si>
    <t>VRX9736532</t>
  </si>
  <si>
    <t>VRX9736537</t>
  </si>
  <si>
    <t>VRX9736538</t>
  </si>
  <si>
    <t>VRX9736543</t>
  </si>
  <si>
    <t>VRX9736544</t>
  </si>
  <si>
    <t>VRX9736545</t>
  </si>
  <si>
    <t>VRX9736548</t>
  </si>
  <si>
    <t>VRX9736551</t>
  </si>
  <si>
    <t>VRX9736552</t>
  </si>
  <si>
    <t>VRX9736553</t>
  </si>
  <si>
    <t>VRX9736570</t>
  </si>
  <si>
    <t>VRX9736571</t>
  </si>
  <si>
    <t>VRX9736577</t>
  </si>
  <si>
    <t>VRX9736581</t>
  </si>
  <si>
    <t>VRX9736583</t>
  </si>
  <si>
    <t>VRX9736584</t>
  </si>
  <si>
    <t>VRX9736585</t>
  </si>
  <si>
    <t>VRX9736586</t>
  </si>
  <si>
    <t>VRX9736587</t>
  </si>
  <si>
    <t>VRX9736588</t>
  </si>
  <si>
    <t>VRX9736589</t>
  </si>
  <si>
    <t>VRX9736590</t>
  </si>
  <si>
    <t>VRX9736592</t>
  </si>
  <si>
    <t>VRX9736594</t>
  </si>
  <si>
    <t>VRX9736598</t>
  </si>
  <si>
    <t>VRX9736601</t>
  </si>
  <si>
    <t>VRX9736602</t>
  </si>
  <si>
    <t>VRX9736603</t>
  </si>
  <si>
    <t>VRX9736604</t>
  </si>
  <si>
    <t>VRX9736605</t>
  </si>
  <si>
    <t>VRX9736606</t>
  </si>
  <si>
    <t>VRX9736609</t>
  </si>
  <si>
    <t>VRX9736611</t>
  </si>
  <si>
    <t>VRX9736612</t>
  </si>
  <si>
    <t>VRX9736616</t>
  </si>
  <si>
    <t>VRX9736619</t>
  </si>
  <si>
    <t>VRX9736620</t>
  </si>
  <si>
    <t>VRX9736623</t>
  </si>
  <si>
    <t>VRX9736629</t>
  </si>
  <si>
    <t>VRX9736633</t>
  </si>
  <si>
    <t>VRX9736635</t>
  </si>
  <si>
    <t>VRX9736639</t>
  </si>
  <si>
    <t>VRX9736640</t>
  </si>
  <si>
    <t>VRX9736642</t>
  </si>
  <si>
    <t>VRX9736645</t>
  </si>
  <si>
    <t>VRX9736650</t>
  </si>
  <si>
    <t>VRX9736651</t>
  </si>
  <si>
    <t>VRX9736655</t>
  </si>
  <si>
    <t>VRX9736659</t>
  </si>
  <si>
    <t>VRX9736660</t>
  </si>
  <si>
    <t>VRX9736661</t>
  </si>
  <si>
    <t>VRX9736663</t>
  </si>
  <si>
    <t>VRX9736664</t>
  </si>
  <si>
    <t>VRX9736670</t>
  </si>
  <si>
    <t>VRX9736672</t>
  </si>
  <si>
    <t>VRX9736675</t>
  </si>
  <si>
    <t>VRX9736676</t>
  </si>
  <si>
    <t>VRX9736679</t>
  </si>
  <si>
    <t>VRX9736682</t>
  </si>
  <si>
    <t>VRX9736687</t>
  </si>
  <si>
    <t>VRX9736696</t>
  </si>
  <si>
    <t>VRX9736704</t>
  </si>
  <si>
    <t>VRX9736707</t>
  </si>
  <si>
    <t>VRX9736716</t>
  </si>
  <si>
    <t>VRX9736719</t>
  </si>
  <si>
    <t>VRX9736722</t>
  </si>
  <si>
    <t>VRX9736726</t>
  </si>
  <si>
    <t>VRX9736729</t>
  </si>
  <si>
    <t>VRX9736732</t>
  </si>
  <si>
    <t>VRX9736733</t>
  </si>
  <si>
    <t>VRX9736734</t>
  </si>
  <si>
    <t>VRX9736736</t>
  </si>
  <si>
    <t>VRX9736740</t>
  </si>
  <si>
    <t>VRX9736741</t>
  </si>
  <si>
    <t>VRX9736744</t>
  </si>
  <si>
    <t>VRX9736745</t>
  </si>
  <si>
    <t>VRX9736747</t>
  </si>
  <si>
    <t>VRX9736749</t>
  </si>
  <si>
    <t>VRX9736756</t>
  </si>
  <si>
    <t>VRX9736757</t>
  </si>
  <si>
    <t>VRX9736759</t>
  </si>
  <si>
    <t>VRX9736761</t>
  </si>
  <si>
    <t>VRX9736767</t>
  </si>
  <si>
    <t>VRX9736770</t>
  </si>
  <si>
    <t>VRX9736778</t>
  </si>
  <si>
    <t>VRX9736782</t>
  </si>
  <si>
    <t>VRX9736785</t>
  </si>
  <si>
    <t>VRX9736786</t>
  </si>
  <si>
    <t>VRX9736789</t>
  </si>
  <si>
    <t>VRX9736793</t>
  </si>
  <si>
    <t>VRX9736795</t>
  </si>
  <si>
    <t>VRX9736797</t>
  </si>
  <si>
    <t>VRX9736819</t>
  </si>
  <si>
    <t>VRX9736822</t>
  </si>
  <si>
    <t>VRX9736824</t>
  </si>
  <si>
    <t>VRX9736840</t>
  </si>
  <si>
    <t>VRX9736841</t>
  </si>
  <si>
    <t>VRX9736846</t>
  </si>
  <si>
    <t>VRX9736851</t>
  </si>
  <si>
    <t>VRX9736863</t>
  </si>
  <si>
    <t>VRX9736881</t>
  </si>
  <si>
    <t>VRX9736882</t>
  </si>
  <si>
    <t>VRX9736883</t>
  </si>
  <si>
    <t>VRX9736884</t>
  </si>
  <si>
    <t>VRX9736895</t>
  </si>
  <si>
    <t>VRX9736904</t>
  </si>
  <si>
    <t>VRX9736906</t>
  </si>
  <si>
    <t>VRX9736932</t>
  </si>
  <si>
    <t>VRX9736954</t>
  </si>
  <si>
    <t>VRX9736958</t>
  </si>
  <si>
    <t>VRX9736961</t>
  </si>
  <si>
    <t>VRX9736963</t>
  </si>
  <si>
    <t>VRX9736966</t>
  </si>
  <si>
    <t>VRX9736969</t>
  </si>
  <si>
    <t>VRX9736977</t>
  </si>
  <si>
    <t>VRX9736980</t>
  </si>
  <si>
    <t>VRX9736985</t>
  </si>
  <si>
    <t>VRX9736988</t>
  </si>
  <si>
    <t>VRX9736990</t>
  </si>
  <si>
    <t>VRX9736994</t>
  </si>
  <si>
    <t>VRX9736995</t>
  </si>
  <si>
    <t>VRX9737004</t>
  </si>
  <si>
    <t>VRX9737005</t>
  </si>
  <si>
    <t>VRX9737011</t>
  </si>
  <si>
    <t>VRX9737013</t>
  </si>
  <si>
    <t>VRX9737016</t>
  </si>
  <si>
    <t>VRX9737019</t>
  </si>
  <si>
    <t>VRX9737026</t>
  </si>
  <si>
    <t>VRX9737047</t>
  </si>
  <si>
    <t>VRX9737059</t>
  </si>
  <si>
    <t>VRX9737066</t>
  </si>
  <si>
    <t>VRX9737075</t>
  </si>
  <si>
    <t>VRX9737098</t>
  </si>
  <si>
    <t>VRX9737101</t>
  </si>
  <si>
    <t>VRX9737102</t>
  </si>
  <si>
    <t>VRX9737107</t>
  </si>
  <si>
    <t>VRX9737119</t>
  </si>
  <si>
    <t>VRX9737122</t>
  </si>
  <si>
    <t>VRX9737125</t>
  </si>
  <si>
    <t>VRX9737126</t>
  </si>
  <si>
    <t>VRX9737150</t>
  </si>
  <si>
    <t>VRX9737151</t>
  </si>
  <si>
    <t>VRX9737168</t>
  </si>
  <si>
    <t>VRX9737178</t>
  </si>
  <si>
    <t>VRX9737221</t>
  </si>
  <si>
    <t>VRX9737232</t>
  </si>
  <si>
    <t>VRX9737278</t>
  </si>
  <si>
    <t>VRX9737282</t>
  </si>
  <si>
    <t>VRX9737289</t>
  </si>
  <si>
    <t>VRX9737293</t>
  </si>
  <si>
    <t>VRX9737315</t>
  </si>
  <si>
    <t>VRX9737333</t>
  </si>
  <si>
    <t>VRX9737351</t>
  </si>
  <si>
    <t>VRX9737411</t>
  </si>
  <si>
    <t>商品番号</t>
  </si>
  <si>
    <t>モデル</t>
  </si>
  <si>
    <t>年式</t>
  </si>
  <si>
    <t>サイズ</t>
  </si>
  <si>
    <t>素材</t>
  </si>
  <si>
    <t>Ref.</t>
  </si>
  <si>
    <t>ブレスレット</t>
  </si>
  <si>
    <t>ダイアル</t>
  </si>
  <si>
    <t>再販価格</t>
  </si>
  <si>
    <t>円価格(CHF＝149円)</t>
  </si>
  <si>
    <t>前価格</t>
  </si>
  <si>
    <t>差額</t>
  </si>
  <si>
    <t>その他</t>
  </si>
  <si>
    <t>-</t>
  </si>
  <si>
    <t>40mm</t>
  </si>
  <si>
    <t>WG</t>
  </si>
  <si>
    <t>PRE</t>
  </si>
  <si>
    <t>Black</t>
  </si>
  <si>
    <t>https://www.tourneau.com//watches/rolex-certified-pre-owned/day-date-40-228239-VRX40463.html</t>
  </si>
  <si>
    <t>SP</t>
  </si>
  <si>
    <t>116622-0002</t>
  </si>
  <si>
    <t>Silver Gray</t>
  </si>
  <si>
    <t>36mm</t>
  </si>
  <si>
    <t>STRAP</t>
  </si>
  <si>
    <t>White</t>
  </si>
  <si>
    <t>https://www.tourneau.com//watches/rolex-certified-pre-owned/datejust-116139-VRX40521.html</t>
  </si>
  <si>
    <t>29mm</t>
  </si>
  <si>
    <t>YG</t>
  </si>
  <si>
    <t>https://www.tourneau.com//watches/rolex-certified-pre-owned/datejust-pearlmaster-69318-VRX40784.html</t>
  </si>
  <si>
    <t>126719BLRO</t>
  </si>
  <si>
    <t>Blue</t>
  </si>
  <si>
    <t>https://www.tourneau.com//watches/rolex-certified-pre-owned/gmt-master-ii-126719blro-VRX40786.html</t>
  </si>
  <si>
    <t>https://www.tourneau.com//watches/rolex-certified-pre-owned/day-date-118209-VRX41157.html</t>
  </si>
  <si>
    <t>https://www.tourneau.com//watches/rolex-certified-pre-owned/daytona-16518-VRX41166.html</t>
  </si>
  <si>
    <t>SS</t>
  </si>
  <si>
    <t>https://www.tourneau.com//watches/rolex-certified-pre-owned/datejust-16200-VRX41374.html</t>
  </si>
  <si>
    <t>44 mm</t>
  </si>
  <si>
    <t>116680-0002</t>
  </si>
  <si>
    <t>https://www.tourneau.com//watches/rolex-certified-pre-owned/yacht-master-ii-116680-0002-VRX41532.html</t>
  </si>
  <si>
    <t>39 mm</t>
  </si>
  <si>
    <t>https://www.tourneau.com//watches/rolex-certified-pre-owned/oyster-perpetual-114300-VRX41536.html</t>
  </si>
  <si>
    <t>Champagne</t>
  </si>
  <si>
    <t>https://www.tourneau.com//watches/rolex-certified-pre-owned/day-date-118238-VRX41685.html</t>
  </si>
  <si>
    <t>26 mm</t>
  </si>
  <si>
    <t>SW</t>
  </si>
  <si>
    <t>Mother-of-Pearl White</t>
  </si>
  <si>
    <t>https://www.tourneau.com//watches/rolex-certified-pre-owned/datejust-179174-VRX41707.html</t>
  </si>
  <si>
    <t>https://www.tourneau.com//watches/rolex-certified-pre-owned/daytona-16520-VRX41812.html</t>
  </si>
  <si>
    <t>Pink</t>
  </si>
  <si>
    <t>https://www.tourneau.com//watches/rolex-certified-pre-owned/datejust-116200-VRX41849.html</t>
  </si>
  <si>
    <t>26mm</t>
  </si>
  <si>
    <t>https://www.tourneau.com//watches/rolex-certified-pre-owned/datejust-179160-VRX41872.html</t>
  </si>
  <si>
    <t>116618LB</t>
  </si>
  <si>
    <t>https://www.tourneau.com//watches/rolex-certified-pre-owned/submariner-116618lb-VRX41972.html</t>
  </si>
  <si>
    <t>RG</t>
  </si>
  <si>
    <t>Rose/Red/Pink Gold</t>
  </si>
  <si>
    <t>https://www.tourneau.com//watches/rolex-certified-pre-owned/daytona-116505-VRX41974.html</t>
  </si>
  <si>
    <t>https://www.tourneau.com//watches/rolex-certified-pre-owned/day-date-118205-VRX41996.html</t>
  </si>
  <si>
    <t>https://www.tourneau.com//watches/rolex-certified-pre-owned/oyster-perpetual-116000-VRX42003.html</t>
  </si>
  <si>
    <t>https://www.tourneau.com//watches/rolex-certified-pre-owned/yachtmaster-169622-VRX42044.html</t>
  </si>
  <si>
    <t>https://www.tourneau.com//watches/rolex-certified-pre-owned/datejust-116200-VRX42098.html</t>
  </si>
  <si>
    <t>https://www.tourneau.com//watches/rolex-certified-pre-owned/sea-dweller-16600-VRX42106.html</t>
  </si>
  <si>
    <t>40 mm</t>
  </si>
  <si>
    <t>116718-0001</t>
  </si>
  <si>
    <t>https://www.tourneau.com//watches/rolex-certified-pre-owned/gmt-master-ii-116718-0001-VRX42119.html</t>
  </si>
  <si>
    <t>SY</t>
  </si>
  <si>
    <t>https://www.tourneau.com//watches/rolex-certified-pre-owned/daytona-116523-VRX42133.html</t>
  </si>
  <si>
    <t>https://www.tourneau.com//watches/rolex-certified-pre-owned/datejust-116200-VRX42139.html</t>
  </si>
  <si>
    <t>https://www.tourneau.com//watches/rolex-certified-pre-owned/day-date-40-228239-VRX42184.html</t>
  </si>
  <si>
    <t>31mm</t>
  </si>
  <si>
    <t>https://www.tourneau.com//watches/rolex-certified-pre-owned/datejust-178240-VRX42212.html</t>
  </si>
  <si>
    <t>https://www.tourneau.com//watches/rolex-certified-pre-owned/yachtmaster-16623-VRX42217.html</t>
  </si>
  <si>
    <t>https://www.tourneau.com//watches/rolex-certified-pre-owned/day-date-118235-VRX42224.html</t>
  </si>
  <si>
    <t>https://www.tourneau.com//watches/rolex-certified-pre-owned/daytona-116523-VRX42297.html</t>
  </si>
  <si>
    <t>SR</t>
  </si>
  <si>
    <t>https://www.tourneau.com//watches/rolex-certified-pre-owned/datejust-turn-o-graph-116261-VRX42318.html</t>
  </si>
  <si>
    <t>https://www.tourneau.com//watches/rolex-certified-pre-owned/datejust-179174-VRX42334.html</t>
  </si>
  <si>
    <t>39mm</t>
  </si>
  <si>
    <t>https://www.tourneau.com//watches/rolex-certified-pre-owned/oyster-perpetual-114300-VRX42337.html</t>
  </si>
  <si>
    <t>16570-0002</t>
  </si>
  <si>
    <t>https://www.tourneau.com//watches/rolex-certified-pre-owned/explorer-ii-16570-0002-VRX42338.html</t>
  </si>
  <si>
    <t>https://www.tourneau.com//watches/rolex-certified-pre-owned/datejust-116201-VRX42344.html</t>
  </si>
  <si>
    <t>https://www.tourneau.com//watches/rolex-certified-pre-owned/day-date-40-228238-VRX42346.html</t>
  </si>
  <si>
    <t>https://www.tourneau.com//watches/rolex-certified-pre-owned/day-date-118238-VRX42353.html</t>
  </si>
  <si>
    <t>42mm</t>
  </si>
  <si>
    <t>https://www.tourneau.com//watches/rolex-certified-pre-owned/sky-dweller-326933-VRX42367.html</t>
  </si>
  <si>
    <t>https://www.tourneau.com//watches/rolex-certified-pre-owned/datejust-179174-VRX42376.html</t>
  </si>
  <si>
    <t>34mm</t>
  </si>
  <si>
    <t>https://www.tourneau.com//watches/rolex-certified-pre-owned/date-115234-VRX42389.html</t>
  </si>
  <si>
    <t>34 mm</t>
  </si>
  <si>
    <t>Brown</t>
  </si>
  <si>
    <t>https://www.tourneau.com//watches/rolex-certified-pre-owned/datejust-pearlmaster-81315-VRX42390.html</t>
  </si>
  <si>
    <t>https://www.tourneau.com//watches/rolex-certified-pre-owned/daytona-116528-VRX42403.html</t>
  </si>
  <si>
    <t>28mm</t>
  </si>
  <si>
    <t>https://www.tourneau.com//watches/rolex-certified-pre-owned/datejust-279138-VRX42407.html</t>
  </si>
  <si>
    <t>https://www.tourneau.com//watches/rolex-certified-pre-owned/datejust-279381-VRX42435.html</t>
  </si>
  <si>
    <t>126710BLNR</t>
  </si>
  <si>
    <t>https://www.tourneau.com//watches/rolex-certified-pre-owned/gmt-master-ii-126710blnr-VRX42485.html</t>
  </si>
  <si>
    <t>126711CHNR</t>
  </si>
  <si>
    <t>https://www.tourneau.com//watches/rolex-certified-pre-owned/gmt-master-ii-126711chnr-VRX42486.html</t>
  </si>
  <si>
    <t>31 mm</t>
  </si>
  <si>
    <t>https://www.tourneau.com//watches/rolex-certified-pre-owned/datejust-178343-VRX42508.html</t>
  </si>
  <si>
    <t>https://www.tourneau.com//watches/rolex-certified-pre-owned/datejust-179173-VRX42540.html</t>
  </si>
  <si>
    <t>116400GV-0001</t>
  </si>
  <si>
    <t>https://www.tourneau.com//watches/rolex-certified-pre-owned/milgauss-116400gv-0001-VRX42549.html</t>
  </si>
  <si>
    <t>36 mm</t>
  </si>
  <si>
    <t>https://www.tourneau.com//watches/rolex-certified-pre-owned/datejust-116234-VRX42587.html</t>
  </si>
  <si>
    <t>41mm</t>
  </si>
  <si>
    <t>https://www.tourneau.com//watches/rolex-certified-pre-owned/datejust-41-126334-VRX42589.html</t>
  </si>
  <si>
    <t>116660-0003</t>
  </si>
  <si>
    <t>https://www.tourneau.com//watches/rolex-certified-pre-owned/deepsea-sea-dweller-116660-0003-VRX42594.html</t>
  </si>
  <si>
    <t>https://www.tourneau.com//watches/rolex-certified-pre-owned/yacht-master-ii-116688-VRX42597.html</t>
  </si>
  <si>
    <t>https://www.tourneau.com//watches/rolex-certified-pre-owned/air-king-114200-VRX42617.html</t>
  </si>
  <si>
    <t>https://www.tourneau.com//watches/rolex-certified-pre-owned/datejust-41-126303-VRX42619.html</t>
  </si>
  <si>
    <t>41 mm</t>
  </si>
  <si>
    <t>https://www.tourneau.com//watches/rolex-certified-pre-owned/datejust-41-126300-VRX42696.html</t>
  </si>
  <si>
    <t>https://www.tourneau.com//watches/rolex-certified-pre-owned/datejust-ii-116300-VRX42718.html</t>
  </si>
  <si>
    <t>https://www.tourneau.com//watches/rolex-certified-pre-owned/datejust-41-126331-VRX42722.html</t>
  </si>
  <si>
    <t>https://www.tourneau.com//watches/rolex-certified-pre-owned/air-king-114210-VRX42728.html</t>
  </si>
  <si>
    <t>https://www.tourneau.com//watches/rolex-certified-pre-owned/datejust-116200-VRX42744.html</t>
  </si>
  <si>
    <t>https://www.tourneau.com//watches/rolex-certified-pre-owned/datejust-16200-VRX42746.html</t>
  </si>
  <si>
    <t>https://www.tourneau.com//watches/rolex-certified-pre-owned/date-115234-VRX42757.html</t>
  </si>
  <si>
    <t>29 mm</t>
  </si>
  <si>
    <t>https://www.tourneau.com//watches/rolex-certified-pre-owned/yachtmaster-169623-VRX42767.html</t>
  </si>
  <si>
    <t>https://www.tourneau.com//watches/rolex-certified-pre-owned/datejust-178384-VRX42772.html</t>
  </si>
  <si>
    <t>279384RBR</t>
  </si>
  <si>
    <t>28 mm</t>
  </si>
  <si>
    <t>https://www.tourneau.com//watches/rolex-certified-pre-owned/datejust-279384rbr-VRX42775.html</t>
  </si>
  <si>
    <t>https://www.tourneau.com//watches/rolex-certified-pre-owned/datejust-ii-116333-VRX42782.html</t>
  </si>
  <si>
    <t>116610LN</t>
  </si>
  <si>
    <t>https://www.tourneau.com//watches/rolex-certified-pre-owned/submariner-116610ln-VRX42796.html</t>
  </si>
  <si>
    <t>https://www.tourneau.com//watches/rolex-certified-pre-owned/day-date-40-228238-VRX42811.html</t>
  </si>
  <si>
    <t>https://www.tourneau.com//watches/rolex-certified-pre-owned/datejust-116233-VRX42819.html</t>
  </si>
  <si>
    <t>42 mm</t>
  </si>
  <si>
    <t>https://www.tourneau.com//watches/rolex-certified-pre-owned/sky-dweller-326934-VRX42835.html</t>
  </si>
  <si>
    <t>43 mm</t>
  </si>
  <si>
    <t>https://www.tourneau.com//watches/rolex-certified-pre-owned/sea-dweller-126600-VRX42849.html</t>
  </si>
  <si>
    <t>https://www.tourneau.com//watches/rolex-certified-pre-owned/datejust-ii-116334-VRX42852.html</t>
  </si>
  <si>
    <t>https://www.tourneau.com//watches/rolex-certified-pre-owned/datejust-116234-VRX42866.html</t>
  </si>
  <si>
    <t>https://www.tourneau.com//watches/rolex-certified-pre-owned/datejust-ii-116300-VRX42870.html</t>
  </si>
  <si>
    <t>16613LB</t>
  </si>
  <si>
    <t>https://www.tourneau.com//watches/rolex-certified-pre-owned/submariner-16613lb-VRX42873.html</t>
  </si>
  <si>
    <t>16610LN</t>
  </si>
  <si>
    <t>https://www.tourneau.com//watches/rolex-certified-pre-owned/submariner-16610ln-VRX42875.html</t>
  </si>
  <si>
    <t>https://www.tourneau.com//watches/rolex-certified-pre-owned/datejust-41-126300-VRX42879.html</t>
  </si>
  <si>
    <t>https://www.tourneau.com//watches/rolex-certified-pre-owned/datejust-116200-VRX42892.html</t>
  </si>
  <si>
    <t>16613LN</t>
  </si>
  <si>
    <t>https://www.tourneau.com//watches/rolex-certified-pre-owned/submariner-16613ln-VRX42904.html</t>
  </si>
  <si>
    <t>https://www.tourneau.com//watches/rolex-certified-pre-owned/yacht-master-16623-VRX42906.html</t>
  </si>
  <si>
    <t>https://www.tourneau.com//watches/rolex-certified-pre-owned/datejust-ii-116334-VRX42917.html</t>
  </si>
  <si>
    <t>https://www.tourneau.com//watches/rolex-certified-pre-owned/datejust-116203-VRX42919.html</t>
  </si>
  <si>
    <t>https://www.tourneau.com//watches/rolex-certified-pre-owned/daytona-116505-VRX42924.html</t>
  </si>
  <si>
    <t>126618LB</t>
  </si>
  <si>
    <t>https://www.tourneau.com//watches/rolex-certified-pre-owned/submariner-126618lb-VRX42926.html</t>
  </si>
  <si>
    <t>35 mm</t>
  </si>
  <si>
    <t>https://www.tourneau.com//watches/rolex-certified-pre-owned/yacht-master-68623-VRX42935.html</t>
  </si>
  <si>
    <t>https://www.tourneau.com//watches/rolex-certified-pre-owned/day-date-118238-VRX42957.html</t>
  </si>
  <si>
    <t>https://www.tourneau.com//watches/rolex-certified-pre-owned/datejust-41-126333-VRX42961.html</t>
  </si>
  <si>
    <t>32 mm</t>
  </si>
  <si>
    <t>https://www.tourneau.com//watches/rolex-certified-pre-owned/cellini-cestello-6321-VRX42989.html</t>
  </si>
  <si>
    <t>https://www.tourneau.com//watches/rolex-certified-pre-owned/datejust-116200-VRX42995.html</t>
  </si>
  <si>
    <t>https://www.tourneau.com//watches/rolex-certified-pre-owned/datejust-116139-VRX9718710.html</t>
  </si>
  <si>
    <t>https://www.tourneau.com//watches/rolex-certified-pre-owned/gmt-master-16753-VRX9720805.html</t>
  </si>
  <si>
    <t>https://www.tourneau.com//watches/rolex-certified-pre-owned/explorer-114270-VRX9721185.html</t>
  </si>
  <si>
    <t>https://www.tourneau.com//watches/rolex-certified-pre-owned/oyster-perpetual-176210-VRX9721235.html</t>
  </si>
  <si>
    <t>https://www.tourneau.com//watches/rolex-certified-pre-owned/datejust-turn-o-graph-116261-VRX9722748.html</t>
  </si>
  <si>
    <t>44mm</t>
  </si>
  <si>
    <t>https://www.tourneau.com//watches/rolex-certified-pre-owned/yachtmaster-ii-116689-VRX9724952.html</t>
  </si>
  <si>
    <t>https://www.tourneau.com//watches/rolex-certified-pre-owned/datejust-16234-VRX9725153.html</t>
  </si>
  <si>
    <t>https://www.tourneau.com//watches/rolex-certified-pre-owned/datejust-179174-VRX9725341.html</t>
  </si>
  <si>
    <t>https://www.tourneau.com//watches/rolex-certified-pre-owned/datejust-17013-VRX9725500.html</t>
  </si>
  <si>
    <t>https://www.tourneau.com//watches/rolex-certified-pre-owned/datejust-17013-VRX9725565.html</t>
  </si>
  <si>
    <t>https://www.tourneau.com//watches/rolex-certified-pre-owned/day-date-118208-VRX9726611.html</t>
  </si>
  <si>
    <t>16713LN-0001</t>
  </si>
  <si>
    <t>https://www.tourneau.com//watches/rolex-certified-pre-owned/gmt-master-ii-16713ln-0001-VRX9726897.html</t>
  </si>
  <si>
    <t>https://www.tourneau.com//watches/rolex-certified-pre-owned/day-date-118208-VRX9727553.html</t>
  </si>
  <si>
    <t>https://www.tourneau.com//watches/pre-owned-rolex/explorer-14270-VRX9727671.html</t>
  </si>
  <si>
    <t>https://www.tourneau.com//watches/rolex-certified-pre-owned/datejust-116189-VRX9727769.html</t>
  </si>
  <si>
    <t>38mm</t>
  </si>
  <si>
    <t>5443/9</t>
  </si>
  <si>
    <t>https://www.tourneau.com//watches/rolex-certified-pre-owned/cellini-prince-5443-9-VRX9727804.html</t>
  </si>
  <si>
    <t>https://www.tourneau.com//watches/rolex-certified-pre-owned/datejust-179174-VRX9728259.html</t>
  </si>
  <si>
    <t>68279BIC</t>
  </si>
  <si>
    <t>https://www.tourneau.com//watches/rolex-certified-pre-owned/datejust-68279bic-VRX9728390.html</t>
  </si>
  <si>
    <t>https://www.tourneau.com//watches/rolex-certified-pre-owned/datejust-68279bic-VRX9728391.html</t>
  </si>
  <si>
    <t>https://www.tourneau.com//watches/rolex-certified-pre-owned/daytona-116519-VRX9728616.html</t>
  </si>
  <si>
    <t>25mm</t>
  </si>
  <si>
    <t>https://www.tourneau.com//watches/rolex-certified-pre-owned/oyster-perpetual-76030-VRX9728678.html</t>
  </si>
  <si>
    <t>https://www.tourneau.com//watches/rolex-certified-pre-owned/datejust-116234-VRX9729013.html</t>
  </si>
  <si>
    <t>https://www.tourneau.com//watches/rolex-certified-pre-owned/day-date-40-228239-VRX9729047.html</t>
  </si>
  <si>
    <t>69179B</t>
  </si>
  <si>
    <t>https://www.tourneau.com//watches/rolex-certified-pre-owned/datejust-69179b-VRX9729056.html</t>
  </si>
  <si>
    <t>https://www.tourneau.com//watches/rolex-certified-pre-owned/datejust-turn-o-graph-16264-VRX9729095.html</t>
  </si>
  <si>
    <t>https://www.tourneau.com//watches/rolex-certified-pre-owned/day-date-118209-VRX9729184.html</t>
  </si>
  <si>
    <t>24mm</t>
  </si>
  <si>
    <t>https://www.tourneau.com//watches/rolex-certified-pre-owned/oyster-perpetual-76080-VRX9729301.html</t>
  </si>
  <si>
    <t>https://www.tourneau.com//watches/rolex-certified-pre-owned/oyster-perpetual-176234-VRX9729355.html</t>
  </si>
  <si>
    <t>https://www.tourneau.com//watches/rolex-certified-pre-owned/date-69240-VRX9729713.html</t>
  </si>
  <si>
    <t>https://www.tourneau.com//watches/rolex-certified-pre-owned/datejust-179165-VRX9729989.html</t>
  </si>
  <si>
    <t>https://www.tourneau.com//watches/pre-owned-rolex/datejust-178240-VRX9730024.html</t>
  </si>
  <si>
    <t>116400-0001</t>
  </si>
  <si>
    <t>https://www.tourneau.com//watches/rolex-certified-pre-owned/milgauss-116400-0001-VRX9730067.html</t>
  </si>
  <si>
    <t>https://www.tourneau.com//watches/rolex-certified-pre-owned/datejust-pearlmaster-80329-VRX9730307.html</t>
  </si>
  <si>
    <t>https://www.tourneau.com//watches/rolex-certified-pre-owned/datejust-116234-VRX9730324.html</t>
  </si>
  <si>
    <t>116509-0027</t>
  </si>
  <si>
    <t>https://www.tourneau.com//watches/rolex-certified-pre-owned/daytona-116509-0027-VRX9730545.html</t>
  </si>
  <si>
    <t>https://www.tourneau.com//watches/rolex-certified-pre-owned/day-date-118205-VRX9730723.html</t>
  </si>
  <si>
    <t>https://www.tourneau.com//watches/rolex-certified-pre-owned/daytona-116589-VRX9730745.html</t>
  </si>
  <si>
    <t>https://www.tourneau.com//watches/rolex-certified-pre-owned/day-date-118209-VRX9730820.html</t>
  </si>
  <si>
    <t>https://www.tourneau.com//watches/rolex-certified-pre-owned/datejust-179159-VRX9730916.html</t>
  </si>
  <si>
    <t>116509-0016</t>
  </si>
  <si>
    <t>https://www.tourneau.com//watches/rolex-certified-pre-owned/daytona-116509-0016-VRX9731296.html</t>
  </si>
  <si>
    <t>https://www.tourneau.com//watches/rolex-certified-pre-owned/gmt-master-ii-116719-VRX9731329.html</t>
  </si>
  <si>
    <t>https://www.tourneau.com//watches/rolex-certified-pre-owned/datejust-179168-VRX9731447.html</t>
  </si>
  <si>
    <t>https://www.tourneau.com//watches/rolex-certified-pre-owned/oyster-perpetual-116034-VRX9731475.html</t>
  </si>
  <si>
    <t>https://www.tourneau.com//watches/rolex-certified-pre-owned/datejust-116234-VRX9731476.html</t>
  </si>
  <si>
    <t>https://www.tourneau.com//watches/rolex-certified-pre-owned/date-69190-VRX9731510.html</t>
  </si>
  <si>
    <t>https://www.tourneau.com//watches/rolex-certified-pre-owned/gmt-master-ii-16718-VRX9731551.html</t>
  </si>
  <si>
    <t>https://www.tourneau.com//watches/rolex-certified-pre-owned/datejust-179383-VRX9731699.html</t>
  </si>
  <si>
    <t>https://www.tourneau.com//watches/rolex-certified-pre-owned/air-king-116900-VRX9731712.html</t>
  </si>
  <si>
    <t>https://www.tourneau.com//watches/rolex-certified-pre-owned/day-date-ii-218235-VRX9731747.html</t>
  </si>
  <si>
    <t>https://www.tourneau.com//watches/rolex-certified-pre-owned/datejust-ii-116333-VRX9731755.html</t>
  </si>
  <si>
    <t>https://www.tourneau.com//watches/rolex-certified-pre-owned/datejust-ii-116334-VRX9731771.html</t>
  </si>
  <si>
    <t>https://www.tourneau.com//watches/rolex-certified-pre-owned/oyster-perpetual-176200-VRX9731793.html</t>
  </si>
  <si>
    <t>16700LN</t>
  </si>
  <si>
    <t>https://www.tourneau.com//watches/rolex-certified-pre-owned/gmt-master-16700ln-VRX9731822.html</t>
  </si>
  <si>
    <t>https://www.tourneau.com//watches/rolex-certified-pre-owned/day-date-ii-218239-VRX9732019.html</t>
  </si>
  <si>
    <t>https://www.tourneau.com//watches/rolex-certified-pre-owned/date-115234-VRX9732059.html</t>
  </si>
  <si>
    <t>https://www.tourneau.com//watches/rolex-certified-pre-owned/datejust-116233-VRX9732236.html</t>
  </si>
  <si>
    <t>https://www.tourneau.com//watches/rolex-certified-pre-owned/oyster-perpetual-114300-VRX9732261.html</t>
  </si>
  <si>
    <t>https://www.tourneau.com//watches/rolex-certified-pre-owned/sky-dweller-326138-VRX9732338.html</t>
  </si>
  <si>
    <t>https://www.tourneau.com//watches/rolex-certified-pre-owned/day-date-special-edition-18948-VRX9732342.html</t>
  </si>
  <si>
    <t>https://www.tourneau.com//watches/rolex-certified-pre-owned/oyster-perpetual-176200-VRX9732386.html</t>
  </si>
  <si>
    <t>https://www.tourneau.com//watches/rolex-certified-pre-owned/oyster-perpetual-116000-VRX9732390.html</t>
  </si>
  <si>
    <t>https://www.tourneau.com//watches/rolex-certified-pre-owned/day-date-ii-218239-VRX9732444.html</t>
  </si>
  <si>
    <t>16610LV</t>
  </si>
  <si>
    <t>https://www.tourneau.com//watches/rolex-certified-pre-owned/submariner-16610lv-VRX9732447.html</t>
  </si>
  <si>
    <t>https://www.tourneau.com//watches/rolex-certified-pre-owned/datejust-ii-116333-VRX9732451.html</t>
  </si>
  <si>
    <t>https://www.tourneau.com//watches/rolex-certified-pre-owned/oyster-perpetual-116034-VRX9732525.html</t>
  </si>
  <si>
    <t>https://www.tourneau.com//watches/rolex-certified-pre-owned/datejust-ii-116300-VRX9732616.html</t>
  </si>
  <si>
    <t>https://www.tourneau.com//watches/rolex-certified-pre-owned/day-date-118239-VRX9732623.html</t>
  </si>
  <si>
    <t>https://www.tourneau.com//watches/rolex-certified-pre-owned/datejust-179178-VRX9732645.html</t>
  </si>
  <si>
    <t>https://www.tourneau.com//watches/rolex-certified-pre-owned/datejust-116234-VRX9732728.html</t>
  </si>
  <si>
    <t>https://www.tourneau.com//watches/rolex-certified-pre-owned/datejust-116231-VRX9732731.html</t>
  </si>
  <si>
    <t>116400-0002</t>
  </si>
  <si>
    <t>https://www.tourneau.com//watches/rolex-certified-pre-owned/milgauss-116400-0002-VRX9732775.html</t>
  </si>
  <si>
    <t>https://www.tourneau.com//watches/rolex-certified-pre-owned/oyster-perpetual-176200-VRX9732853.html</t>
  </si>
  <si>
    <t>https://www.tourneau.com//watches/rolex-certified-pre-owned/explorer-ii-16570-0002-VRX9732880.html</t>
  </si>
  <si>
    <t>https://www.tourneau.com//watches/rolex-certified-pre-owned/yacht-master-168622-VRX9732988.html</t>
  </si>
  <si>
    <t>https://www.tourneau.com//watches/rolex-certified-pre-owned/datejust-178240-VRX9732999.html</t>
  </si>
  <si>
    <t>https://www.tourneau.com//watches/rolex-certified-pre-owned/datejust-179160-VRX9733012.html</t>
  </si>
  <si>
    <t>https://www.tourneau.com//watches/rolex-certified-pre-owned/datejust-179160-VRX9733013.html</t>
  </si>
  <si>
    <t>https://www.tourneau.com//watches/rolex-certified-pre-owned/explorer-214270-VRX9733025.html</t>
  </si>
  <si>
    <t>https://www.tourneau.com//watches/rolex-certified-pre-owned/datejust-116234-VRX9733031.html</t>
  </si>
  <si>
    <t>https://www.tourneau.com//watches/rolex-certified-pre-owned/sky-dweller-326135-VRX9733103.html</t>
  </si>
  <si>
    <t>216570-0001</t>
  </si>
  <si>
    <t>https://www.tourneau.com//watches/rolex-certified-pre-owned/explorer-ii-216570-0001-VRX9733144.html</t>
  </si>
  <si>
    <t>https://www.tourneau.com//watches/rolex-certified-pre-owned/datejust-179160-VRX9733211.html</t>
  </si>
  <si>
    <t>https://www.tourneau.com//watches/rolex-certified-pre-owned/daytona-16519-VRX9733231.html</t>
  </si>
  <si>
    <t>https://www.tourneau.com//watches/rolex-certified-pre-owned/daytona-16528-VRX9733234.html</t>
  </si>
  <si>
    <t>https://www.tourneau.com//watches/rolex-certified-pre-owned/datejust-179179-VRX9733270.html</t>
  </si>
  <si>
    <t>https://www.tourneau.com//watches/rolex-certified-pre-owned/datejust-179171-VRX9733327.html</t>
  </si>
  <si>
    <t>https://www.tourneau.com//watches/rolex-certified-pre-owned/datejust-179171-VRX9733329.html</t>
  </si>
  <si>
    <t>https://www.tourneau.com//watches/rolex-certified-pre-owned/datejust-179174-VRX9733476.html</t>
  </si>
  <si>
    <t>https://www.tourneau.com//watches/rolex-certified-pre-owned/datejust-turn-o-graph-116264-VRX9733504.html</t>
  </si>
  <si>
    <t>https://www.tourneau.com//watches/rolex-certified-pre-owned/datejust-turn-o-graph-116261-VRX9733558.html</t>
  </si>
  <si>
    <t>216570-0002</t>
  </si>
  <si>
    <t>https://www.tourneau.com//watches/rolex-certified-pre-owned/explorer-ii-216570-0002-VRX9733561.html</t>
  </si>
  <si>
    <t>https://www.tourneau.com//watches/rolex-certified-pre-owned/datejust-ii-116333-VRX9733614.html</t>
  </si>
  <si>
    <t>https://www.tourneau.com//watches/rolex-certified-pre-owned/datejust-ii-116334-VRX9733621.html</t>
  </si>
  <si>
    <t>https://www.tourneau.com//watches/rolex-certified-pre-owned/datejust-ii-116334-VRX9733626.html</t>
  </si>
  <si>
    <t>https://www.tourneau.com//watches/rolex-certified-pre-owned/gmt-master-ii-116713-VRX9733632.html</t>
  </si>
  <si>
    <t>https://www.tourneau.com//watches/rolex-certified-pre-owned/day-date-118139-VRX9733633.html</t>
  </si>
  <si>
    <t>https://www.tourneau.com//watches/rolex-certified-pre-owned/day-date-118209-VRX9733634.html</t>
  </si>
  <si>
    <t>https://www.tourneau.com//watches/rolex-certified-pre-owned/datejust-41-126334-VRX9733667.html</t>
  </si>
  <si>
    <t>116660-0001</t>
  </si>
  <si>
    <t>https://www.tourneau.com//watches/rolex-certified-pre-owned/deepsea-sea-dweller-116660-0001-VRX9733685.html</t>
  </si>
  <si>
    <t>116613LN</t>
  </si>
  <si>
    <t>https://www.tourneau.com//watches/rolex-certified-pre-owned/submariner-116613ln-VRX9733700.html</t>
  </si>
  <si>
    <t>https://www.tourneau.com//watches/rolex-certified-pre-owned/yachtmaster-16622-VRX9733704.html</t>
  </si>
  <si>
    <t>https://www.tourneau.com//watches/rolex-certified-pre-owned/yachtmaster-ii-116680-VRX9733734.html</t>
  </si>
  <si>
    <t>https://www.tourneau.com//watches/rolex-certified-pre-owned/oyster-perpetual-176200-VRX9733747.html</t>
  </si>
  <si>
    <t>https://www.tourneau.com//watches/rolex-certified-pre-owned/day-date-ii-218238-VRX9733759.html</t>
  </si>
  <si>
    <t>https://www.tourneau.com//watches/rolex-certified-pre-owned/daytona-116515-VRX9733847.html</t>
  </si>
  <si>
    <t>https://www.tourneau.com//watches/rolex-certified-pre-owned/daytona-116518-VRX9733848.html</t>
  </si>
  <si>
    <t>https://www.tourneau.com//watches/rolex-certified-pre-owned/daytona-16518-VRX9734037.html</t>
  </si>
  <si>
    <t>https://www.tourneau.com//watches/rolex-certified-pre-owned/daytona-16520-VRX9734038.html</t>
  </si>
  <si>
    <t>https://www.tourneau.com//watches/rolex-certified-pre-owned/datejust-116200-VRX9734077.html</t>
  </si>
  <si>
    <t>37mm</t>
  </si>
  <si>
    <t>https://www.tourneau.com//watches/rolex-certified-pre-owned/yachtmaster-268655-VRX9734121.html</t>
  </si>
  <si>
    <t>https://www.tourneau.com//watches/rolex-certified-pre-owned/yachtmaster-169623-VRX9734168.html</t>
  </si>
  <si>
    <t>https://www.tourneau.com//watches/rolex-certified-pre-owned/sky-dweller-326939-VRX9734200.html</t>
  </si>
  <si>
    <t>https://www.tourneau.com//watches/rolex-certified-pre-owned/sky-dweller-326933-VRX9734213.html</t>
  </si>
  <si>
    <t>https://www.tourneau.com//watches/rolex-certified-pre-owned/yachtmaster-16623-VRX9734311.html</t>
  </si>
  <si>
    <t>https://www.tourneau.com//watches/rolex-certified-pre-owned/datejust-ii-116300-VRX9734321.html</t>
  </si>
  <si>
    <t>https://www.tourneau.com//watches/rolex-certified-pre-owned/datejust-179161-VRX9734330.html</t>
  </si>
  <si>
    <t>https://www.tourneau.com//watches/rolex-certified-pre-owned/daytona-116505-VRX9734342.html</t>
  </si>
  <si>
    <t>https://www.tourneau.com//watches/rolex-certified-pre-owned/daytona-116505-VRX9734343.html</t>
  </si>
  <si>
    <t>https://www.tourneau.com//watches/rolex-certified-pre-owned/datejust-179179-VRX9734374.html</t>
  </si>
  <si>
    <t>https://www.tourneau.com//watches/rolex-certified-pre-owned/submariner-116619-VRX9734406.html</t>
  </si>
  <si>
    <t>https://www.tourneau.com//watches/rolex-certified-pre-owned/datejust-179174-VRX9734523.html</t>
  </si>
  <si>
    <t>https://www.tourneau.com//watches/rolex-certified-pre-owned/daytona-16523-VRX9734540.html</t>
  </si>
  <si>
    <t>https://www.tourneau.com//watches/rolex-certified-pre-owned/datejust-116234-VRX9734549.html</t>
  </si>
  <si>
    <t>https://www.tourneau.com//watches/rolex-certified-pre-owned/day-date-118208-VRX9734591.html</t>
  </si>
  <si>
    <t>https://www.tourneau.com//watches/rolex-certified-pre-owned/yachtmaster-126621-VRX9734605.html</t>
  </si>
  <si>
    <t>Mother-of-Pearl Pink</t>
  </si>
  <si>
    <t>https://www.tourneau.com//watches/rolex-certified-pre-owned/daytona-16519-VRX9734728.html</t>
  </si>
  <si>
    <t>https://www.tourneau.com//watches/rolex-certified-pre-owned/day-date-118209-VRX9734756.html</t>
  </si>
  <si>
    <t>https://www.tourneau.com//watches/rolex-certified-pre-owned/day-date-40-228239-VRX9734820.html</t>
  </si>
  <si>
    <t>https://www.tourneau.com//watches/rolex-certified-pre-owned/daytona-16523-VRX9734870.html</t>
  </si>
  <si>
    <t>16713BRGD</t>
  </si>
  <si>
    <t>https://www.tourneau.com//watches/rolex-certified-pre-owned/gmt-master-ii-16713brgd-VRX9734878.html</t>
  </si>
  <si>
    <t>https://www.tourneau.com//watches/rolex-certified-pre-owned/oyster-perpetual-176200-VRX9734900.html</t>
  </si>
  <si>
    <t>https://www.tourneau.com//watches/rolex-certified-pre-owned/datejust-179384-VRX9734903.html</t>
  </si>
  <si>
    <t>https://www.tourneau.com//watches/rolex-certified-pre-owned/day-date-118208-VRX9734975.html</t>
  </si>
  <si>
    <t>https://www.tourneau.com//watches/rolex-certified-pre-owned/sky-dweller-326938-VRX9734980.html</t>
  </si>
  <si>
    <t>https://www.tourneau.com//watches/rolex-certified-pre-owned/sky-dweller-326935-VRX9734982.html</t>
  </si>
  <si>
    <t>https://www.tourneau.com//watches/rolex-certified-pre-owned/day-date-118235-VRX9734983.html</t>
  </si>
  <si>
    <t>PT</t>
  </si>
  <si>
    <t>https://www.tourneau.com//watches/rolex-certified-pre-owned/day-date-118346-VRX9735003.html</t>
  </si>
  <si>
    <t>https://www.tourneau.com//watches/rolex-certified-pre-owned/day-date-ii-218348-VRX9735004.html</t>
  </si>
  <si>
    <t>https://www.tourneau.com//watches/rolex-certified-pre-owned/day-date-40-228206-VRX9735005.html</t>
  </si>
  <si>
    <t>https://www.tourneau.com//watches/rolex-certified-pre-owned/sky-dweller-326934-VRX9735041.html</t>
  </si>
  <si>
    <t>https://www.tourneau.com//watches/rolex-certified-pre-owned/datejust-116208-VRX9735068.html</t>
  </si>
  <si>
    <t>https://www.tourneau.com//watches/rolex-certified-pre-owned/datejust-116208-VRX9735069.html</t>
  </si>
  <si>
    <t>https://www.tourneau.com//watches/rolex-certified-pre-owned/daytona-16518-VRX9735087.html</t>
  </si>
  <si>
    <t>https://www.tourneau.com//watches/rolex-certified-pre-owned/day-date-118239-VRX9735099.html</t>
  </si>
  <si>
    <t>https://www.tourneau.com//watches/rolex-certified-pre-owned/date-115200-VRX9735126.html</t>
  </si>
  <si>
    <t>https://www.tourneau.com//watches/rolex-certified-pre-owned/day-date-118205-VRX9735127.html</t>
  </si>
  <si>
    <t>https://www.tourneau.com//watches/rolex-certified-pre-owned/datejust-179383-VRX9735158.html</t>
  </si>
  <si>
    <t>https://www.tourneau.com//watches/rolex-certified-pre-owned/seadweller-116600-VRX9735167.html</t>
  </si>
  <si>
    <t>16618LN</t>
  </si>
  <si>
    <t>https://www.tourneau.com//watches/rolex-certified-pre-owned/submariner-16618ln-VRX9735169.html</t>
  </si>
  <si>
    <t>https://www.tourneau.com//watches/rolex-certified-pre-owned/oyster-perpetual-177200-VRX9735195.html</t>
  </si>
  <si>
    <t>https://www.tourneau.com//watches/rolex-certified-pre-owned/daytona-116523-VRX9735210.html</t>
  </si>
  <si>
    <t>116622-0001</t>
  </si>
  <si>
    <t>https://www.tourneau.com//watches/rolex-certified-pre-owned/yachtmaster-116622-0001-VRX9735212.html</t>
  </si>
  <si>
    <t>https://www.tourneau.com//watches/rolex-certified-pre-owned/yachtmaster-16628-VRX9735221.html</t>
  </si>
  <si>
    <t>116500-0002</t>
  </si>
  <si>
    <t>https://www.tourneau.com//watches/rolex-certified-pre-owned/daytona-116500-0002-VRX9735226.html</t>
  </si>
  <si>
    <t>https://www.tourneau.com//watches/rolex-certified-pre-owned/datejust-126201-VRX9735231.html</t>
  </si>
  <si>
    <t>https://www.tourneau.com//watches/rolex-certified-pre-owned/air-king-114234-VRX9735233.html</t>
  </si>
  <si>
    <t>228206-0025</t>
  </si>
  <si>
    <t>https://www.tourneau.com//watches/rolex-certified-pre-owned/day-date-40-228206-0025-VRX9735244.html</t>
  </si>
  <si>
    <t>https://www.tourneau.com//watches/rolex-certified-pre-owned/daytona-116519-VRX9735255.html</t>
  </si>
  <si>
    <t>https://www.tourneau.com//watches/rolex-certified-pre-owned/datejust-279384-VRX9735273.html</t>
  </si>
  <si>
    <t>https://www.tourneau.com//watches/rolex-certified-pre-owned/daytona-116519-VRX9735278.html</t>
  </si>
  <si>
    <t>https://www.tourneau.com//watches/rolex-certified-pre-owned/datejust-41-126334-VRX9735284.html</t>
  </si>
  <si>
    <t>https://www.tourneau.com//watches/rolex-certified-pre-owned/datejust-116244-VRX9735297.html</t>
  </si>
  <si>
    <t>https://www.tourneau.com//watches/rolex-certified-pre-owned/sky-dweller-326939-VRX9735307.html</t>
  </si>
  <si>
    <t>https://www.tourneau.com//watches/rolex-certified-pre-owned/datejust-179174-VRX9735316.html</t>
  </si>
  <si>
    <t>https://www.tourneau.com//watches/rolex-certified-pre-owned/daytona-116528-VRX9735402.html</t>
  </si>
  <si>
    <t>https://www.tourneau.com//watches/rolex-certified-pre-owned/datejust-179369-VRX9735414.html</t>
  </si>
  <si>
    <t>https://www.tourneau.com//watches/rolex-certified-pre-owned/gmt-master-ii-126715-VRX9735425.html</t>
  </si>
  <si>
    <t>16570-0001</t>
  </si>
  <si>
    <t>https://www.tourneau.com//watches/rolex-certified-pre-owned/explorer-ii-16570-0001-VRX9735434.html</t>
  </si>
  <si>
    <t>https://www.tourneau.com//watches/rolex-certified-pre-owned/day-date-40-228349-VRX9735458.html</t>
  </si>
  <si>
    <t>https://www.tourneau.com//watches/rolex-certified-pre-owned/air-king-114200-VRX9735538.html</t>
  </si>
  <si>
    <t>https://www.tourneau.com//watches/rolex-certified-pre-owned/air-king-114200-VRX9735540.html</t>
  </si>
  <si>
    <t>https://www.tourneau.com//watches/rolex-certified-pre-owned/air-king-114210-VRX9735541.html</t>
  </si>
  <si>
    <t>https://www.tourneau.com//watches/rolex-certified-pre-owned/oyster-perpetual-177200-VRX9735547.html</t>
  </si>
  <si>
    <t>116618LN</t>
  </si>
  <si>
    <t>https://www.tourneau.com//watches/rolex-certified-pre-owned/submariner-116618ln-VRX9735585.html</t>
  </si>
  <si>
    <t>https://www.tourneau.com//watches/rolex-certified-pre-owned/datejust-41-126303-VRX9735590.html</t>
  </si>
  <si>
    <t>35mm</t>
  </si>
  <si>
    <t>https://www.tourneau.com//watches/rolex-certified-pre-owned/yachtmaster-168628-VRX9735619.html</t>
  </si>
  <si>
    <t>https://www.tourneau.com//watches/rolex-certified-pre-owned/air-king-114210-VRX9735620.html</t>
  </si>
  <si>
    <t>https://www.tourneau.com//watches/rolex-certified-pre-owned/datejust-179174-VRX9735629.html</t>
  </si>
  <si>
    <t>https://www.tourneau.com//watches/rolex-certified-pre-owned/datejust-179174-VRX9735632.html</t>
  </si>
  <si>
    <t>https://www.tourneau.com//watches/rolex-certified-pre-owned/sky-dweller-326933-VRX9735641.html</t>
  </si>
  <si>
    <t>https://www.tourneau.com//watches/rolex-certified-pre-owned/yachtmaster-16628-VRX9735642.html</t>
  </si>
  <si>
    <t>116710BLNR</t>
  </si>
  <si>
    <t>https://www.tourneau.com//watches/rolex-certified-pre-owned/gmt-master-ii-116710blnr-VRX9735652.html</t>
  </si>
  <si>
    <t>https://www.tourneau.com//watches/rolex-certified-pre-owned/datejust-179165-VRX9735654.html</t>
  </si>
  <si>
    <t>https://www.tourneau.com//watches/rolex-certified-pre-owned/day-date-118206-VRX9735665.html</t>
  </si>
  <si>
    <t>https://www.tourneau.com//watches/rolex-certified-pre-owned/yachtmaster-169623-VRX9735717.html</t>
  </si>
  <si>
    <t>116718-0002</t>
  </si>
  <si>
    <t>https://www.tourneau.com//watches/rolex-certified-pre-owned/gmt-master-ii-116718-0002-VRX9735724.html</t>
  </si>
  <si>
    <t>228238-0029</t>
  </si>
  <si>
    <t>https://www.tourneau.com//watches/rolex-certified-pre-owned/day-date-40-228238-0029-VRX9735814.html</t>
  </si>
  <si>
    <t>https://www.tourneau.com//watches/rolex-certified-pre-owned/date-115210-VRX9735820.html</t>
  </si>
  <si>
    <t>https://www.tourneau.com//watches/rolex-certified-pre-owned/day-date-ii-218239-VRX9735824.html</t>
  </si>
  <si>
    <t>https://www.tourneau.com//watches/rolex-certified-pre-owned/daytona-16523-VRX9735826.html</t>
  </si>
  <si>
    <t>https://www.tourneau.com//watches/rolex-certified-pre-owned/datejust-pearlmaster-80329-VRX9735857.html</t>
  </si>
  <si>
    <t>https://www.tourneau.com//watches/rolex-certified-pre-owned/datejust-179168-VRX9735861.html</t>
  </si>
  <si>
    <t>https://www.tourneau.com//watches/rolex-certified-pre-owned/day-date-118205-VRX9735862.html</t>
  </si>
  <si>
    <t>https://www.tourneau.com//watches/rolex-certified-pre-owned/datejust-turn-o-graph-116264-VRX9735878.html</t>
  </si>
  <si>
    <t>https://www.tourneau.com//watches/rolex-certified-pre-owned/datejust-16234-VRX9735899.html</t>
  </si>
  <si>
    <t>https://www.tourneau.com//watches/rolex-certified-pre-owned/air-king-14000-VRX9735908.html</t>
  </si>
  <si>
    <t>https://www.tourneau.com//watches/rolex-certified-pre-owned/date-69190-VRX9735914.html</t>
  </si>
  <si>
    <t>https://www.tourneau.com//watches/rolex-certified-pre-owned/day-date-118238-VRX9735946.html</t>
  </si>
  <si>
    <t>https://www.tourneau.com//watches/rolex-certified-pre-owned/datejust-179174-VRX9735988.html</t>
  </si>
  <si>
    <t>https://www.tourneau.com//watches/rolex-certified-pre-owned/gmt-master-ii-16718-VRX9735998.html</t>
  </si>
  <si>
    <t>https://www.tourneau.com//watches/rolex-certified-pre-owned/datejust-178274-VRX9736003.html</t>
  </si>
  <si>
    <t>https://www.tourneau.com//watches/rolex-certified-pre-owned/daytona-116523-VRX9736055.html</t>
  </si>
  <si>
    <t>https://www.tourneau.com//watches/rolex-certified-pre-owned/day-date-118239-VRX9736068.html</t>
  </si>
  <si>
    <t>https://www.tourneau.com//watches/rolex-certified-pre-owned/day-date-228348-VRX9736072.html</t>
  </si>
  <si>
    <t>https://www.tourneau.com//watches/rolex-certified-pre-owned/day-date-40-228239-VRX9736073.html</t>
  </si>
  <si>
    <t>https://www.tourneau.com//watches/rolex-certified-pre-owned/yachtmaster-ii-116681-VRX9736090.html</t>
  </si>
  <si>
    <t>https://www.tourneau.com//watches/rolex-certified-pre-owned/datejust-179160-VRX9736094.html</t>
  </si>
  <si>
    <t>https://www.tourneau.com//watches/rolex-certified-pre-owned/daytona-16518-VRX9736103.html</t>
  </si>
  <si>
    <t>https://www.tourneau.com//watches/rolex-certified-pre-owned/day-date-118209-VRX9736112.html</t>
  </si>
  <si>
    <t>https://www.tourneau.com//watches/rolex-certified-pre-owned/oyster-perpetual-176200-VRX9736116.html</t>
  </si>
  <si>
    <t>https://www.tourneau.com//watches/rolex-certified-pre-owned/oyster-perpetual-176200-VRX9736117.html</t>
  </si>
  <si>
    <t>126660-0001</t>
  </si>
  <si>
    <t>https://www.tourneau.com//watches/rolex-certified-pre-owned/deepsea-sea-dweller-126660-0001-VRX9736128.html</t>
  </si>
  <si>
    <t>https://www.tourneau.com//watches/rolex-certified-pre-owned/datejust-126234-VRX9736140.html</t>
  </si>
  <si>
    <t>https://www.tourneau.com//watches/rolex-certified-pre-owned/day-date-40-228238-VRX9736170.html</t>
  </si>
  <si>
    <t>https://www.tourneau.com//watches/rolex-certified-pre-owned/sky-dweller-326138-VRX9736192.html</t>
  </si>
  <si>
    <t>https://www.tourneau.com//watches/rolex-certified-pre-owned/day-date-40-228238-VRX9736194.html</t>
  </si>
  <si>
    <t>https://www.tourneau.com//watches/rolex-certified-pre-owned/oyster-perpetual-116034-VRX9736199.html</t>
  </si>
  <si>
    <t>https://www.tourneau.com//watches/rolex-certified-pre-owned/day-date-40-228349-VRX9736200.html</t>
  </si>
  <si>
    <t>116506-0004</t>
  </si>
  <si>
    <t>https://www.tourneau.com//watches/rolex-certified-pre-owned/daytona-116506-0004-VRX9736203.html</t>
  </si>
  <si>
    <t>https://www.tourneau.com//watches/rolex-certified-pre-owned/datejust-78240-VRX9736204.html</t>
  </si>
  <si>
    <t>116285BBR</t>
  </si>
  <si>
    <t>https://www.tourneau.com//watches/rolex-certified-pre-owned/datejust-116285bbr-VRX9736210.html</t>
  </si>
  <si>
    <t>https://www.tourneau.com//watches/rolex-certified-pre-owned/datejust-turn-o-graph-16264-VRX9736250.html</t>
  </si>
  <si>
    <t>116500-0001</t>
  </si>
  <si>
    <t>https://www.tourneau.com//watches/rolex-certified-pre-owned/daytona-116500-0001-VRX9736304.html</t>
  </si>
  <si>
    <t>https://www.tourneau.com//watches/rolex-certified-pre-owned/air-king-14010-VRX9736313.html</t>
  </si>
  <si>
    <t>https://www.tourneau.com//watches/rolex-certified-pre-owned/datejust-16233-VRX9736318.html</t>
  </si>
  <si>
    <t>https://www.tourneau.com//watches/rolex-certified-pre-owned/day-date-18238-VRX9736322.html</t>
  </si>
  <si>
    <t>https://www.tourneau.com//watches/rolex-certified-pre-owned/datejust-16234-VRX9736354.html</t>
  </si>
  <si>
    <t>https://www.tourneau.com//watches/rolex-certified-pre-owned/datejust-116234-VRX9736362.html</t>
  </si>
  <si>
    <t>https://www.tourneau.com//watches/rolex-certified-pre-owned/datejust-179160-VRX9736366.html</t>
  </si>
  <si>
    <t>16618LB</t>
  </si>
  <si>
    <t>https://www.tourneau.com//watches/rolex-certified-pre-owned/submariner-16618lb-VRX9736379.html</t>
  </si>
  <si>
    <t>https://www.tourneau.com//watches/rolex-certified-pre-owned/datejust-78240-VRX9736425.html</t>
  </si>
  <si>
    <t>https://www.tourneau.com//watches/rolex-certified-pre-owned/date-115210-VRX9736427.html</t>
  </si>
  <si>
    <t>https://www.tourneau.com//watches/rolex-certified-pre-owned/date-115210-VRX9736431.html</t>
  </si>
  <si>
    <t>https://www.tourneau.com//watches/rolex-certified-pre-owned/datejust-116243-VRX9736440.html</t>
  </si>
  <si>
    <t>https://www.tourneau.com//watches/rolex-certified-pre-owned/datejust-116203-VRX9736449.html</t>
  </si>
  <si>
    <t>https://www.tourneau.com//watches/rolex-certified-pre-owned/day-date-ii-218235-VRX9736455.html</t>
  </si>
  <si>
    <t>116759SANR</t>
  </si>
  <si>
    <t>https://www.tourneau.com//watches/rolex-certified-pre-owned/gmt-master-ii-116759sanr-VRX9736456.html</t>
  </si>
  <si>
    <t>228345RBR</t>
  </si>
  <si>
    <t>https://www.tourneau.com//watches/rolex-certified-pre-owned/day-date-228345rbr-VRX9736480.html</t>
  </si>
  <si>
    <t>https://www.tourneau.com//watches/rolex-certified-pre-owned/oyster-perpetual-116034-VRX9736494.html</t>
  </si>
  <si>
    <t>https://www.tourneau.com//watches/rolex-certified-pre-owned/air-king-114200-VRX9736503.html</t>
  </si>
  <si>
    <t>https://www.tourneau.com//watches/rolex-certified-pre-owned/air-king-114200-VRX9736504.html</t>
  </si>
  <si>
    <t>https://www.tourneau.com//watches/rolex-certified-pre-owned/daytona-116505-VRX9736506.html</t>
  </si>
  <si>
    <t>https://www.tourneau.com//watches/rolex-certified-pre-owned/datejust-79174-VRX9736515.html</t>
  </si>
  <si>
    <t>https://www.tourneau.com//watches/rolex-certified-pre-owned/yacht-master-16628-VRX9736524.html</t>
  </si>
  <si>
    <t>https://www.tourneau.com//watches/rolex-certified-pre-owned/oyster-perpetual-116000-VRX9736532.html</t>
  </si>
  <si>
    <t>https://www.tourneau.com//watches/rolex-certified-pre-owned/daytona-116523-VRX9736543.html</t>
  </si>
  <si>
    <t>https://www.tourneau.com//watches/rolex-certified-pre-owned/day-date-ii-218239-VRX9736552.html</t>
  </si>
  <si>
    <t>https://www.tourneau.com//watches/rolex-certified-pre-owned/oyster-perpetual-67480-VRX9736571.html</t>
  </si>
  <si>
    <t>https://www.tourneau.com//watches/rolex-certified-pre-owned/oyster-perpetual-76094-VRX9736587.html</t>
  </si>
  <si>
    <t>https://www.tourneau.com//watches/rolex-certified-pre-owned/day-date-40-228238-VRX9736589.html</t>
  </si>
  <si>
    <t>https://www.tourneau.com//watches/rolex-certified-pre-owned/yachtmaster-68628-VRX9736590.html</t>
  </si>
  <si>
    <t>https://www.tourneau.com//watches/rolex-certified-pre-owned/day-date-40-228239-VRX9736592.html</t>
  </si>
  <si>
    <t>https://www.tourneau.com//watches/rolex-certified-pre-owned/day-date-118206-VRX9736601.html</t>
  </si>
  <si>
    <t>https://www.tourneau.com//watches/rolex-certified-pre-owned/air-king-14000-VRX9736602.html</t>
  </si>
  <si>
    <t>https://www.tourneau.com//watches/rolex-certified-pre-owned/daytona-16528-VRX9736604.html</t>
  </si>
  <si>
    <t>https://www.tourneau.com//watches/rolex-certified-pre-owned/date-15200-VRX9736606.html</t>
  </si>
  <si>
    <t>https://www.tourneau.com//watches/rolex-certified-pre-owned/day-date-ii-218235-VRX9736609.html</t>
  </si>
  <si>
    <t>https://www.tourneau.com//watches/rolex-certified-pre-owned/datejust-79174-VRX9736633.html</t>
  </si>
  <si>
    <t>https://www.tourneau.com//watches/rolex-certified-pre-owned/datejust-116203-VRX9736639.html</t>
  </si>
  <si>
    <t>https://www.tourneau.com//watches/rolex-certified-pre-owned/datejust-116201-VRX9736660.html</t>
  </si>
  <si>
    <t>https://www.tourneau.com//watches/rolex-certified-pre-owned/day-date-118235-VRX9736661.html</t>
  </si>
  <si>
    <t>Mother-of-Pearl Black</t>
  </si>
  <si>
    <t>https://www.tourneau.com//watches/rolex-certified-pre-owned/datejust-179175-VRX9736663.html</t>
  </si>
  <si>
    <t>https://www.tourneau.com//watches/rolex-certified-pre-owned/datejust-179166-VRX9736664.html</t>
  </si>
  <si>
    <t>16710BLRO</t>
  </si>
  <si>
    <t>https://www.tourneau.com//watches/rolex-certified-pre-owned/gmt-master-ii-16710blro-VRX9736716.html</t>
  </si>
  <si>
    <t>https://www.tourneau.com//watches/rolex-certified-pre-owned/date-115200-VRX9736719.html</t>
  </si>
  <si>
    <t>https://www.tourneau.com//watches/rolex-certified-pre-owned/datejust-turn-o-graph-116263-VRX9736722.html</t>
  </si>
  <si>
    <t>https://www.tourneau.com//watches/rolex-certified-pre-owned/datejust-116201-VRX9736726.html</t>
  </si>
  <si>
    <t>https://www.tourneau.com//watches/rolex-certified-pre-owned/day-date-18346-VRX9736732.html</t>
  </si>
  <si>
    <t>https://www.tourneau.com//watches/rolex-certified-pre-owned/daytona-16528-VRX9736734.html</t>
  </si>
  <si>
    <t>https://www.tourneau.com//watches/rolex-certified-pre-owned/daytona-116509-VRX9736741.html</t>
  </si>
  <si>
    <t>https://www.tourneau.com//watches/rolex-certified-pre-owned/oyster-perpetual-114300-VRX9736759.html</t>
  </si>
  <si>
    <t>16710LNRO</t>
  </si>
  <si>
    <t>https://www.tourneau.com//watches/rolex-certified-pre-owned/gmt-master-ii-16710lnro-VRX9736761.html</t>
  </si>
  <si>
    <t>https://www.tourneau.com//watches/rolex-certified-pre-owned/datejust-179171-VRX9736786.html</t>
  </si>
  <si>
    <t>https://www.tourneau.com//watches/rolex-certified-pre-owned/submariner-114060-VRX9736789.html</t>
  </si>
  <si>
    <t>https://www.tourneau.com//watches/rolex-certified-pre-owned/datejust-116201-VRX9736819.html</t>
  </si>
  <si>
    <t>https://www.tourneau.com//watches/rolex-certified-pre-owned/datejust-179178-VRX9736841.html</t>
  </si>
  <si>
    <t>https://www.tourneau.com//watches/rolex-certified-pre-owned/yachtmaster-116655-VRX9736851.html</t>
  </si>
  <si>
    <t>https://www.tourneau.com//watches/rolex-certified-pre-owned/datejust-116244-VRX9736882.html</t>
  </si>
  <si>
    <t>https://www.tourneau.com//watches/rolex-certified-pre-owned/datejust-116244-VRX9736883.html</t>
  </si>
  <si>
    <t>https://www.tourneau.com//watches/rolex-certified-pre-owned/datejust-179173-VRX9736884.html</t>
  </si>
  <si>
    <t>https://www.tourneau.com//watches/rolex-certified-pre-owned/oyster-perpetual-116034-VRX9736904.html</t>
  </si>
  <si>
    <t>25 mm</t>
  </si>
  <si>
    <t>https://www.tourneau.com//watches/rolex-certified-pre-owned/oyster-perpetual-76183-VRX9736963.html</t>
  </si>
  <si>
    <t>https://www.tourneau.com//watches/rolex-certified-pre-owned/date-15223-VRX9736977.html</t>
  </si>
  <si>
    <t>https://www.tourneau.com//watches/rolex-certified-pre-owned/datejust-16233-VRX9736980.html</t>
  </si>
  <si>
    <t>https://www.tourneau.com//watches/rolex-certified-pre-owned/datejust-69174-VRX9736988.html</t>
  </si>
  <si>
    <t>https://www.tourneau.com//watches/rolex-certified-pre-owned/gmt-master-ii-16760-VRX9736994.html</t>
  </si>
  <si>
    <t>https://www.tourneau.com//watches/rolex-certified-pre-owned/datejust-116234-VRX9736995.html</t>
  </si>
  <si>
    <t>https://www.tourneau.com//watches/rolex-certified-pre-owned/submariner-14060-VRX9737004.html</t>
  </si>
  <si>
    <t>https://www.tourneau.com//watches/rolex-certified-pre-owned/datejust-116244-VRX9737005.html</t>
  </si>
  <si>
    <t>https://www.tourneau.com//watches/rolex-certified-pre-owned/air-king-114234-VRX9737019.html</t>
  </si>
  <si>
    <t>https://www.tourneau.com//watches/rolex-certified-pre-owned/air-king-114210-VRX9737026.html</t>
  </si>
  <si>
    <t>https://www.tourneau.com//watches/rolex-certified-pre-owned/datejust-pearlmaster-80315-VRX9737059.html</t>
  </si>
  <si>
    <t>116610LV</t>
  </si>
  <si>
    <t>https://www.tourneau.com//watches/rolex-certified-pre-owned/submariner-116610lv-VRX9737066.html</t>
  </si>
  <si>
    <t>https://www.tourneau.com//watches/rolex-certified-pre-owned/datejust-116233-VRX9737075.html</t>
  </si>
  <si>
    <t>124300-0007</t>
  </si>
  <si>
    <t>https://www.tourneau.com//watches/rolex-certified-pre-owned/oyster-perpetual-124300-0007-VRX9737098.html</t>
  </si>
  <si>
    <t>https://www.tourneau.com//watches/rolex-certified-pre-owned/datejust-179171-VRX9737101.html</t>
  </si>
  <si>
    <t>https://www.tourneau.com//watches/rolex-certified-pre-owned/datejust-179171-VRX9737102.html</t>
  </si>
  <si>
    <t>116400GV-0002</t>
  </si>
  <si>
    <t>https://www.tourneau.com//watches/rolex-certified-pre-owned/milgauss-116400gv-0002-VRX9737107.html</t>
  </si>
  <si>
    <t>https://www.tourneau.com//watches/rolex-certified-pre-owned/datejust-116233-VRX9737119.html</t>
  </si>
  <si>
    <t>116622-0003</t>
  </si>
  <si>
    <t>https://www.tourneau.com//watches/rolex-certified-pre-owned/yacht-master-116622-0003-VRX9737122.html</t>
  </si>
  <si>
    <t>https://www.tourneau.com//watches/rolex-certified-pre-owned/datejust-178271-VRX9737125.html</t>
  </si>
  <si>
    <t>116613LB</t>
  </si>
  <si>
    <t>https://www.tourneau.com//watches/rolex-certified-pre-owned/submariner-116613lb-VRX9737126.html</t>
  </si>
  <si>
    <t>https://www.tourneau.com//watches/rolex-certified-pre-owned/datejust-179161-VRX9737150.html</t>
  </si>
  <si>
    <t>https://www.tourneau.com//watches/rolex-certified-pre-owned/datejust-179161-VRX9737151.html</t>
  </si>
  <si>
    <t>326934-0003</t>
  </si>
  <si>
    <t>https://www.tourneau.com//watches/rolex-certified-pre-owned/sky-dweller-326934-0003-VRX9737168.html</t>
  </si>
  <si>
    <t>https://www.tourneau.com//watches/rolex-certified-pre-owned/datejust-116234-VRX9737178.html</t>
  </si>
  <si>
    <t>116518LN-0048</t>
  </si>
  <si>
    <t>https://www.tourneau.com//watches/rolex-certified-pre-owned/daytona-116518ln-0048-VRX9737221.html</t>
  </si>
  <si>
    <t>https://www.tourneau.com//watches/rolex-certified-pre-owned/datejust-116231-VRX9737232.html</t>
  </si>
  <si>
    <t>https://www.tourneau.com//watches/rolex-certified-pre-owned/datejust-179171-VRX9737278.html</t>
  </si>
  <si>
    <t>https://www.tourneau.com//watches/rolex-certified-pre-owned/yacht-master-116621-VRX9737282.html</t>
  </si>
  <si>
    <t>https://www.tourneau.com//watches/rolex-certified-pre-owned/datejust-116244-VRX9737289.html</t>
  </si>
  <si>
    <t>116710LN</t>
  </si>
  <si>
    <t>https://www.tourneau.com//watches/rolex-certified-pre-owned/gmt-master-ii-116710ln-VRX9737293.html</t>
  </si>
  <si>
    <t>https://www.tourneau.com//watches/rolex-certified-pre-owned/datejust-16233-VRX9737315.html</t>
  </si>
  <si>
    <t>https://www.tourneau.com//watches/rolex-certified-pre-owned/datejust-279171-VRX9737333.html</t>
  </si>
  <si>
    <t>https://www.tourneau.com//watches/rolex-certified-pre-owned/datejust-41-126334-VRX9737351.html</t>
  </si>
  <si>
    <t>116515LN-0013</t>
  </si>
  <si>
    <t>https://www.tourneau.com//watches/rolex-certified-pre-owned/daytona-116515ln-0013-VRX9737411.html</t>
  </si>
  <si>
    <t>Ref</t>
  </si>
  <si>
    <t>TOURNEAU CPO LIST</t>
    <phoneticPr fontId="4"/>
  </si>
  <si>
    <t>４月</t>
    <rPh sb="1" eb="2">
      <t>ツキ</t>
    </rPh>
    <phoneticPr fontId="4"/>
  </si>
  <si>
    <t>5月</t>
    <rPh sb="1" eb="2">
      <t>ツキ</t>
    </rPh>
    <phoneticPr fontId="4"/>
  </si>
  <si>
    <t>6月</t>
    <rPh sb="1" eb="2">
      <t>ツキ</t>
    </rPh>
    <phoneticPr fontId="4"/>
  </si>
  <si>
    <t>７月</t>
    <rPh sb="1" eb="2">
      <t>ツキ</t>
    </rPh>
    <phoneticPr fontId="4"/>
  </si>
  <si>
    <t>935本(本)</t>
    <rPh sb="3" eb="4">
      <t>ホン</t>
    </rPh>
    <rPh sb="5" eb="6">
      <t>ホン</t>
    </rPh>
    <phoneticPr fontId="9"/>
  </si>
  <si>
    <t>541本(490本)</t>
    <rPh sb="3" eb="4">
      <t>ホン</t>
    </rPh>
    <rPh sb="8" eb="9">
      <t>ホン</t>
    </rPh>
    <phoneticPr fontId="9"/>
  </si>
  <si>
    <t>411本(230本)</t>
    <rPh sb="3" eb="4">
      <t>ホン</t>
    </rPh>
    <rPh sb="8" eb="9">
      <t>ホン</t>
    </rPh>
    <phoneticPr fontId="9"/>
  </si>
  <si>
    <t>406本(102本)</t>
    <rPh sb="3" eb="4">
      <t>ホン</t>
    </rPh>
    <rPh sb="8" eb="9">
      <t>ホン</t>
    </rPh>
    <phoneticPr fontId="9"/>
  </si>
  <si>
    <t>DJ</t>
  </si>
  <si>
    <t>記載なし</t>
    <rPh sb="0" eb="2">
      <t>キサイ</t>
    </rPh>
    <phoneticPr fontId="4"/>
  </si>
  <si>
    <t>DD</t>
  </si>
  <si>
    <t>GMT</t>
  </si>
  <si>
    <t>OP</t>
  </si>
  <si>
    <t>その他</t>
    <rPh sb="2" eb="3">
      <t>タ</t>
    </rPh>
    <phoneticPr fontId="4"/>
  </si>
  <si>
    <t>6671/9</t>
  </si>
  <si>
    <t>SUB</t>
  </si>
  <si>
    <t>YACHT</t>
    <phoneticPr fontId="4"/>
  </si>
  <si>
    <t>DD</t>
    <phoneticPr fontId="4"/>
  </si>
  <si>
    <t>SKY</t>
    <phoneticPr fontId="4"/>
  </si>
  <si>
    <t>DATE</t>
    <phoneticPr fontId="4"/>
  </si>
  <si>
    <t>SEA-DWELLER</t>
    <phoneticPr fontId="4"/>
  </si>
  <si>
    <t>DJ</t>
    <phoneticPr fontId="4"/>
  </si>
  <si>
    <t>YACHT</t>
  </si>
  <si>
    <t>SUB</t>
    <phoneticPr fontId="4"/>
  </si>
  <si>
    <t>GMT</t>
    <phoneticPr fontId="4"/>
  </si>
  <si>
    <t>EX</t>
  </si>
  <si>
    <t>116520-0015</t>
  </si>
  <si>
    <t>PRE?</t>
  </si>
  <si>
    <t>50705RBR</t>
  </si>
  <si>
    <t>16613LB-S810</t>
  </si>
  <si>
    <t>EX2</t>
  </si>
  <si>
    <t>YATCH</t>
  </si>
  <si>
    <t>Green?</t>
  </si>
  <si>
    <t>228206-0001</t>
  </si>
  <si>
    <t>16700BLRO</t>
  </si>
  <si>
    <t>White</t>
    <phoneticPr fontId="4"/>
  </si>
  <si>
    <t>https://www.tourneau.com//watches/rolex-certified-pre-owned/yachtmaster-116622-0002-VRX40517.html</t>
    <phoneticPr fontId="4"/>
  </si>
  <si>
    <t>DAYTONA</t>
  </si>
  <si>
    <t>OP</t>
    <phoneticPr fontId="4"/>
  </si>
  <si>
    <t>SEA-DWELLER</t>
  </si>
  <si>
    <t>DEEPSEA</t>
    <phoneticPr fontId="4"/>
  </si>
  <si>
    <t>EX</t>
    <phoneticPr fontId="4"/>
  </si>
  <si>
    <t>https://www.tourneau.com//watches/rolex-certified-pre-owned/yachtmaster-116621-VRX42758.html</t>
    <phoneticPr fontId="4"/>
  </si>
  <si>
    <t>SKY</t>
  </si>
  <si>
    <t>DATE</t>
  </si>
  <si>
    <t>DEEPSEA</t>
  </si>
  <si>
    <t>2024/6/</t>
    <phoneticPr fontId="4"/>
  </si>
  <si>
    <t>2024/7/</t>
    <phoneticPr fontId="4"/>
  </si>
  <si>
    <t>売れ</t>
    <rPh sb="0" eb="1">
      <t>ウ</t>
    </rPh>
    <phoneticPr fontId="4"/>
  </si>
  <si>
    <t>入り</t>
    <rPh sb="0" eb="1">
      <t>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</si>
</sst>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176" formatCode="&quot;¥&quot;#,##0_);[Red]\(&quot;¥&quot;#,##0\)"/>
  </numFmts>
  <fonts count="1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游ゴシック"/>
      <family val="3"/>
      <charset val="128"/>
    </font>
    <font>
      <b/>
      <sz val="11"/>
      <name val="游ゴシック"/>
      <family val="3"/>
      <charset val="128"/>
    </font>
    <font>
      <sz val="11"/>
      <color theme="1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10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3" fillId="0" borderId="0"/>
    <xf numFmtId="0" fontId="3" fillId="0" borderId="0"/>
    <xf numFmtId="0" fontId="2" fillId="0" borderId="0">
      <alignment vertical="center"/>
    </xf>
    <xf numFmtId="0" fontId="12" fillId="0" borderId="0" applyNumberFormat="0" applyFill="0" applyBorder="0" applyAlignment="0" applyProtection="0"/>
    <xf numFmtId="0" fontId="2" fillId="0" borderId="0">
      <alignment vertical="center"/>
    </xf>
    <xf numFmtId="0" fontId="1" fillId="0" borderId="0">
      <alignment vertical="center"/>
    </xf>
    <xf numFmtId="0" fontId="3" fillId="0" borderId="0"/>
  </cellStyleXfs>
  <cellXfs count="28">
    <xf numFmtId="0" fontId="0" fillId="0" borderId="0" xfId="0"/>
    <xf numFmtId="56" fontId="5" fillId="0" borderId="0" xfId="2" applyNumberFormat="1" applyFont="1" applyAlignment="1">
      <alignment horizontal="center" vertical="center"/>
    </xf>
    <xf numFmtId="56" fontId="6" fillId="0" borderId="0" xfId="2" applyNumberFormat="1" applyFont="1" applyAlignment="1">
      <alignment horizontal="center" vertical="center"/>
    </xf>
    <xf numFmtId="0" fontId="7" fillId="0" borderId="0" xfId="0" applyFont="1"/>
    <xf numFmtId="0" fontId="8" fillId="0" borderId="1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7" fillId="2" borderId="0" xfId="3" applyFont="1" applyFill="1" applyAlignment="1">
      <alignment horizontal="center" vertical="center"/>
    </xf>
    <xf numFmtId="0" fontId="7" fillId="0" borderId="0" xfId="3" applyFont="1" applyAlignment="1">
      <alignment horizontal="center" vertical="center"/>
    </xf>
    <xf numFmtId="0" fontId="11" fillId="0" borderId="0" xfId="0" applyFont="1"/>
    <xf numFmtId="0" fontId="7" fillId="0" borderId="0" xfId="0" applyFont="1" applyAlignment="1">
      <alignment horizontal="center"/>
    </xf>
    <xf numFmtId="0" fontId="11" fillId="2" borderId="0" xfId="3" applyFont="1" applyFill="1" applyAlignment="1">
      <alignment horizontal="center" vertical="center"/>
    </xf>
    <xf numFmtId="24" fontId="7" fillId="0" borderId="0" xfId="0" applyNumberFormat="1" applyFont="1" applyAlignment="1">
      <alignment horizontal="center"/>
    </xf>
    <xf numFmtId="176" fontId="7" fillId="0" borderId="0" xfId="0" applyNumberFormat="1" applyFont="1" applyAlignment="1">
      <alignment horizontal="center"/>
    </xf>
    <xf numFmtId="0" fontId="7" fillId="0" borderId="2" xfId="0" applyFont="1" applyBorder="1" applyAlignment="1">
      <alignment horizontal="center"/>
    </xf>
    <xf numFmtId="24" fontId="7" fillId="0" borderId="2" xfId="0" applyNumberFormat="1" applyFont="1" applyBorder="1" applyAlignment="1">
      <alignment horizontal="center"/>
    </xf>
    <xf numFmtId="176" fontId="7" fillId="0" borderId="2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4" applyAlignment="1">
      <alignment horizontal="center"/>
    </xf>
    <xf numFmtId="0" fontId="11" fillId="0" borderId="2" xfId="0" applyFont="1" applyBorder="1" applyAlignment="1">
      <alignment horizontal="center"/>
    </xf>
    <xf numFmtId="56" fontId="5" fillId="0" borderId="0" xfId="7" applyNumberFormat="1" applyFont="1" applyAlignment="1">
      <alignment horizontal="center" vertical="center" shrinkToFit="1"/>
    </xf>
    <xf numFmtId="0" fontId="11" fillId="2" borderId="0" xfId="6" applyFont="1" applyFill="1" applyAlignment="1">
      <alignment horizontal="center" vertical="center"/>
    </xf>
    <xf numFmtId="24" fontId="7" fillId="0" borderId="0" xfId="0" applyNumberFormat="1" applyFont="1"/>
    <xf numFmtId="176" fontId="7" fillId="0" borderId="0" xfId="0" applyNumberFormat="1" applyFont="1"/>
    <xf numFmtId="0" fontId="11" fillId="2" borderId="2" xfId="6" applyFont="1" applyFill="1" applyBorder="1" applyAlignment="1">
      <alignment horizontal="center" vertical="center"/>
    </xf>
    <xf numFmtId="24" fontId="7" fillId="0" borderId="2" xfId="0" applyNumberFormat="1" applyFont="1" applyBorder="1"/>
    <xf numFmtId="176" fontId="7" fillId="0" borderId="2" xfId="0" applyNumberFormat="1" applyFont="1" applyBorder="1"/>
    <xf numFmtId="0" fontId="5" fillId="0" borderId="0" xfId="1" applyFont="1" applyAlignment="1">
      <alignment horizontal="center" vertical="top" shrinkToFit="1"/>
    </xf>
    <xf numFmtId="0" fontId="5" fillId="0" borderId="0" xfId="1" applyFont="1" applyAlignment="1">
      <alignment horizontal="center" vertical="top"/>
    </xf>
  </cellXfs>
  <cellStyles count="8">
    <cellStyle name="ハイパーリンク" xfId="4" builtinId="8"/>
    <cellStyle name="標準" xfId="0" builtinId="0"/>
    <cellStyle name="標準 2" xfId="6" xr:uid="{A4EE6EAF-279D-4211-9465-DB7F6188194E}"/>
    <cellStyle name="標準 2 2 2" xfId="3" xr:uid="{C7518E7B-E1C1-4CB5-B04E-BF18D2AB3607}"/>
    <cellStyle name="標準 2 3" xfId="5" xr:uid="{6E267FFA-32DC-488D-95B1-17890C58F3B4}"/>
    <cellStyle name="標準 4" xfId="2" xr:uid="{B40B1854-13DB-48FD-9C98-C1A7A23BECA5}"/>
    <cellStyle name="標準 5" xfId="7" xr:uid="{437DCA05-6BD1-4696-B783-DE49AEAF9E60}"/>
    <cellStyle name="標準 6" xfId="1" xr:uid="{156341A5-70C6-4713-8E92-CA59727E5AA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ourneau.com/watches/rolex-certified-pre-owned/yachtmaster-116621-VRX42758.html" TargetMode="External"/><Relationship Id="rId1" Type="http://schemas.openxmlformats.org/officeDocument/2006/relationships/hyperlink" Target="https://www.tourneau.com/watches/rolex-certified-pre-owned/yachtmaster-116622-0002-VRX4051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6585-8576-4077-9D16-93A81BB49FB2}">
  <dimension ref="A1:F1149"/>
  <sheetViews>
    <sheetView workbookViewId="0">
      <pane ySplit="2" topLeftCell="A3" activePane="bottomLeft" state="frozen"/>
      <selection pane="bottomLeft" activeCell="D1" sqref="D1:D1048576"/>
    </sheetView>
  </sheetViews>
  <sheetFormatPr defaultRowHeight="17.649999999999999" x14ac:dyDescent="0.7"/>
  <cols>
    <col min="1" max="2" width="13.33203125" style="3" bestFit="1" customWidth="1"/>
    <col min="3" max="4" width="13.33203125" style="8" bestFit="1" customWidth="1"/>
    <col min="5" max="16384" width="9.06640625" style="3"/>
  </cols>
  <sheetData>
    <row r="1" spans="1:6" ht="18" thickBot="1" x14ac:dyDescent="0.75">
      <c r="A1" s="1" t="s">
        <v>1678</v>
      </c>
      <c r="B1" s="1" t="s">
        <v>1679</v>
      </c>
      <c r="C1" s="2" t="s">
        <v>1680</v>
      </c>
      <c r="D1" s="2" t="s">
        <v>1681</v>
      </c>
    </row>
    <row r="2" spans="1:6" ht="18" thickBot="1" x14ac:dyDescent="0.75">
      <c r="A2" s="4" t="s">
        <v>1682</v>
      </c>
      <c r="B2" s="4" t="s">
        <v>1683</v>
      </c>
      <c r="C2" s="5" t="s">
        <v>1684</v>
      </c>
      <c r="D2" s="5" t="s">
        <v>1685</v>
      </c>
    </row>
    <row r="3" spans="1:6" x14ac:dyDescent="0.7">
      <c r="A3" s="3" t="s">
        <v>0</v>
      </c>
      <c r="B3" s="3" t="s">
        <v>0</v>
      </c>
      <c r="C3" s="3" t="s">
        <v>0</v>
      </c>
      <c r="D3" s="6"/>
      <c r="F3" s="7"/>
    </row>
    <row r="4" spans="1:6" x14ac:dyDescent="0.7">
      <c r="A4" s="3" t="s">
        <v>1</v>
      </c>
      <c r="B4" s="3" t="s">
        <v>1</v>
      </c>
      <c r="C4" s="6"/>
      <c r="F4" s="7"/>
    </row>
    <row r="5" spans="1:6" x14ac:dyDescent="0.7">
      <c r="A5" s="3" t="s">
        <v>2</v>
      </c>
      <c r="B5" s="3" t="s">
        <v>2</v>
      </c>
      <c r="C5" s="3" t="s">
        <v>2</v>
      </c>
      <c r="D5" s="3" t="s">
        <v>2</v>
      </c>
      <c r="F5" s="7"/>
    </row>
    <row r="6" spans="1:6" x14ac:dyDescent="0.7">
      <c r="A6" s="3" t="s">
        <v>3</v>
      </c>
      <c r="B6" s="6"/>
      <c r="D6" s="8" t="s">
        <v>3</v>
      </c>
      <c r="F6" s="7"/>
    </row>
    <row r="7" spans="1:6" x14ac:dyDescent="0.7">
      <c r="A7" s="3" t="s">
        <v>4</v>
      </c>
      <c r="B7" s="3" t="s">
        <v>4</v>
      </c>
      <c r="C7" s="3" t="s">
        <v>4</v>
      </c>
      <c r="D7" s="3" t="s">
        <v>4</v>
      </c>
      <c r="F7" s="7"/>
    </row>
    <row r="8" spans="1:6" x14ac:dyDescent="0.7">
      <c r="A8" s="3" t="s">
        <v>5</v>
      </c>
      <c r="B8" s="3" t="s">
        <v>5</v>
      </c>
      <c r="C8" s="3" t="s">
        <v>5</v>
      </c>
      <c r="D8" s="3" t="s">
        <v>5</v>
      </c>
      <c r="F8" s="7"/>
    </row>
    <row r="9" spans="1:6" x14ac:dyDescent="0.7">
      <c r="A9" s="3" t="s">
        <v>6</v>
      </c>
      <c r="B9" s="3" t="s">
        <v>6</v>
      </c>
      <c r="C9" s="3" t="s">
        <v>6</v>
      </c>
      <c r="D9" s="3" t="s">
        <v>6</v>
      </c>
      <c r="F9" s="7"/>
    </row>
    <row r="10" spans="1:6" x14ac:dyDescent="0.7">
      <c r="A10" s="3" t="s">
        <v>7</v>
      </c>
      <c r="B10" s="6"/>
      <c r="F10" s="7"/>
    </row>
    <row r="11" spans="1:6" x14ac:dyDescent="0.7">
      <c r="A11" s="3" t="s">
        <v>8</v>
      </c>
      <c r="B11" s="6"/>
      <c r="F11" s="7"/>
    </row>
    <row r="12" spans="1:6" x14ac:dyDescent="0.7">
      <c r="A12" s="3" t="s">
        <v>9</v>
      </c>
      <c r="B12" s="3" t="s">
        <v>9</v>
      </c>
      <c r="C12" s="3" t="s">
        <v>9</v>
      </c>
      <c r="D12" s="3" t="s">
        <v>9</v>
      </c>
      <c r="F12" s="7"/>
    </row>
    <row r="13" spans="1:6" x14ac:dyDescent="0.7">
      <c r="A13" s="3" t="s">
        <v>10</v>
      </c>
      <c r="B13" s="3" t="s">
        <v>10</v>
      </c>
      <c r="C13" s="3" t="s">
        <v>10</v>
      </c>
      <c r="D13" s="6"/>
      <c r="F13" s="7"/>
    </row>
    <row r="14" spans="1:6" x14ac:dyDescent="0.7">
      <c r="A14" s="3" t="s">
        <v>11</v>
      </c>
      <c r="B14" s="3" t="s">
        <v>11</v>
      </c>
      <c r="C14" s="3" t="s">
        <v>11</v>
      </c>
      <c r="D14" s="3" t="s">
        <v>11</v>
      </c>
      <c r="F14" s="7"/>
    </row>
    <row r="15" spans="1:6" x14ac:dyDescent="0.7">
      <c r="A15" s="3" t="s">
        <v>12</v>
      </c>
      <c r="B15" s="6"/>
      <c r="F15" s="7"/>
    </row>
    <row r="16" spans="1:6" x14ac:dyDescent="0.7">
      <c r="A16" s="3" t="s">
        <v>13</v>
      </c>
      <c r="B16" s="3" t="s">
        <v>13</v>
      </c>
      <c r="C16" s="3" t="s">
        <v>13</v>
      </c>
      <c r="D16" s="3" t="s">
        <v>13</v>
      </c>
      <c r="F16" s="7"/>
    </row>
    <row r="17" spans="1:6" x14ac:dyDescent="0.7">
      <c r="A17" s="3" t="s">
        <v>14</v>
      </c>
      <c r="B17" s="3" t="s">
        <v>14</v>
      </c>
      <c r="C17" s="6"/>
      <c r="F17" s="7"/>
    </row>
    <row r="18" spans="1:6" x14ac:dyDescent="0.7">
      <c r="A18" s="3" t="s">
        <v>15</v>
      </c>
      <c r="B18" s="6"/>
      <c r="F18" s="7"/>
    </row>
    <row r="19" spans="1:6" x14ac:dyDescent="0.7">
      <c r="A19" s="3" t="s">
        <v>16</v>
      </c>
      <c r="B19" s="6"/>
      <c r="F19" s="7"/>
    </row>
    <row r="20" spans="1:6" x14ac:dyDescent="0.7">
      <c r="A20" s="3" t="s">
        <v>17</v>
      </c>
      <c r="B20" s="3" t="s">
        <v>17</v>
      </c>
      <c r="C20" s="6"/>
      <c r="F20" s="7"/>
    </row>
    <row r="21" spans="1:6" x14ac:dyDescent="0.7">
      <c r="D21" s="8" t="s">
        <v>18</v>
      </c>
      <c r="F21" s="7"/>
    </row>
    <row r="22" spans="1:6" x14ac:dyDescent="0.7">
      <c r="B22" s="8" t="s">
        <v>19</v>
      </c>
      <c r="C22" s="3" t="s">
        <v>19</v>
      </c>
      <c r="D22" s="3" t="s">
        <v>19</v>
      </c>
      <c r="F22" s="7"/>
    </row>
    <row r="23" spans="1:6" x14ac:dyDescent="0.7">
      <c r="A23" s="3" t="s">
        <v>20</v>
      </c>
      <c r="B23" s="3" t="s">
        <v>20</v>
      </c>
      <c r="C23" s="6"/>
      <c r="F23" s="7"/>
    </row>
    <row r="24" spans="1:6" x14ac:dyDescent="0.7">
      <c r="A24" s="3" t="s">
        <v>21</v>
      </c>
      <c r="B24" s="6"/>
      <c r="F24" s="7"/>
    </row>
    <row r="25" spans="1:6" x14ac:dyDescent="0.7">
      <c r="A25" s="3" t="s">
        <v>22</v>
      </c>
      <c r="B25" s="6"/>
      <c r="F25" s="7"/>
    </row>
    <row r="26" spans="1:6" x14ac:dyDescent="0.7">
      <c r="A26" s="3" t="s">
        <v>23</v>
      </c>
      <c r="B26" s="6"/>
      <c r="F26" s="7"/>
    </row>
    <row r="27" spans="1:6" x14ac:dyDescent="0.7">
      <c r="A27" s="3" t="s">
        <v>24</v>
      </c>
      <c r="B27" s="6"/>
      <c r="F27" s="7"/>
    </row>
    <row r="28" spans="1:6" x14ac:dyDescent="0.7">
      <c r="A28" s="9" t="s">
        <v>25</v>
      </c>
      <c r="B28" s="6"/>
      <c r="C28" s="8" t="s">
        <v>25</v>
      </c>
      <c r="D28" s="3" t="s">
        <v>25</v>
      </c>
      <c r="F28" s="7"/>
    </row>
    <row r="29" spans="1:6" x14ac:dyDescent="0.7">
      <c r="A29" s="3" t="s">
        <v>26</v>
      </c>
      <c r="B29" s="6"/>
      <c r="F29" s="7"/>
    </row>
    <row r="30" spans="1:6" x14ac:dyDescent="0.7">
      <c r="B30" s="8" t="s">
        <v>27</v>
      </c>
      <c r="C30" s="3" t="s">
        <v>27</v>
      </c>
      <c r="D30" s="3" t="s">
        <v>27</v>
      </c>
      <c r="F30" s="7"/>
    </row>
    <row r="31" spans="1:6" x14ac:dyDescent="0.7">
      <c r="A31" s="3" t="s">
        <v>28</v>
      </c>
      <c r="B31" s="6"/>
      <c r="F31" s="7"/>
    </row>
    <row r="32" spans="1:6" x14ac:dyDescent="0.7">
      <c r="A32" s="3" t="s">
        <v>29</v>
      </c>
      <c r="B32" s="6"/>
      <c r="F32" s="7"/>
    </row>
    <row r="33" spans="1:6" x14ac:dyDescent="0.7">
      <c r="A33" s="3" t="s">
        <v>30</v>
      </c>
      <c r="B33" s="6"/>
      <c r="F33" s="7"/>
    </row>
    <row r="34" spans="1:6" x14ac:dyDescent="0.7">
      <c r="A34" s="3" t="s">
        <v>31</v>
      </c>
      <c r="B34" s="3" t="s">
        <v>31</v>
      </c>
      <c r="C34" s="6"/>
      <c r="F34" s="7"/>
    </row>
    <row r="35" spans="1:6" x14ac:dyDescent="0.7">
      <c r="A35" s="3" t="s">
        <v>32</v>
      </c>
      <c r="B35" s="3" t="s">
        <v>32</v>
      </c>
      <c r="C35" s="3" t="s">
        <v>32</v>
      </c>
      <c r="D35" s="3" t="s">
        <v>32</v>
      </c>
      <c r="F35" s="7"/>
    </row>
    <row r="36" spans="1:6" x14ac:dyDescent="0.7">
      <c r="A36" s="3" t="s">
        <v>33</v>
      </c>
      <c r="B36" s="3" t="s">
        <v>33</v>
      </c>
      <c r="C36" s="3" t="s">
        <v>33</v>
      </c>
      <c r="D36" s="6"/>
      <c r="F36" s="7"/>
    </row>
    <row r="37" spans="1:6" x14ac:dyDescent="0.7">
      <c r="A37" s="3" t="s">
        <v>34</v>
      </c>
      <c r="B37" s="3" t="s">
        <v>34</v>
      </c>
      <c r="C37" s="3" t="s">
        <v>34</v>
      </c>
      <c r="D37" s="3" t="s">
        <v>34</v>
      </c>
      <c r="F37" s="7"/>
    </row>
    <row r="38" spans="1:6" x14ac:dyDescent="0.7">
      <c r="A38" s="3" t="s">
        <v>35</v>
      </c>
      <c r="B38" s="6"/>
      <c r="F38" s="7"/>
    </row>
    <row r="39" spans="1:6" x14ac:dyDescent="0.7">
      <c r="A39" s="3" t="s">
        <v>36</v>
      </c>
      <c r="B39" s="6"/>
      <c r="F39" s="7"/>
    </row>
    <row r="40" spans="1:6" x14ac:dyDescent="0.7">
      <c r="A40" s="3" t="s">
        <v>37</v>
      </c>
      <c r="B40" s="3" t="s">
        <v>37</v>
      </c>
      <c r="C40" s="3" t="s">
        <v>37</v>
      </c>
      <c r="D40" s="3" t="s">
        <v>37</v>
      </c>
      <c r="F40" s="7"/>
    </row>
    <row r="41" spans="1:6" x14ac:dyDescent="0.7">
      <c r="A41" s="3" t="s">
        <v>38</v>
      </c>
      <c r="B41" s="3" t="s">
        <v>38</v>
      </c>
      <c r="C41" s="6"/>
      <c r="F41" s="7"/>
    </row>
    <row r="42" spans="1:6" x14ac:dyDescent="0.7">
      <c r="A42" s="3" t="s">
        <v>39</v>
      </c>
      <c r="B42" s="6"/>
      <c r="F42" s="7"/>
    </row>
    <row r="43" spans="1:6" x14ac:dyDescent="0.7">
      <c r="B43" s="8" t="s">
        <v>40</v>
      </c>
      <c r="C43" s="3" t="s">
        <v>40</v>
      </c>
      <c r="D43" s="6"/>
      <c r="F43" s="7"/>
    </row>
    <row r="44" spans="1:6" x14ac:dyDescent="0.7">
      <c r="A44" s="3" t="s">
        <v>41</v>
      </c>
      <c r="B44" s="6"/>
      <c r="F44" s="7"/>
    </row>
    <row r="45" spans="1:6" x14ac:dyDescent="0.7">
      <c r="A45" s="3" t="s">
        <v>42</v>
      </c>
      <c r="B45" s="6"/>
      <c r="F45" s="7"/>
    </row>
    <row r="46" spans="1:6" x14ac:dyDescent="0.7">
      <c r="A46" s="3" t="s">
        <v>43</v>
      </c>
      <c r="B46" s="6"/>
      <c r="F46" s="7"/>
    </row>
    <row r="47" spans="1:6" x14ac:dyDescent="0.7">
      <c r="A47" s="3" t="s">
        <v>44</v>
      </c>
      <c r="B47" s="6"/>
      <c r="F47" s="7"/>
    </row>
    <row r="48" spans="1:6" x14ac:dyDescent="0.7">
      <c r="A48" s="3" t="s">
        <v>45</v>
      </c>
      <c r="B48" s="6"/>
      <c r="C48" s="8" t="s">
        <v>45</v>
      </c>
      <c r="D48" s="3" t="s">
        <v>45</v>
      </c>
      <c r="F48" s="7"/>
    </row>
    <row r="49" spans="1:6" x14ac:dyDescent="0.7">
      <c r="A49" s="3" t="s">
        <v>46</v>
      </c>
      <c r="B49" s="3" t="s">
        <v>46</v>
      </c>
      <c r="C49" s="3" t="s">
        <v>46</v>
      </c>
      <c r="D49" s="3" t="s">
        <v>46</v>
      </c>
      <c r="F49" s="7"/>
    </row>
    <row r="50" spans="1:6" x14ac:dyDescent="0.7">
      <c r="B50" s="8"/>
      <c r="C50" s="8" t="s">
        <v>47</v>
      </c>
      <c r="D50" s="6"/>
      <c r="F50" s="7"/>
    </row>
    <row r="51" spans="1:6" x14ac:dyDescent="0.7">
      <c r="A51" s="3" t="s">
        <v>48</v>
      </c>
      <c r="B51" s="3" t="s">
        <v>48</v>
      </c>
      <c r="C51" s="3" t="s">
        <v>48</v>
      </c>
      <c r="D51" s="3" t="s">
        <v>48</v>
      </c>
      <c r="F51" s="7"/>
    </row>
    <row r="52" spans="1:6" x14ac:dyDescent="0.7">
      <c r="A52" s="3" t="s">
        <v>49</v>
      </c>
      <c r="B52" s="3" t="s">
        <v>49</v>
      </c>
      <c r="C52" s="3" t="s">
        <v>49</v>
      </c>
      <c r="D52" s="3" t="s">
        <v>49</v>
      </c>
      <c r="F52" s="7"/>
    </row>
    <row r="53" spans="1:6" x14ac:dyDescent="0.7">
      <c r="A53" s="3" t="s">
        <v>50</v>
      </c>
      <c r="B53" s="6"/>
      <c r="F53" s="7"/>
    </row>
    <row r="54" spans="1:6" x14ac:dyDescent="0.7">
      <c r="A54" s="3" t="s">
        <v>51</v>
      </c>
      <c r="B54" s="3" t="s">
        <v>51</v>
      </c>
      <c r="C54" s="6"/>
      <c r="F54" s="7"/>
    </row>
    <row r="55" spans="1:6" x14ac:dyDescent="0.7">
      <c r="A55" s="3" t="s">
        <v>52</v>
      </c>
      <c r="B55" s="6"/>
      <c r="F55" s="7"/>
    </row>
    <row r="56" spans="1:6" x14ac:dyDescent="0.7">
      <c r="A56" s="3" t="s">
        <v>53</v>
      </c>
      <c r="B56" s="3" t="s">
        <v>53</v>
      </c>
      <c r="C56" s="3" t="s">
        <v>53</v>
      </c>
      <c r="D56" s="6"/>
      <c r="F56" s="7"/>
    </row>
    <row r="57" spans="1:6" x14ac:dyDescent="0.7">
      <c r="A57" s="3" t="s">
        <v>54</v>
      </c>
      <c r="B57" s="3" t="s">
        <v>54</v>
      </c>
      <c r="C57" s="6"/>
      <c r="F57" s="7"/>
    </row>
    <row r="58" spans="1:6" x14ac:dyDescent="0.7">
      <c r="A58" s="3" t="s">
        <v>55</v>
      </c>
      <c r="B58" s="3" t="s">
        <v>55</v>
      </c>
      <c r="C58" s="3" t="s">
        <v>55</v>
      </c>
      <c r="D58" s="6"/>
      <c r="F58" s="7"/>
    </row>
    <row r="59" spans="1:6" x14ac:dyDescent="0.7">
      <c r="A59" s="3" t="s">
        <v>56</v>
      </c>
      <c r="B59" s="6"/>
      <c r="F59" s="7"/>
    </row>
    <row r="60" spans="1:6" x14ac:dyDescent="0.7">
      <c r="A60" s="3" t="s">
        <v>57</v>
      </c>
      <c r="B60" s="3" t="s">
        <v>57</v>
      </c>
      <c r="C60" s="3" t="s">
        <v>57</v>
      </c>
      <c r="D60" s="3" t="s">
        <v>57</v>
      </c>
      <c r="F60" s="7"/>
    </row>
    <row r="61" spans="1:6" x14ac:dyDescent="0.7">
      <c r="A61" s="3" t="s">
        <v>58</v>
      </c>
      <c r="B61" s="6"/>
      <c r="F61" s="7"/>
    </row>
    <row r="62" spans="1:6" x14ac:dyDescent="0.7">
      <c r="A62" s="3" t="s">
        <v>59</v>
      </c>
      <c r="B62" s="6"/>
      <c r="F62" s="7"/>
    </row>
    <row r="63" spans="1:6" x14ac:dyDescent="0.7">
      <c r="A63" s="3" t="s">
        <v>60</v>
      </c>
      <c r="B63" s="6"/>
      <c r="C63" s="8" t="s">
        <v>60</v>
      </c>
      <c r="D63" s="6"/>
      <c r="F63" s="7"/>
    </row>
    <row r="64" spans="1:6" x14ac:dyDescent="0.7">
      <c r="A64" s="3" t="s">
        <v>61</v>
      </c>
      <c r="B64" s="6"/>
      <c r="F64" s="7"/>
    </row>
    <row r="65" spans="1:6" x14ac:dyDescent="0.7">
      <c r="A65" s="3" t="s">
        <v>62</v>
      </c>
      <c r="B65" s="6"/>
      <c r="F65" s="7"/>
    </row>
    <row r="66" spans="1:6" x14ac:dyDescent="0.7">
      <c r="A66" s="3" t="s">
        <v>63</v>
      </c>
      <c r="B66" s="6"/>
      <c r="F66" s="7"/>
    </row>
    <row r="67" spans="1:6" x14ac:dyDescent="0.7">
      <c r="A67" s="3" t="s">
        <v>64</v>
      </c>
      <c r="B67" s="6"/>
      <c r="F67" s="7"/>
    </row>
    <row r="68" spans="1:6" x14ac:dyDescent="0.7">
      <c r="A68" s="3" t="s">
        <v>65</v>
      </c>
      <c r="B68" s="3" t="s">
        <v>65</v>
      </c>
      <c r="C68" s="3" t="s">
        <v>65</v>
      </c>
      <c r="D68" s="3" t="s">
        <v>65</v>
      </c>
      <c r="F68" s="7"/>
    </row>
    <row r="69" spans="1:6" x14ac:dyDescent="0.7">
      <c r="A69" s="3" t="s">
        <v>66</v>
      </c>
      <c r="B69" s="6"/>
      <c r="F69" s="7"/>
    </row>
    <row r="70" spans="1:6" x14ac:dyDescent="0.7">
      <c r="A70" s="3" t="s">
        <v>67</v>
      </c>
      <c r="B70" s="3" t="s">
        <v>67</v>
      </c>
      <c r="C70" s="6"/>
      <c r="F70" s="7"/>
    </row>
    <row r="71" spans="1:6" x14ac:dyDescent="0.7">
      <c r="A71" s="3" t="s">
        <v>68</v>
      </c>
      <c r="B71" s="6"/>
      <c r="D71" s="8" t="s">
        <v>68</v>
      </c>
      <c r="F71" s="7"/>
    </row>
    <row r="72" spans="1:6" x14ac:dyDescent="0.7">
      <c r="B72" s="8" t="s">
        <v>69</v>
      </c>
      <c r="C72" s="6"/>
      <c r="F72" s="7"/>
    </row>
    <row r="73" spans="1:6" x14ac:dyDescent="0.7">
      <c r="B73" s="8" t="s">
        <v>70</v>
      </c>
      <c r="C73" s="3" t="s">
        <v>70</v>
      </c>
      <c r="D73" s="3" t="s">
        <v>70</v>
      </c>
      <c r="F73" s="7"/>
    </row>
    <row r="74" spans="1:6" x14ac:dyDescent="0.7">
      <c r="B74" s="8"/>
      <c r="D74" s="8" t="s">
        <v>71</v>
      </c>
      <c r="F74" s="7"/>
    </row>
    <row r="75" spans="1:6" x14ac:dyDescent="0.7">
      <c r="A75" s="3" t="s">
        <v>72</v>
      </c>
      <c r="B75" s="6"/>
      <c r="F75" s="7"/>
    </row>
    <row r="76" spans="1:6" x14ac:dyDescent="0.7">
      <c r="A76" s="3" t="s">
        <v>73</v>
      </c>
      <c r="B76" s="6"/>
      <c r="F76" s="7"/>
    </row>
    <row r="77" spans="1:6" x14ac:dyDescent="0.7">
      <c r="A77" s="3" t="s">
        <v>74</v>
      </c>
      <c r="B77" s="3" t="s">
        <v>74</v>
      </c>
      <c r="C77" s="3" t="s">
        <v>74</v>
      </c>
      <c r="D77" s="3" t="s">
        <v>74</v>
      </c>
      <c r="F77" s="7"/>
    </row>
    <row r="78" spans="1:6" x14ac:dyDescent="0.7">
      <c r="A78" s="3" t="s">
        <v>75</v>
      </c>
      <c r="B78" s="3" t="s">
        <v>75</v>
      </c>
      <c r="C78" s="6"/>
      <c r="F78" s="7"/>
    </row>
    <row r="79" spans="1:6" x14ac:dyDescent="0.7">
      <c r="A79" s="3" t="s">
        <v>76</v>
      </c>
      <c r="B79" s="6"/>
      <c r="F79" s="7"/>
    </row>
    <row r="80" spans="1:6" x14ac:dyDescent="0.7">
      <c r="B80" s="8"/>
      <c r="D80" s="8" t="s">
        <v>77</v>
      </c>
      <c r="F80" s="7"/>
    </row>
    <row r="81" spans="1:6" x14ac:dyDescent="0.7">
      <c r="A81" s="3" t="s">
        <v>78</v>
      </c>
      <c r="B81" s="6"/>
      <c r="F81" s="7"/>
    </row>
    <row r="82" spans="1:6" x14ac:dyDescent="0.7">
      <c r="A82" s="3" t="s">
        <v>79</v>
      </c>
      <c r="B82" s="3" t="s">
        <v>79</v>
      </c>
      <c r="C82" s="6"/>
      <c r="F82" s="7"/>
    </row>
    <row r="83" spans="1:6" x14ac:dyDescent="0.7">
      <c r="A83" s="3" t="s">
        <v>80</v>
      </c>
      <c r="B83" s="6"/>
      <c r="F83" s="7"/>
    </row>
    <row r="84" spans="1:6" x14ac:dyDescent="0.7">
      <c r="A84" s="3" t="s">
        <v>81</v>
      </c>
      <c r="B84" s="3" t="s">
        <v>81</v>
      </c>
      <c r="C84" s="6"/>
      <c r="F84" s="7"/>
    </row>
    <row r="85" spans="1:6" x14ac:dyDescent="0.7">
      <c r="A85" s="3" t="s">
        <v>82</v>
      </c>
      <c r="B85" s="3" t="s">
        <v>82</v>
      </c>
      <c r="C85" s="3" t="s">
        <v>82</v>
      </c>
      <c r="D85" s="3" t="s">
        <v>82</v>
      </c>
      <c r="F85" s="7"/>
    </row>
    <row r="86" spans="1:6" x14ac:dyDescent="0.7">
      <c r="A86" s="3" t="s">
        <v>83</v>
      </c>
      <c r="B86" s="3" t="s">
        <v>83</v>
      </c>
      <c r="C86" s="6"/>
      <c r="F86" s="7"/>
    </row>
    <row r="87" spans="1:6" x14ac:dyDescent="0.7">
      <c r="A87" s="3" t="s">
        <v>84</v>
      </c>
      <c r="B87" s="6"/>
      <c r="C87" s="8" t="s">
        <v>84</v>
      </c>
      <c r="D87" s="3" t="s">
        <v>84</v>
      </c>
      <c r="F87" s="7"/>
    </row>
    <row r="88" spans="1:6" x14ac:dyDescent="0.7">
      <c r="A88" s="3" t="s">
        <v>85</v>
      </c>
      <c r="B88" s="3" t="s">
        <v>85</v>
      </c>
      <c r="C88" s="3" t="s">
        <v>85</v>
      </c>
      <c r="D88" s="3" t="s">
        <v>85</v>
      </c>
      <c r="F88" s="7"/>
    </row>
    <row r="89" spans="1:6" x14ac:dyDescent="0.7">
      <c r="A89" s="3" t="s">
        <v>86</v>
      </c>
      <c r="B89" s="6"/>
      <c r="F89" s="7"/>
    </row>
    <row r="90" spans="1:6" x14ac:dyDescent="0.7">
      <c r="A90" s="3" t="s">
        <v>87</v>
      </c>
      <c r="B90" s="6"/>
      <c r="F90" s="7"/>
    </row>
    <row r="91" spans="1:6" x14ac:dyDescent="0.7">
      <c r="A91" s="3" t="s">
        <v>88</v>
      </c>
      <c r="B91" s="6"/>
      <c r="F91" s="7"/>
    </row>
    <row r="92" spans="1:6" x14ac:dyDescent="0.7">
      <c r="A92" s="3" t="s">
        <v>89</v>
      </c>
      <c r="B92" s="6"/>
      <c r="F92" s="7"/>
    </row>
    <row r="93" spans="1:6" x14ac:dyDescent="0.7">
      <c r="A93" s="3" t="s">
        <v>90</v>
      </c>
      <c r="B93" s="6"/>
      <c r="F93" s="7"/>
    </row>
    <row r="94" spans="1:6" x14ac:dyDescent="0.7">
      <c r="A94" s="3" t="s">
        <v>91</v>
      </c>
      <c r="B94" s="6"/>
      <c r="F94" s="7"/>
    </row>
    <row r="95" spans="1:6" x14ac:dyDescent="0.7">
      <c r="A95" s="3" t="s">
        <v>92</v>
      </c>
      <c r="B95" s="3" t="s">
        <v>92</v>
      </c>
      <c r="C95" s="3" t="s">
        <v>92</v>
      </c>
      <c r="D95" s="3" t="s">
        <v>92</v>
      </c>
      <c r="F95" s="7"/>
    </row>
    <row r="96" spans="1:6" x14ac:dyDescent="0.7">
      <c r="A96" s="3" t="s">
        <v>93</v>
      </c>
      <c r="B96" s="6"/>
      <c r="F96" s="7"/>
    </row>
    <row r="97" spans="1:6" x14ac:dyDescent="0.7">
      <c r="A97" s="3" t="s">
        <v>94</v>
      </c>
      <c r="B97" s="6"/>
      <c r="F97" s="7"/>
    </row>
    <row r="98" spans="1:6" x14ac:dyDescent="0.7">
      <c r="A98" s="3" t="s">
        <v>95</v>
      </c>
      <c r="B98" s="6"/>
      <c r="F98" s="7"/>
    </row>
    <row r="99" spans="1:6" x14ac:dyDescent="0.7">
      <c r="A99" s="3" t="s">
        <v>96</v>
      </c>
      <c r="B99" s="3" t="s">
        <v>96</v>
      </c>
      <c r="C99" s="3" t="s">
        <v>96</v>
      </c>
      <c r="D99" s="3" t="s">
        <v>96</v>
      </c>
      <c r="F99" s="7"/>
    </row>
    <row r="100" spans="1:6" x14ac:dyDescent="0.7">
      <c r="A100" s="3" t="s">
        <v>97</v>
      </c>
      <c r="B100" s="6"/>
      <c r="C100" s="8" t="s">
        <v>97</v>
      </c>
      <c r="D100" s="6"/>
      <c r="F100" s="7"/>
    </row>
    <row r="101" spans="1:6" x14ac:dyDescent="0.7">
      <c r="A101" s="3" t="s">
        <v>98</v>
      </c>
      <c r="B101" s="6"/>
      <c r="F101" s="7"/>
    </row>
    <row r="102" spans="1:6" x14ac:dyDescent="0.7">
      <c r="A102" s="3" t="s">
        <v>99</v>
      </c>
      <c r="B102" s="6"/>
      <c r="C102" s="8" t="s">
        <v>99</v>
      </c>
      <c r="D102" s="3" t="s">
        <v>99</v>
      </c>
      <c r="F102" s="7"/>
    </row>
    <row r="103" spans="1:6" x14ac:dyDescent="0.7">
      <c r="A103" s="3" t="s">
        <v>100</v>
      </c>
      <c r="B103" s="6"/>
      <c r="C103" s="8" t="s">
        <v>100</v>
      </c>
      <c r="D103" s="3" t="s">
        <v>100</v>
      </c>
      <c r="F103" s="7"/>
    </row>
    <row r="104" spans="1:6" x14ac:dyDescent="0.7">
      <c r="B104" s="8"/>
      <c r="D104" s="8" t="s">
        <v>101</v>
      </c>
      <c r="F104" s="7"/>
    </row>
    <row r="105" spans="1:6" x14ac:dyDescent="0.7">
      <c r="A105" s="3" t="s">
        <v>102</v>
      </c>
      <c r="B105" s="3" t="s">
        <v>102</v>
      </c>
      <c r="C105" s="3" t="s">
        <v>102</v>
      </c>
      <c r="D105" s="3" t="s">
        <v>102</v>
      </c>
      <c r="F105" s="7"/>
    </row>
    <row r="106" spans="1:6" x14ac:dyDescent="0.7">
      <c r="A106" s="3" t="s">
        <v>103</v>
      </c>
      <c r="B106" s="6"/>
      <c r="C106" s="8" t="s">
        <v>103</v>
      </c>
      <c r="D106" s="6"/>
      <c r="F106" s="7"/>
    </row>
    <row r="107" spans="1:6" x14ac:dyDescent="0.7">
      <c r="A107" s="3" t="s">
        <v>104</v>
      </c>
      <c r="B107" s="3" t="s">
        <v>104</v>
      </c>
      <c r="C107" s="3" t="s">
        <v>104</v>
      </c>
      <c r="D107" s="3" t="s">
        <v>104</v>
      </c>
      <c r="F107" s="7"/>
    </row>
    <row r="108" spans="1:6" x14ac:dyDescent="0.7">
      <c r="A108" s="3" t="s">
        <v>105</v>
      </c>
      <c r="B108" s="6"/>
      <c r="F108" s="7"/>
    </row>
    <row r="109" spans="1:6" x14ac:dyDescent="0.7">
      <c r="A109" s="3" t="s">
        <v>106</v>
      </c>
      <c r="B109" s="6"/>
      <c r="F109" s="7"/>
    </row>
    <row r="110" spans="1:6" x14ac:dyDescent="0.7">
      <c r="A110" s="3" t="s">
        <v>107</v>
      </c>
      <c r="B110" s="6"/>
      <c r="D110" s="8" t="s">
        <v>107</v>
      </c>
      <c r="F110" s="7"/>
    </row>
    <row r="111" spans="1:6" x14ac:dyDescent="0.7">
      <c r="A111" s="3" t="s">
        <v>108</v>
      </c>
      <c r="B111" s="6"/>
      <c r="F111" s="7"/>
    </row>
    <row r="112" spans="1:6" x14ac:dyDescent="0.7">
      <c r="A112" s="3" t="s">
        <v>109</v>
      </c>
      <c r="B112" s="6"/>
      <c r="F112" s="7"/>
    </row>
    <row r="113" spans="1:6" x14ac:dyDescent="0.7">
      <c r="A113" s="3" t="s">
        <v>110</v>
      </c>
      <c r="B113" s="3" t="s">
        <v>110</v>
      </c>
      <c r="C113" s="3" t="s">
        <v>110</v>
      </c>
      <c r="D113" s="3" t="s">
        <v>110</v>
      </c>
      <c r="F113" s="7"/>
    </row>
    <row r="114" spans="1:6" x14ac:dyDescent="0.7">
      <c r="A114" s="3" t="s">
        <v>111</v>
      </c>
      <c r="B114" s="6"/>
      <c r="F114" s="7"/>
    </row>
    <row r="115" spans="1:6" x14ac:dyDescent="0.7">
      <c r="B115" s="8" t="s">
        <v>112</v>
      </c>
      <c r="C115" s="3" t="s">
        <v>112</v>
      </c>
      <c r="D115" s="3" t="s">
        <v>112</v>
      </c>
      <c r="F115" s="7"/>
    </row>
    <row r="116" spans="1:6" x14ac:dyDescent="0.7">
      <c r="A116" s="3" t="s">
        <v>113</v>
      </c>
      <c r="B116" s="6"/>
      <c r="F116" s="7"/>
    </row>
    <row r="117" spans="1:6" x14ac:dyDescent="0.7">
      <c r="A117" s="3" t="s">
        <v>114</v>
      </c>
      <c r="B117" s="6"/>
      <c r="F117" s="7"/>
    </row>
    <row r="118" spans="1:6" x14ac:dyDescent="0.7">
      <c r="A118" s="3" t="s">
        <v>115</v>
      </c>
      <c r="B118" s="3" t="s">
        <v>115</v>
      </c>
      <c r="C118" s="3" t="s">
        <v>115</v>
      </c>
      <c r="D118" s="3" t="s">
        <v>115</v>
      </c>
      <c r="F118" s="7"/>
    </row>
    <row r="119" spans="1:6" x14ac:dyDescent="0.7">
      <c r="B119" s="8" t="s">
        <v>116</v>
      </c>
      <c r="C119" s="3" t="s">
        <v>116</v>
      </c>
      <c r="D119" s="3" t="s">
        <v>116</v>
      </c>
      <c r="F119" s="7"/>
    </row>
    <row r="120" spans="1:6" x14ac:dyDescent="0.7">
      <c r="B120" s="8" t="s">
        <v>117</v>
      </c>
      <c r="C120" s="6"/>
      <c r="F120" s="7"/>
    </row>
    <row r="121" spans="1:6" x14ac:dyDescent="0.7">
      <c r="A121" s="3" t="s">
        <v>118</v>
      </c>
      <c r="B121" s="3" t="s">
        <v>118</v>
      </c>
      <c r="C121" s="6"/>
      <c r="F121" s="7"/>
    </row>
    <row r="122" spans="1:6" x14ac:dyDescent="0.7">
      <c r="A122" s="3" t="s">
        <v>119</v>
      </c>
      <c r="B122" s="6"/>
      <c r="F122" s="7"/>
    </row>
    <row r="123" spans="1:6" x14ac:dyDescent="0.7">
      <c r="A123" s="3" t="s">
        <v>120</v>
      </c>
      <c r="B123" s="3" t="s">
        <v>120</v>
      </c>
      <c r="C123" s="6"/>
      <c r="F123" s="7"/>
    </row>
    <row r="124" spans="1:6" x14ac:dyDescent="0.7">
      <c r="A124" s="3" t="s">
        <v>121</v>
      </c>
      <c r="B124" s="3" t="s">
        <v>121</v>
      </c>
      <c r="C124" s="3" t="s">
        <v>121</v>
      </c>
      <c r="D124" s="3" t="s">
        <v>121</v>
      </c>
      <c r="F124" s="7"/>
    </row>
    <row r="125" spans="1:6" x14ac:dyDescent="0.7">
      <c r="A125" s="3" t="s">
        <v>122</v>
      </c>
      <c r="B125" s="3" t="s">
        <v>122</v>
      </c>
      <c r="C125" s="3" t="s">
        <v>122</v>
      </c>
      <c r="D125" s="3" t="s">
        <v>122</v>
      </c>
      <c r="F125" s="7"/>
    </row>
    <row r="126" spans="1:6" x14ac:dyDescent="0.7">
      <c r="A126" s="3" t="s">
        <v>123</v>
      </c>
      <c r="B126" s="3" t="s">
        <v>123</v>
      </c>
      <c r="C126" s="6"/>
      <c r="F126" s="7"/>
    </row>
    <row r="127" spans="1:6" x14ac:dyDescent="0.7">
      <c r="B127" s="8" t="s">
        <v>124</v>
      </c>
      <c r="C127" s="6"/>
      <c r="F127" s="7"/>
    </row>
    <row r="128" spans="1:6" x14ac:dyDescent="0.7">
      <c r="A128" s="3" t="s">
        <v>125</v>
      </c>
      <c r="B128" s="3" t="s">
        <v>125</v>
      </c>
      <c r="C128" s="6"/>
      <c r="F128" s="7"/>
    </row>
    <row r="129" spans="1:6" x14ac:dyDescent="0.7">
      <c r="A129" s="3" t="s">
        <v>126</v>
      </c>
      <c r="B129" s="3" t="s">
        <v>126</v>
      </c>
      <c r="C129" s="3" t="s">
        <v>126</v>
      </c>
      <c r="D129" s="3" t="s">
        <v>126</v>
      </c>
      <c r="F129" s="7"/>
    </row>
    <row r="130" spans="1:6" x14ac:dyDescent="0.7">
      <c r="A130" s="3" t="s">
        <v>127</v>
      </c>
      <c r="B130" s="3" t="s">
        <v>127</v>
      </c>
      <c r="C130" s="6"/>
      <c r="F130" s="7"/>
    </row>
    <row r="131" spans="1:6" x14ac:dyDescent="0.7">
      <c r="A131" s="3" t="s">
        <v>128</v>
      </c>
      <c r="B131" s="6"/>
      <c r="F131" s="7"/>
    </row>
    <row r="132" spans="1:6" x14ac:dyDescent="0.7">
      <c r="A132" s="3" t="s">
        <v>129</v>
      </c>
      <c r="B132" s="6"/>
      <c r="F132" s="7"/>
    </row>
    <row r="133" spans="1:6" x14ac:dyDescent="0.7">
      <c r="A133" s="3" t="s">
        <v>130</v>
      </c>
      <c r="B133" s="6"/>
      <c r="F133" s="7"/>
    </row>
    <row r="134" spans="1:6" x14ac:dyDescent="0.7">
      <c r="A134" s="3" t="s">
        <v>131</v>
      </c>
      <c r="B134" s="6"/>
      <c r="F134" s="7"/>
    </row>
    <row r="135" spans="1:6" x14ac:dyDescent="0.7">
      <c r="B135" s="8"/>
      <c r="C135" s="8" t="s">
        <v>132</v>
      </c>
      <c r="D135" s="6"/>
      <c r="F135" s="7"/>
    </row>
    <row r="136" spans="1:6" x14ac:dyDescent="0.7">
      <c r="A136" s="3" t="s">
        <v>133</v>
      </c>
      <c r="B136" s="3" t="s">
        <v>133</v>
      </c>
      <c r="C136" s="3" t="s">
        <v>133</v>
      </c>
      <c r="D136" s="6"/>
      <c r="F136" s="7"/>
    </row>
    <row r="137" spans="1:6" x14ac:dyDescent="0.7">
      <c r="B137" s="8"/>
      <c r="C137" s="8" t="s">
        <v>134</v>
      </c>
      <c r="D137" s="3" t="s">
        <v>134</v>
      </c>
      <c r="F137" s="7"/>
    </row>
    <row r="138" spans="1:6" x14ac:dyDescent="0.7">
      <c r="B138" s="8" t="s">
        <v>135</v>
      </c>
      <c r="C138" s="3" t="s">
        <v>135</v>
      </c>
      <c r="D138" s="3" t="s">
        <v>135</v>
      </c>
      <c r="F138" s="7"/>
    </row>
    <row r="139" spans="1:6" x14ac:dyDescent="0.7">
      <c r="A139" s="3" t="s">
        <v>136</v>
      </c>
      <c r="B139" s="3" t="s">
        <v>136</v>
      </c>
      <c r="C139" s="6"/>
      <c r="F139" s="7"/>
    </row>
    <row r="140" spans="1:6" x14ac:dyDescent="0.7">
      <c r="A140" s="3" t="s">
        <v>137</v>
      </c>
      <c r="B140" s="6"/>
      <c r="F140" s="7"/>
    </row>
    <row r="141" spans="1:6" x14ac:dyDescent="0.7">
      <c r="B141" s="8"/>
      <c r="C141" s="8" t="s">
        <v>138</v>
      </c>
      <c r="D141" s="3" t="s">
        <v>138</v>
      </c>
      <c r="F141" s="7"/>
    </row>
    <row r="142" spans="1:6" x14ac:dyDescent="0.7">
      <c r="B142" s="8" t="s">
        <v>139</v>
      </c>
      <c r="C142" s="6"/>
      <c r="F142" s="7"/>
    </row>
    <row r="143" spans="1:6" x14ac:dyDescent="0.7">
      <c r="A143" s="3" t="s">
        <v>140</v>
      </c>
      <c r="B143" s="6"/>
      <c r="F143" s="7"/>
    </row>
    <row r="144" spans="1:6" x14ac:dyDescent="0.7">
      <c r="A144" s="3" t="s">
        <v>141</v>
      </c>
      <c r="B144" s="6"/>
      <c r="F144" s="7"/>
    </row>
    <row r="145" spans="1:6" x14ac:dyDescent="0.7">
      <c r="B145" s="8" t="s">
        <v>142</v>
      </c>
      <c r="C145" s="6"/>
      <c r="F145" s="7"/>
    </row>
    <row r="146" spans="1:6" x14ac:dyDescent="0.7">
      <c r="A146" s="3" t="s">
        <v>143</v>
      </c>
      <c r="B146" s="3" t="s">
        <v>143</v>
      </c>
      <c r="C146" s="6"/>
      <c r="F146" s="7"/>
    </row>
    <row r="147" spans="1:6" x14ac:dyDescent="0.7">
      <c r="B147" s="8"/>
      <c r="C147" s="8" t="s">
        <v>144</v>
      </c>
      <c r="D147" s="6"/>
      <c r="F147" s="7"/>
    </row>
    <row r="148" spans="1:6" x14ac:dyDescent="0.7">
      <c r="B148" s="8" t="s">
        <v>145</v>
      </c>
      <c r="C148" s="6"/>
      <c r="F148" s="7"/>
    </row>
    <row r="149" spans="1:6" x14ac:dyDescent="0.7">
      <c r="A149" s="3" t="s">
        <v>146</v>
      </c>
      <c r="B149" s="3" t="s">
        <v>146</v>
      </c>
      <c r="C149" s="6"/>
      <c r="F149" s="7"/>
    </row>
    <row r="150" spans="1:6" x14ac:dyDescent="0.7">
      <c r="A150" s="3" t="s">
        <v>147</v>
      </c>
      <c r="B150" s="3" t="s">
        <v>147</v>
      </c>
      <c r="C150" s="3" t="s">
        <v>147</v>
      </c>
      <c r="D150" s="3" t="s">
        <v>147</v>
      </c>
      <c r="F150" s="7"/>
    </row>
    <row r="151" spans="1:6" x14ac:dyDescent="0.7">
      <c r="A151" s="3" t="s">
        <v>148</v>
      </c>
      <c r="B151" s="6"/>
      <c r="F151" s="7"/>
    </row>
    <row r="152" spans="1:6" x14ac:dyDescent="0.7">
      <c r="B152" s="8"/>
      <c r="C152" s="8" t="s">
        <v>149</v>
      </c>
      <c r="D152" s="3" t="s">
        <v>149</v>
      </c>
      <c r="F152" s="7"/>
    </row>
    <row r="153" spans="1:6" x14ac:dyDescent="0.7">
      <c r="B153" s="8" t="s">
        <v>150</v>
      </c>
      <c r="C153" s="6"/>
      <c r="F153" s="7"/>
    </row>
    <row r="154" spans="1:6" x14ac:dyDescent="0.7">
      <c r="B154" s="8" t="s">
        <v>151</v>
      </c>
      <c r="C154" s="6"/>
      <c r="F154" s="7"/>
    </row>
    <row r="155" spans="1:6" x14ac:dyDescent="0.7">
      <c r="B155" s="8" t="s">
        <v>152</v>
      </c>
      <c r="C155" s="6"/>
      <c r="F155" s="7"/>
    </row>
    <row r="156" spans="1:6" x14ac:dyDescent="0.7">
      <c r="A156" s="3" t="s">
        <v>153</v>
      </c>
      <c r="B156" s="6"/>
      <c r="F156" s="7"/>
    </row>
    <row r="157" spans="1:6" x14ac:dyDescent="0.7">
      <c r="A157" s="3" t="s">
        <v>154</v>
      </c>
      <c r="B157" s="6"/>
      <c r="F157" s="7"/>
    </row>
    <row r="158" spans="1:6" x14ac:dyDescent="0.7">
      <c r="A158" s="3" t="s">
        <v>155</v>
      </c>
      <c r="B158" s="3" t="s">
        <v>155</v>
      </c>
      <c r="C158" s="3" t="s">
        <v>155</v>
      </c>
      <c r="D158" s="6"/>
      <c r="F158" s="7"/>
    </row>
    <row r="159" spans="1:6" x14ac:dyDescent="0.7">
      <c r="B159" s="8" t="s">
        <v>156</v>
      </c>
      <c r="C159" s="6"/>
      <c r="D159" s="8" t="s">
        <v>156</v>
      </c>
      <c r="F159" s="7"/>
    </row>
    <row r="160" spans="1:6" x14ac:dyDescent="0.7">
      <c r="A160" s="3" t="s">
        <v>157</v>
      </c>
      <c r="B160" s="3" t="s">
        <v>157</v>
      </c>
      <c r="C160" s="3" t="s">
        <v>157</v>
      </c>
      <c r="D160" s="3" t="s">
        <v>157</v>
      </c>
      <c r="F160" s="7"/>
    </row>
    <row r="161" spans="1:6" x14ac:dyDescent="0.7">
      <c r="B161" s="8"/>
      <c r="D161" s="8" t="s">
        <v>158</v>
      </c>
      <c r="F161" s="7"/>
    </row>
    <row r="162" spans="1:6" x14ac:dyDescent="0.7">
      <c r="B162" s="8"/>
      <c r="C162" s="8" t="s">
        <v>159</v>
      </c>
      <c r="D162" s="3" t="s">
        <v>159</v>
      </c>
      <c r="F162" s="7"/>
    </row>
    <row r="163" spans="1:6" x14ac:dyDescent="0.7">
      <c r="A163" s="3" t="s">
        <v>160</v>
      </c>
      <c r="B163" s="6"/>
      <c r="F163" s="7"/>
    </row>
    <row r="164" spans="1:6" x14ac:dyDescent="0.7">
      <c r="A164" s="3" t="s">
        <v>161</v>
      </c>
      <c r="B164" s="6"/>
      <c r="F164" s="7"/>
    </row>
    <row r="165" spans="1:6" x14ac:dyDescent="0.7">
      <c r="A165" s="3" t="s">
        <v>162</v>
      </c>
      <c r="B165" s="6"/>
      <c r="F165" s="7"/>
    </row>
    <row r="166" spans="1:6" x14ac:dyDescent="0.7">
      <c r="A166" s="3" t="s">
        <v>163</v>
      </c>
      <c r="B166" s="3" t="s">
        <v>163</v>
      </c>
      <c r="C166" s="6"/>
      <c r="F166" s="7"/>
    </row>
    <row r="167" spans="1:6" x14ac:dyDescent="0.7">
      <c r="A167" s="3" t="s">
        <v>164</v>
      </c>
      <c r="B167" s="3" t="s">
        <v>164</v>
      </c>
      <c r="C167" s="6"/>
      <c r="F167" s="7"/>
    </row>
    <row r="168" spans="1:6" x14ac:dyDescent="0.7">
      <c r="A168" s="3" t="s">
        <v>165</v>
      </c>
      <c r="B168" s="3" t="s">
        <v>165</v>
      </c>
      <c r="C168" s="3" t="s">
        <v>165</v>
      </c>
      <c r="D168" s="3" t="s">
        <v>165</v>
      </c>
      <c r="F168" s="7"/>
    </row>
    <row r="169" spans="1:6" x14ac:dyDescent="0.7">
      <c r="A169" s="3" t="s">
        <v>166</v>
      </c>
      <c r="B169" s="3" t="s">
        <v>166</v>
      </c>
      <c r="C169" s="3" t="s">
        <v>166</v>
      </c>
      <c r="D169" s="3" t="s">
        <v>166</v>
      </c>
      <c r="F169" s="7"/>
    </row>
    <row r="170" spans="1:6" x14ac:dyDescent="0.7">
      <c r="A170" s="3" t="s">
        <v>167</v>
      </c>
      <c r="B170" s="3" t="s">
        <v>167</v>
      </c>
      <c r="C170" s="6"/>
      <c r="F170" s="7"/>
    </row>
    <row r="171" spans="1:6" x14ac:dyDescent="0.7">
      <c r="B171" s="8" t="s">
        <v>168</v>
      </c>
      <c r="C171" s="3" t="s">
        <v>168</v>
      </c>
      <c r="D171" s="6"/>
      <c r="F171" s="7"/>
    </row>
    <row r="172" spans="1:6" x14ac:dyDescent="0.7">
      <c r="A172" s="3" t="s">
        <v>169</v>
      </c>
      <c r="B172" s="6"/>
      <c r="F172" s="7"/>
    </row>
    <row r="173" spans="1:6" x14ac:dyDescent="0.7">
      <c r="B173" s="8" t="s">
        <v>170</v>
      </c>
      <c r="C173" s="6"/>
      <c r="F173" s="7"/>
    </row>
    <row r="174" spans="1:6" x14ac:dyDescent="0.7">
      <c r="A174" s="3" t="s">
        <v>171</v>
      </c>
      <c r="B174" s="6"/>
      <c r="F174" s="7"/>
    </row>
    <row r="175" spans="1:6" x14ac:dyDescent="0.7">
      <c r="A175" s="3" t="s">
        <v>172</v>
      </c>
      <c r="B175" s="6"/>
      <c r="F175" s="7"/>
    </row>
    <row r="176" spans="1:6" x14ac:dyDescent="0.7">
      <c r="A176" s="3" t="s">
        <v>173</v>
      </c>
      <c r="B176" s="6"/>
      <c r="F176" s="7"/>
    </row>
    <row r="177" spans="1:6" x14ac:dyDescent="0.7">
      <c r="B177" s="8" t="s">
        <v>174</v>
      </c>
      <c r="C177" s="6"/>
      <c r="F177" s="7"/>
    </row>
    <row r="178" spans="1:6" x14ac:dyDescent="0.7">
      <c r="B178" s="8"/>
      <c r="C178" s="8" t="s">
        <v>175</v>
      </c>
      <c r="D178" s="6"/>
      <c r="F178" s="7"/>
    </row>
    <row r="179" spans="1:6" x14ac:dyDescent="0.7">
      <c r="B179" s="8" t="s">
        <v>176</v>
      </c>
      <c r="C179" s="6"/>
      <c r="F179" s="7"/>
    </row>
    <row r="180" spans="1:6" x14ac:dyDescent="0.7">
      <c r="B180" s="8" t="s">
        <v>177</v>
      </c>
      <c r="C180" s="6"/>
      <c r="F180" s="7"/>
    </row>
    <row r="181" spans="1:6" x14ac:dyDescent="0.7">
      <c r="A181" s="3" t="s">
        <v>178</v>
      </c>
      <c r="B181" s="3" t="s">
        <v>178</v>
      </c>
      <c r="C181" s="6"/>
      <c r="F181" s="7"/>
    </row>
    <row r="182" spans="1:6" x14ac:dyDescent="0.7">
      <c r="B182" s="8" t="s">
        <v>179</v>
      </c>
      <c r="C182" s="6"/>
      <c r="F182" s="7"/>
    </row>
    <row r="183" spans="1:6" x14ac:dyDescent="0.7">
      <c r="A183" s="3" t="s">
        <v>180</v>
      </c>
      <c r="B183" s="6"/>
      <c r="F183" s="7"/>
    </row>
    <row r="184" spans="1:6" x14ac:dyDescent="0.7">
      <c r="A184" s="3" t="s">
        <v>181</v>
      </c>
      <c r="B184" s="6"/>
      <c r="F184" s="7"/>
    </row>
    <row r="185" spans="1:6" x14ac:dyDescent="0.7">
      <c r="A185" s="3" t="s">
        <v>182</v>
      </c>
      <c r="B185" s="3" t="s">
        <v>182</v>
      </c>
      <c r="C185" s="6"/>
      <c r="F185" s="7"/>
    </row>
    <row r="186" spans="1:6" x14ac:dyDescent="0.7">
      <c r="B186" s="8" t="s">
        <v>183</v>
      </c>
      <c r="C186" s="6"/>
      <c r="F186" s="7"/>
    </row>
    <row r="187" spans="1:6" x14ac:dyDescent="0.7">
      <c r="B187" s="8" t="s">
        <v>184</v>
      </c>
      <c r="C187" s="6"/>
      <c r="F187" s="7"/>
    </row>
    <row r="188" spans="1:6" x14ac:dyDescent="0.7">
      <c r="B188" s="8" t="s">
        <v>185</v>
      </c>
      <c r="C188" s="3" t="s">
        <v>185</v>
      </c>
      <c r="D188" s="6"/>
      <c r="F188" s="7"/>
    </row>
    <row r="189" spans="1:6" x14ac:dyDescent="0.7">
      <c r="A189" s="3" t="s">
        <v>186</v>
      </c>
      <c r="B189" s="6"/>
      <c r="F189" s="7"/>
    </row>
    <row r="190" spans="1:6" x14ac:dyDescent="0.7">
      <c r="B190" s="8" t="s">
        <v>187</v>
      </c>
      <c r="C190" s="3" t="s">
        <v>187</v>
      </c>
      <c r="D190" s="6"/>
      <c r="F190" s="7"/>
    </row>
    <row r="191" spans="1:6" x14ac:dyDescent="0.7">
      <c r="A191" s="3" t="s">
        <v>188</v>
      </c>
      <c r="B191" s="6"/>
      <c r="F191" s="7"/>
    </row>
    <row r="192" spans="1:6" x14ac:dyDescent="0.7">
      <c r="B192" s="8"/>
      <c r="C192" s="8" t="s">
        <v>189</v>
      </c>
      <c r="D192" s="6"/>
      <c r="F192" s="7"/>
    </row>
    <row r="193" spans="1:6" x14ac:dyDescent="0.7">
      <c r="B193" s="8" t="s">
        <v>190</v>
      </c>
      <c r="C193" s="3" t="s">
        <v>190</v>
      </c>
      <c r="D193" s="3" t="s">
        <v>190</v>
      </c>
      <c r="F193" s="7"/>
    </row>
    <row r="194" spans="1:6" x14ac:dyDescent="0.7">
      <c r="B194" s="8" t="s">
        <v>191</v>
      </c>
      <c r="C194" s="6"/>
      <c r="F194" s="7"/>
    </row>
    <row r="195" spans="1:6" x14ac:dyDescent="0.7">
      <c r="B195" s="8" t="s">
        <v>192</v>
      </c>
      <c r="C195" s="3" t="s">
        <v>192</v>
      </c>
      <c r="D195" s="3" t="s">
        <v>192</v>
      </c>
      <c r="F195" s="7"/>
    </row>
    <row r="196" spans="1:6" x14ac:dyDescent="0.7">
      <c r="A196" s="3" t="s">
        <v>193</v>
      </c>
      <c r="B196" s="3" t="s">
        <v>193</v>
      </c>
      <c r="C196" s="3" t="s">
        <v>193</v>
      </c>
      <c r="D196" s="3" t="s">
        <v>193</v>
      </c>
      <c r="F196" s="7"/>
    </row>
    <row r="197" spans="1:6" x14ac:dyDescent="0.7">
      <c r="B197" s="8"/>
      <c r="C197" s="8" t="s">
        <v>194</v>
      </c>
      <c r="D197" s="3" t="s">
        <v>194</v>
      </c>
      <c r="F197" s="7"/>
    </row>
    <row r="198" spans="1:6" x14ac:dyDescent="0.7">
      <c r="B198" s="8" t="s">
        <v>195</v>
      </c>
      <c r="C198" s="3" t="s">
        <v>195</v>
      </c>
      <c r="D198" s="6"/>
      <c r="F198" s="7"/>
    </row>
    <row r="199" spans="1:6" x14ac:dyDescent="0.7">
      <c r="B199" s="8" t="s">
        <v>196</v>
      </c>
      <c r="C199" s="6"/>
      <c r="F199" s="7"/>
    </row>
    <row r="200" spans="1:6" x14ac:dyDescent="0.7">
      <c r="B200" s="8" t="s">
        <v>197</v>
      </c>
      <c r="C200" s="3" t="s">
        <v>197</v>
      </c>
      <c r="D200" s="6"/>
      <c r="F200" s="7"/>
    </row>
    <row r="201" spans="1:6" x14ac:dyDescent="0.7">
      <c r="B201" s="8" t="s">
        <v>198</v>
      </c>
      <c r="C201" s="6"/>
      <c r="F201" s="7"/>
    </row>
    <row r="202" spans="1:6" x14ac:dyDescent="0.7">
      <c r="B202" s="8" t="s">
        <v>199</v>
      </c>
      <c r="C202" s="6"/>
      <c r="F202" s="7"/>
    </row>
    <row r="203" spans="1:6" x14ac:dyDescent="0.7">
      <c r="B203" s="8" t="s">
        <v>200</v>
      </c>
      <c r="C203" s="3" t="s">
        <v>200</v>
      </c>
      <c r="D203" s="3" t="s">
        <v>200</v>
      </c>
      <c r="F203" s="7"/>
    </row>
    <row r="204" spans="1:6" x14ac:dyDescent="0.7">
      <c r="B204" s="8"/>
      <c r="D204" s="8" t="s">
        <v>201</v>
      </c>
      <c r="F204" s="7"/>
    </row>
    <row r="205" spans="1:6" x14ac:dyDescent="0.7">
      <c r="B205" s="8" t="s">
        <v>202</v>
      </c>
      <c r="C205" s="6"/>
      <c r="F205" s="7"/>
    </row>
    <row r="206" spans="1:6" x14ac:dyDescent="0.7">
      <c r="B206" s="8" t="s">
        <v>203</v>
      </c>
      <c r="C206" s="3" t="s">
        <v>203</v>
      </c>
      <c r="D206" s="3" t="s">
        <v>203</v>
      </c>
      <c r="F206" s="7"/>
    </row>
    <row r="207" spans="1:6" x14ac:dyDescent="0.7">
      <c r="B207" s="8" t="s">
        <v>204</v>
      </c>
      <c r="C207" s="3" t="s">
        <v>204</v>
      </c>
      <c r="D207" s="3" t="s">
        <v>204</v>
      </c>
      <c r="F207" s="7"/>
    </row>
    <row r="208" spans="1:6" x14ac:dyDescent="0.7">
      <c r="B208" s="8" t="s">
        <v>205</v>
      </c>
      <c r="C208" s="6"/>
      <c r="F208" s="7"/>
    </row>
    <row r="209" spans="2:6" x14ac:dyDescent="0.7">
      <c r="B209" s="8" t="s">
        <v>206</v>
      </c>
      <c r="C209" s="3" t="s">
        <v>206</v>
      </c>
      <c r="D209" s="3" t="s">
        <v>206</v>
      </c>
      <c r="F209" s="7"/>
    </row>
    <row r="210" spans="2:6" x14ac:dyDescent="0.7">
      <c r="B210" s="8" t="s">
        <v>207</v>
      </c>
      <c r="C210" s="6"/>
      <c r="F210" s="7"/>
    </row>
    <row r="211" spans="2:6" x14ac:dyDescent="0.7">
      <c r="B211" s="8" t="s">
        <v>208</v>
      </c>
      <c r="C211" s="3" t="s">
        <v>208</v>
      </c>
      <c r="D211" s="3" t="s">
        <v>208</v>
      </c>
      <c r="F211" s="7"/>
    </row>
    <row r="212" spans="2:6" x14ac:dyDescent="0.7">
      <c r="B212" s="8"/>
      <c r="C212" s="8" t="s">
        <v>209</v>
      </c>
      <c r="D212" s="3" t="s">
        <v>209</v>
      </c>
      <c r="F212" s="7"/>
    </row>
    <row r="213" spans="2:6" x14ac:dyDescent="0.7">
      <c r="B213" s="8"/>
      <c r="C213" s="8" t="s">
        <v>210</v>
      </c>
      <c r="D213" s="3" t="s">
        <v>210</v>
      </c>
      <c r="F213" s="7"/>
    </row>
    <row r="214" spans="2:6" x14ac:dyDescent="0.7">
      <c r="B214" s="8"/>
      <c r="C214" s="8" t="s">
        <v>211</v>
      </c>
      <c r="D214" s="6"/>
      <c r="F214" s="7"/>
    </row>
    <row r="215" spans="2:6" x14ac:dyDescent="0.7">
      <c r="B215" s="8"/>
      <c r="D215" s="8" t="s">
        <v>212</v>
      </c>
      <c r="F215" s="7"/>
    </row>
    <row r="216" spans="2:6" x14ac:dyDescent="0.7">
      <c r="B216" s="8" t="s">
        <v>213</v>
      </c>
      <c r="C216" s="6"/>
      <c r="F216" s="7"/>
    </row>
    <row r="217" spans="2:6" x14ac:dyDescent="0.7">
      <c r="B217" s="8"/>
      <c r="D217" s="8" t="s">
        <v>214</v>
      </c>
      <c r="F217" s="7"/>
    </row>
    <row r="218" spans="2:6" x14ac:dyDescent="0.7">
      <c r="B218" s="8" t="s">
        <v>215</v>
      </c>
      <c r="C218" s="6"/>
      <c r="F218" s="7"/>
    </row>
    <row r="219" spans="2:6" x14ac:dyDescent="0.7">
      <c r="B219" s="8" t="s">
        <v>216</v>
      </c>
      <c r="C219" s="3" t="s">
        <v>216</v>
      </c>
      <c r="D219" s="3" t="s">
        <v>216</v>
      </c>
      <c r="F219" s="7"/>
    </row>
    <row r="220" spans="2:6" x14ac:dyDescent="0.7">
      <c r="B220" s="8" t="s">
        <v>217</v>
      </c>
      <c r="C220" s="6"/>
      <c r="F220" s="7"/>
    </row>
    <row r="221" spans="2:6" x14ac:dyDescent="0.7">
      <c r="B221" s="8" t="s">
        <v>218</v>
      </c>
      <c r="C221" s="3" t="s">
        <v>218</v>
      </c>
      <c r="D221" s="3" t="s">
        <v>218</v>
      </c>
      <c r="F221" s="7"/>
    </row>
    <row r="222" spans="2:6" x14ac:dyDescent="0.7">
      <c r="B222" s="8" t="s">
        <v>219</v>
      </c>
      <c r="C222" s="3" t="s">
        <v>219</v>
      </c>
      <c r="D222" s="6"/>
      <c r="F222" s="7"/>
    </row>
    <row r="223" spans="2:6" x14ac:dyDescent="0.7">
      <c r="B223" s="8"/>
      <c r="D223" s="8" t="s">
        <v>220</v>
      </c>
      <c r="F223" s="7"/>
    </row>
    <row r="224" spans="2:6" x14ac:dyDescent="0.7">
      <c r="B224" s="8"/>
      <c r="D224" s="8" t="s">
        <v>221</v>
      </c>
      <c r="F224" s="7"/>
    </row>
    <row r="225" spans="2:6" x14ac:dyDescent="0.7">
      <c r="B225" s="8" t="s">
        <v>222</v>
      </c>
      <c r="C225" s="3" t="s">
        <v>222</v>
      </c>
      <c r="D225" s="3" t="s">
        <v>222</v>
      </c>
      <c r="F225" s="7"/>
    </row>
    <row r="226" spans="2:6" x14ac:dyDescent="0.7">
      <c r="B226" s="8"/>
      <c r="C226" s="8" t="s">
        <v>223</v>
      </c>
      <c r="D226" s="6"/>
      <c r="F226" s="7"/>
    </row>
    <row r="227" spans="2:6" x14ac:dyDescent="0.7">
      <c r="B227" s="8"/>
      <c r="C227" s="8" t="s">
        <v>224</v>
      </c>
      <c r="D227" s="3" t="s">
        <v>224</v>
      </c>
      <c r="F227" s="7"/>
    </row>
    <row r="228" spans="2:6" x14ac:dyDescent="0.7">
      <c r="B228" s="8"/>
      <c r="C228" s="8" t="s">
        <v>225</v>
      </c>
      <c r="D228" s="6"/>
      <c r="F228" s="7"/>
    </row>
    <row r="229" spans="2:6" x14ac:dyDescent="0.7">
      <c r="B229" s="8"/>
      <c r="D229" s="8" t="s">
        <v>226</v>
      </c>
      <c r="F229" s="7"/>
    </row>
    <row r="230" spans="2:6" x14ac:dyDescent="0.7">
      <c r="B230" s="8"/>
      <c r="D230" s="8" t="s">
        <v>227</v>
      </c>
      <c r="F230" s="7"/>
    </row>
    <row r="231" spans="2:6" x14ac:dyDescent="0.7">
      <c r="B231" s="8"/>
      <c r="D231" s="8" t="s">
        <v>228</v>
      </c>
      <c r="F231" s="7"/>
    </row>
    <row r="232" spans="2:6" x14ac:dyDescent="0.7">
      <c r="B232" s="8"/>
      <c r="D232" s="8" t="s">
        <v>229</v>
      </c>
      <c r="F232" s="7"/>
    </row>
    <row r="233" spans="2:6" x14ac:dyDescent="0.7">
      <c r="B233" s="8"/>
      <c r="D233" s="8" t="s">
        <v>230</v>
      </c>
      <c r="F233" s="7"/>
    </row>
    <row r="234" spans="2:6" x14ac:dyDescent="0.7">
      <c r="B234" s="8"/>
      <c r="D234" s="8" t="s">
        <v>231</v>
      </c>
      <c r="F234" s="7"/>
    </row>
    <row r="235" spans="2:6" x14ac:dyDescent="0.7">
      <c r="B235" s="8"/>
      <c r="D235" s="8" t="s">
        <v>232</v>
      </c>
      <c r="F235" s="7"/>
    </row>
    <row r="236" spans="2:6" x14ac:dyDescent="0.7">
      <c r="B236" s="8"/>
      <c r="C236" s="8" t="s">
        <v>233</v>
      </c>
      <c r="D236" s="3" t="s">
        <v>233</v>
      </c>
      <c r="F236" s="7"/>
    </row>
    <row r="237" spans="2:6" x14ac:dyDescent="0.7">
      <c r="B237" s="8"/>
      <c r="D237" s="8" t="s">
        <v>234</v>
      </c>
      <c r="F237" s="7"/>
    </row>
    <row r="238" spans="2:6" x14ac:dyDescent="0.7">
      <c r="B238" s="8"/>
      <c r="D238" s="8" t="s">
        <v>235</v>
      </c>
      <c r="F238" s="7"/>
    </row>
    <row r="239" spans="2:6" x14ac:dyDescent="0.7">
      <c r="B239" s="8"/>
      <c r="D239" s="8" t="s">
        <v>236</v>
      </c>
      <c r="F239" s="7"/>
    </row>
    <row r="240" spans="2:6" x14ac:dyDescent="0.7">
      <c r="B240" s="8"/>
      <c r="D240" s="8" t="s">
        <v>237</v>
      </c>
      <c r="F240" s="7"/>
    </row>
    <row r="241" spans="1:6" x14ac:dyDescent="0.7">
      <c r="B241" s="8"/>
      <c r="D241" s="8" t="s">
        <v>238</v>
      </c>
      <c r="F241" s="7"/>
    </row>
    <row r="242" spans="1:6" x14ac:dyDescent="0.7">
      <c r="B242" s="8"/>
      <c r="D242" s="8" t="s">
        <v>239</v>
      </c>
      <c r="F242" s="7"/>
    </row>
    <row r="243" spans="1:6" x14ac:dyDescent="0.7">
      <c r="B243" s="8"/>
      <c r="D243" s="8" t="s">
        <v>240</v>
      </c>
      <c r="F243" s="7"/>
    </row>
    <row r="244" spans="1:6" x14ac:dyDescent="0.7">
      <c r="A244" s="3" t="s">
        <v>241</v>
      </c>
      <c r="B244" s="6"/>
      <c r="F244" s="7"/>
    </row>
    <row r="245" spans="1:6" x14ac:dyDescent="0.7">
      <c r="A245" s="3" t="s">
        <v>242</v>
      </c>
      <c r="B245" s="3" t="s">
        <v>242</v>
      </c>
      <c r="C245" s="3" t="s">
        <v>242</v>
      </c>
      <c r="D245" s="3" t="s">
        <v>242</v>
      </c>
      <c r="F245" s="7"/>
    </row>
    <row r="246" spans="1:6" x14ac:dyDescent="0.7">
      <c r="A246" s="3" t="s">
        <v>243</v>
      </c>
      <c r="B246" s="3" t="s">
        <v>243</v>
      </c>
      <c r="C246" s="3" t="s">
        <v>243</v>
      </c>
      <c r="D246" s="3" t="s">
        <v>243</v>
      </c>
      <c r="F246" s="7"/>
    </row>
    <row r="247" spans="1:6" x14ac:dyDescent="0.7">
      <c r="A247" s="3" t="s">
        <v>244</v>
      </c>
      <c r="B247" s="6"/>
      <c r="C247" s="8" t="s">
        <v>244</v>
      </c>
      <c r="D247" s="3" t="s">
        <v>244</v>
      </c>
      <c r="F247" s="7"/>
    </row>
    <row r="248" spans="1:6" x14ac:dyDescent="0.7">
      <c r="A248" s="3" t="s">
        <v>245</v>
      </c>
      <c r="B248" s="3" t="s">
        <v>245</v>
      </c>
      <c r="C248" s="3" t="s">
        <v>245</v>
      </c>
      <c r="D248" s="3" t="s">
        <v>245</v>
      </c>
      <c r="F248" s="7"/>
    </row>
    <row r="249" spans="1:6" x14ac:dyDescent="0.7">
      <c r="A249" s="3" t="s">
        <v>246</v>
      </c>
      <c r="B249" s="6"/>
      <c r="F249" s="7"/>
    </row>
    <row r="250" spans="1:6" x14ac:dyDescent="0.7">
      <c r="A250" s="3" t="s">
        <v>247</v>
      </c>
      <c r="B250" s="6"/>
      <c r="F250" s="7"/>
    </row>
    <row r="251" spans="1:6" x14ac:dyDescent="0.7">
      <c r="A251" s="3" t="s">
        <v>248</v>
      </c>
      <c r="B251" s="3" t="s">
        <v>248</v>
      </c>
      <c r="C251" s="3" t="s">
        <v>248</v>
      </c>
      <c r="D251" s="3" t="s">
        <v>248</v>
      </c>
      <c r="F251" s="7"/>
    </row>
    <row r="252" spans="1:6" x14ac:dyDescent="0.7">
      <c r="A252" s="3" t="s">
        <v>249</v>
      </c>
      <c r="B252" s="3" t="s">
        <v>249</v>
      </c>
      <c r="C252" s="3" t="s">
        <v>249</v>
      </c>
      <c r="D252" s="6"/>
      <c r="F252" s="7"/>
    </row>
    <row r="253" spans="1:6" x14ac:dyDescent="0.7">
      <c r="A253" s="3" t="s">
        <v>250</v>
      </c>
      <c r="B253" s="3" t="s">
        <v>250</v>
      </c>
      <c r="C253" s="6"/>
      <c r="F253" s="7"/>
    </row>
    <row r="254" spans="1:6" x14ac:dyDescent="0.7">
      <c r="A254" s="3" t="s">
        <v>251</v>
      </c>
      <c r="B254" s="6"/>
      <c r="F254" s="7"/>
    </row>
    <row r="255" spans="1:6" x14ac:dyDescent="0.7">
      <c r="A255" s="3" t="s">
        <v>252</v>
      </c>
      <c r="B255" s="3" t="s">
        <v>252</v>
      </c>
      <c r="C255" s="3" t="s">
        <v>252</v>
      </c>
      <c r="D255" s="3" t="s">
        <v>252</v>
      </c>
      <c r="F255" s="7"/>
    </row>
    <row r="256" spans="1:6" x14ac:dyDescent="0.7">
      <c r="A256" s="3" t="s">
        <v>253</v>
      </c>
      <c r="B256" s="6"/>
      <c r="D256" s="8" t="s">
        <v>253</v>
      </c>
      <c r="F256" s="7"/>
    </row>
    <row r="257" spans="1:6" x14ac:dyDescent="0.7">
      <c r="A257" s="3" t="s">
        <v>254</v>
      </c>
      <c r="B257" s="3" t="s">
        <v>254</v>
      </c>
      <c r="C257" s="6"/>
      <c r="F257" s="7"/>
    </row>
    <row r="258" spans="1:6" x14ac:dyDescent="0.7">
      <c r="A258" s="3" t="s">
        <v>255</v>
      </c>
      <c r="B258" s="3" t="s">
        <v>255</v>
      </c>
      <c r="C258" s="6"/>
      <c r="F258" s="7"/>
    </row>
    <row r="259" spans="1:6" x14ac:dyDescent="0.7">
      <c r="A259" s="3" t="s">
        <v>256</v>
      </c>
      <c r="B259" s="3" t="s">
        <v>256</v>
      </c>
      <c r="C259" s="3" t="s">
        <v>256</v>
      </c>
      <c r="D259" s="3" t="s">
        <v>256</v>
      </c>
      <c r="F259" s="7"/>
    </row>
    <row r="260" spans="1:6" x14ac:dyDescent="0.7">
      <c r="A260" s="3" t="s">
        <v>257</v>
      </c>
      <c r="B260" s="6"/>
      <c r="C260" s="8" t="s">
        <v>257</v>
      </c>
      <c r="D260" s="6"/>
      <c r="F260" s="7"/>
    </row>
    <row r="261" spans="1:6" x14ac:dyDescent="0.7">
      <c r="A261" s="3" t="s">
        <v>258</v>
      </c>
      <c r="B261" s="3" t="s">
        <v>258</v>
      </c>
      <c r="C261" s="3" t="s">
        <v>258</v>
      </c>
      <c r="D261" s="3" t="s">
        <v>258</v>
      </c>
      <c r="F261" s="7"/>
    </row>
    <row r="262" spans="1:6" x14ac:dyDescent="0.7">
      <c r="A262" s="3" t="s">
        <v>259</v>
      </c>
      <c r="B262" s="3" t="s">
        <v>259</v>
      </c>
      <c r="C262" s="3" t="s">
        <v>259</v>
      </c>
      <c r="D262" s="3" t="s">
        <v>259</v>
      </c>
      <c r="F262" s="7"/>
    </row>
    <row r="263" spans="1:6" x14ac:dyDescent="0.7">
      <c r="A263" s="3" t="s">
        <v>260</v>
      </c>
      <c r="B263" s="6"/>
      <c r="C263" s="8" t="s">
        <v>260</v>
      </c>
      <c r="D263" s="6"/>
      <c r="F263" s="7"/>
    </row>
    <row r="264" spans="1:6" x14ac:dyDescent="0.7">
      <c r="A264" s="3" t="s">
        <v>261</v>
      </c>
      <c r="B264" s="6"/>
      <c r="F264" s="7"/>
    </row>
    <row r="265" spans="1:6" x14ac:dyDescent="0.7">
      <c r="A265" s="3" t="s">
        <v>262</v>
      </c>
      <c r="B265" s="6"/>
      <c r="F265" s="7"/>
    </row>
    <row r="266" spans="1:6" x14ac:dyDescent="0.7">
      <c r="A266" s="3" t="s">
        <v>263</v>
      </c>
      <c r="B266" s="6"/>
      <c r="F266" s="7"/>
    </row>
    <row r="267" spans="1:6" x14ac:dyDescent="0.7">
      <c r="A267" s="3" t="s">
        <v>264</v>
      </c>
      <c r="B267" s="6"/>
      <c r="C267" s="8" t="s">
        <v>264</v>
      </c>
      <c r="D267" s="3" t="s">
        <v>264</v>
      </c>
      <c r="F267" s="7"/>
    </row>
    <row r="268" spans="1:6" x14ac:dyDescent="0.7">
      <c r="A268" s="3" t="s">
        <v>265</v>
      </c>
      <c r="B268" s="6"/>
      <c r="F268" s="7"/>
    </row>
    <row r="269" spans="1:6" x14ac:dyDescent="0.7">
      <c r="A269" s="3" t="s">
        <v>266</v>
      </c>
      <c r="B269" s="3" t="s">
        <v>266</v>
      </c>
      <c r="C269" s="6"/>
      <c r="F269" s="7"/>
    </row>
    <row r="270" spans="1:6" x14ac:dyDescent="0.7">
      <c r="A270" s="3" t="s">
        <v>267</v>
      </c>
      <c r="B270" s="3" t="s">
        <v>267</v>
      </c>
      <c r="C270" s="6"/>
      <c r="F270" s="7"/>
    </row>
    <row r="271" spans="1:6" x14ac:dyDescent="0.7">
      <c r="A271" s="3" t="s">
        <v>268</v>
      </c>
      <c r="B271" s="3" t="s">
        <v>268</v>
      </c>
      <c r="C271" s="3" t="s">
        <v>268</v>
      </c>
      <c r="D271" s="3" t="s">
        <v>268</v>
      </c>
      <c r="F271" s="7"/>
    </row>
    <row r="272" spans="1:6" x14ac:dyDescent="0.7">
      <c r="A272" s="3" t="s">
        <v>269</v>
      </c>
      <c r="B272" s="6"/>
      <c r="F272" s="7"/>
    </row>
    <row r="273" spans="1:6" x14ac:dyDescent="0.7">
      <c r="A273" s="3" t="s">
        <v>270</v>
      </c>
      <c r="B273" s="3" t="s">
        <v>270</v>
      </c>
      <c r="C273" s="3" t="s">
        <v>270</v>
      </c>
      <c r="D273" s="3" t="s">
        <v>270</v>
      </c>
      <c r="F273" s="7"/>
    </row>
    <row r="274" spans="1:6" x14ac:dyDescent="0.7">
      <c r="A274" s="3" t="s">
        <v>271</v>
      </c>
      <c r="B274" s="3" t="s">
        <v>271</v>
      </c>
      <c r="C274" s="3" t="s">
        <v>271</v>
      </c>
      <c r="D274" s="6"/>
      <c r="F274" s="7"/>
    </row>
    <row r="275" spans="1:6" x14ac:dyDescent="0.7">
      <c r="A275" s="3" t="s">
        <v>272</v>
      </c>
      <c r="B275" s="6"/>
      <c r="C275" s="8" t="s">
        <v>272</v>
      </c>
      <c r="D275" s="3" t="s">
        <v>272</v>
      </c>
      <c r="F275" s="7"/>
    </row>
    <row r="276" spans="1:6" x14ac:dyDescent="0.7">
      <c r="A276" s="3" t="s">
        <v>273</v>
      </c>
      <c r="B276" s="3" t="s">
        <v>273</v>
      </c>
      <c r="C276" s="3" t="s">
        <v>273</v>
      </c>
      <c r="D276" s="3" t="s">
        <v>273</v>
      </c>
      <c r="F276" s="7"/>
    </row>
    <row r="277" spans="1:6" x14ac:dyDescent="0.7">
      <c r="A277" s="3" t="s">
        <v>274</v>
      </c>
      <c r="B277" s="3" t="s">
        <v>274</v>
      </c>
      <c r="C277" s="3" t="s">
        <v>274</v>
      </c>
      <c r="D277" s="3" t="s">
        <v>274</v>
      </c>
      <c r="F277" s="7"/>
    </row>
    <row r="278" spans="1:6" x14ac:dyDescent="0.7">
      <c r="A278" s="3" t="s">
        <v>275</v>
      </c>
      <c r="B278" s="6"/>
      <c r="D278" s="8" t="s">
        <v>275</v>
      </c>
      <c r="F278" s="7"/>
    </row>
    <row r="279" spans="1:6" x14ac:dyDescent="0.7">
      <c r="A279" s="3" t="s">
        <v>276</v>
      </c>
      <c r="B279" s="3" t="s">
        <v>276</v>
      </c>
      <c r="C279" s="3" t="s">
        <v>276</v>
      </c>
      <c r="D279" s="3" t="s">
        <v>276</v>
      </c>
      <c r="F279" s="7"/>
    </row>
    <row r="280" spans="1:6" x14ac:dyDescent="0.7">
      <c r="A280" s="3" t="s">
        <v>277</v>
      </c>
      <c r="B280" s="3" t="s">
        <v>277</v>
      </c>
      <c r="C280" s="3" t="s">
        <v>277</v>
      </c>
      <c r="D280" s="3" t="s">
        <v>277</v>
      </c>
      <c r="F280" s="7"/>
    </row>
    <row r="281" spans="1:6" x14ac:dyDescent="0.7">
      <c r="A281" s="3" t="s">
        <v>278</v>
      </c>
      <c r="B281" s="6"/>
      <c r="F281" s="7"/>
    </row>
    <row r="282" spans="1:6" x14ac:dyDescent="0.7">
      <c r="A282" s="3" t="s">
        <v>279</v>
      </c>
      <c r="B282" s="6"/>
      <c r="F282" s="7"/>
    </row>
    <row r="283" spans="1:6" x14ac:dyDescent="0.7">
      <c r="A283" s="3" t="s">
        <v>280</v>
      </c>
      <c r="B283" s="6"/>
      <c r="F283" s="7"/>
    </row>
    <row r="284" spans="1:6" x14ac:dyDescent="0.7">
      <c r="A284" s="3" t="s">
        <v>281</v>
      </c>
      <c r="B284" s="6"/>
      <c r="C284" s="8" t="s">
        <v>281</v>
      </c>
      <c r="D284" s="3" t="s">
        <v>281</v>
      </c>
      <c r="F284" s="7"/>
    </row>
    <row r="285" spans="1:6" x14ac:dyDescent="0.7">
      <c r="A285" s="3" t="s">
        <v>282</v>
      </c>
      <c r="B285" s="6"/>
      <c r="F285" s="7"/>
    </row>
    <row r="286" spans="1:6" x14ac:dyDescent="0.7">
      <c r="A286" s="3" t="s">
        <v>283</v>
      </c>
      <c r="B286" s="3" t="s">
        <v>283</v>
      </c>
      <c r="C286" s="3" t="s">
        <v>283</v>
      </c>
      <c r="D286" s="3" t="s">
        <v>283</v>
      </c>
      <c r="F286" s="7"/>
    </row>
    <row r="287" spans="1:6" x14ac:dyDescent="0.7">
      <c r="A287" s="3" t="s">
        <v>284</v>
      </c>
      <c r="B287" s="6"/>
      <c r="F287" s="7"/>
    </row>
    <row r="288" spans="1:6" x14ac:dyDescent="0.7">
      <c r="A288" s="3" t="s">
        <v>285</v>
      </c>
      <c r="B288" s="3" t="s">
        <v>285</v>
      </c>
      <c r="C288" s="6"/>
      <c r="F288" s="7"/>
    </row>
    <row r="289" spans="1:6" x14ac:dyDescent="0.7">
      <c r="A289" s="3" t="s">
        <v>286</v>
      </c>
      <c r="B289" s="6"/>
      <c r="F289" s="7"/>
    </row>
    <row r="290" spans="1:6" x14ac:dyDescent="0.7">
      <c r="A290" s="3" t="s">
        <v>287</v>
      </c>
      <c r="B290" s="3" t="s">
        <v>287</v>
      </c>
      <c r="C290" s="3" t="s">
        <v>287</v>
      </c>
      <c r="D290" s="3" t="s">
        <v>287</v>
      </c>
      <c r="F290" s="7"/>
    </row>
    <row r="291" spans="1:6" x14ac:dyDescent="0.7">
      <c r="A291" s="3" t="s">
        <v>288</v>
      </c>
      <c r="B291" s="3" t="s">
        <v>288</v>
      </c>
      <c r="C291" s="6"/>
      <c r="F291" s="7"/>
    </row>
    <row r="292" spans="1:6" x14ac:dyDescent="0.7">
      <c r="A292" s="3" t="s">
        <v>289</v>
      </c>
      <c r="B292" s="3" t="s">
        <v>289</v>
      </c>
      <c r="C292" s="3" t="s">
        <v>289</v>
      </c>
      <c r="D292" s="6"/>
      <c r="F292" s="7"/>
    </row>
    <row r="293" spans="1:6" x14ac:dyDescent="0.7">
      <c r="A293" s="3" t="s">
        <v>290</v>
      </c>
      <c r="B293" s="3" t="s">
        <v>290</v>
      </c>
      <c r="C293" s="3" t="s">
        <v>290</v>
      </c>
      <c r="D293" s="3" t="s">
        <v>290</v>
      </c>
      <c r="F293" s="7"/>
    </row>
    <row r="294" spans="1:6" x14ac:dyDescent="0.7">
      <c r="A294" s="3" t="s">
        <v>291</v>
      </c>
      <c r="B294" s="3" t="s">
        <v>291</v>
      </c>
      <c r="C294" s="3" t="s">
        <v>291</v>
      </c>
      <c r="D294" s="3" t="s">
        <v>291</v>
      </c>
      <c r="F294" s="7"/>
    </row>
    <row r="295" spans="1:6" x14ac:dyDescent="0.7">
      <c r="B295" s="8" t="s">
        <v>292</v>
      </c>
      <c r="C295" s="3" t="s">
        <v>292</v>
      </c>
      <c r="D295" s="3" t="s">
        <v>292</v>
      </c>
      <c r="F295" s="7"/>
    </row>
    <row r="296" spans="1:6" x14ac:dyDescent="0.7">
      <c r="A296" s="3" t="s">
        <v>293</v>
      </c>
      <c r="B296" s="3" t="s">
        <v>293</v>
      </c>
      <c r="C296" s="3" t="s">
        <v>293</v>
      </c>
      <c r="D296" s="3" t="s">
        <v>293</v>
      </c>
      <c r="F296" s="7"/>
    </row>
    <row r="297" spans="1:6" x14ac:dyDescent="0.7">
      <c r="A297" s="3" t="s">
        <v>294</v>
      </c>
      <c r="B297" s="6"/>
      <c r="F297" s="7"/>
    </row>
    <row r="298" spans="1:6" x14ac:dyDescent="0.7">
      <c r="A298" s="3" t="s">
        <v>295</v>
      </c>
      <c r="B298" s="3" t="s">
        <v>295</v>
      </c>
      <c r="C298" s="3" t="s">
        <v>295</v>
      </c>
      <c r="D298" s="3" t="s">
        <v>295</v>
      </c>
      <c r="F298" s="7"/>
    </row>
    <row r="299" spans="1:6" x14ac:dyDescent="0.7">
      <c r="A299" s="3" t="s">
        <v>296</v>
      </c>
      <c r="B299" s="3" t="s">
        <v>296</v>
      </c>
      <c r="C299" s="6"/>
      <c r="D299" s="8" t="s">
        <v>296</v>
      </c>
      <c r="F299" s="7"/>
    </row>
    <row r="300" spans="1:6" x14ac:dyDescent="0.7">
      <c r="A300" s="3" t="s">
        <v>297</v>
      </c>
      <c r="B300" s="3" t="s">
        <v>297</v>
      </c>
      <c r="C300" s="3" t="s">
        <v>297</v>
      </c>
      <c r="D300" s="3" t="s">
        <v>297</v>
      </c>
      <c r="F300" s="7"/>
    </row>
    <row r="301" spans="1:6" x14ac:dyDescent="0.7">
      <c r="A301" s="3" t="s">
        <v>298</v>
      </c>
      <c r="B301" s="6"/>
      <c r="F301" s="7"/>
    </row>
    <row r="302" spans="1:6" x14ac:dyDescent="0.7">
      <c r="A302" s="3" t="s">
        <v>299</v>
      </c>
      <c r="B302" s="3" t="s">
        <v>299</v>
      </c>
      <c r="C302" s="3" t="s">
        <v>299</v>
      </c>
      <c r="D302" s="3" t="s">
        <v>299</v>
      </c>
      <c r="F302" s="7"/>
    </row>
    <row r="303" spans="1:6" x14ac:dyDescent="0.7">
      <c r="A303" s="3" t="s">
        <v>300</v>
      </c>
      <c r="B303" s="3" t="s">
        <v>300</v>
      </c>
      <c r="C303" s="3" t="s">
        <v>300</v>
      </c>
      <c r="D303" s="3" t="s">
        <v>300</v>
      </c>
      <c r="F303" s="7"/>
    </row>
    <row r="304" spans="1:6" x14ac:dyDescent="0.7">
      <c r="B304" s="8"/>
      <c r="C304" s="8" t="s">
        <v>301</v>
      </c>
      <c r="D304" s="3" t="s">
        <v>301</v>
      </c>
      <c r="F304" s="7"/>
    </row>
    <row r="305" spans="1:6" x14ac:dyDescent="0.7">
      <c r="A305" s="3" t="s">
        <v>302</v>
      </c>
      <c r="B305" s="3" t="s">
        <v>302</v>
      </c>
      <c r="C305" s="3" t="s">
        <v>302</v>
      </c>
      <c r="D305" s="3" t="s">
        <v>302</v>
      </c>
      <c r="F305" s="7"/>
    </row>
    <row r="306" spans="1:6" x14ac:dyDescent="0.7">
      <c r="A306" s="3" t="s">
        <v>303</v>
      </c>
      <c r="B306" s="3" t="s">
        <v>303</v>
      </c>
      <c r="C306" s="3" t="s">
        <v>303</v>
      </c>
      <c r="D306" s="3" t="s">
        <v>303</v>
      </c>
      <c r="F306" s="7"/>
    </row>
    <row r="307" spans="1:6" x14ac:dyDescent="0.7">
      <c r="A307" s="3" t="s">
        <v>304</v>
      </c>
      <c r="B307" s="3" t="s">
        <v>304</v>
      </c>
      <c r="C307" s="3" t="s">
        <v>304</v>
      </c>
      <c r="D307" s="3" t="s">
        <v>304</v>
      </c>
      <c r="F307" s="7"/>
    </row>
    <row r="308" spans="1:6" x14ac:dyDescent="0.7">
      <c r="A308" s="3" t="s">
        <v>305</v>
      </c>
      <c r="B308" s="6"/>
      <c r="F308" s="7"/>
    </row>
    <row r="309" spans="1:6" x14ac:dyDescent="0.7">
      <c r="A309" s="3" t="s">
        <v>306</v>
      </c>
      <c r="B309" s="3" t="s">
        <v>306</v>
      </c>
      <c r="C309" s="3" t="s">
        <v>306</v>
      </c>
      <c r="D309" s="3" t="s">
        <v>306</v>
      </c>
      <c r="F309" s="7"/>
    </row>
    <row r="310" spans="1:6" x14ac:dyDescent="0.7">
      <c r="A310" s="3" t="s">
        <v>307</v>
      </c>
      <c r="B310" s="6"/>
      <c r="F310" s="7"/>
    </row>
    <row r="311" spans="1:6" x14ac:dyDescent="0.7">
      <c r="A311" s="3" t="s">
        <v>308</v>
      </c>
      <c r="B311" s="3" t="s">
        <v>308</v>
      </c>
      <c r="C311" s="3" t="s">
        <v>308</v>
      </c>
      <c r="D311" s="3" t="s">
        <v>308</v>
      </c>
      <c r="F311" s="7"/>
    </row>
    <row r="312" spans="1:6" x14ac:dyDescent="0.7">
      <c r="A312" s="3" t="s">
        <v>309</v>
      </c>
      <c r="B312" s="3" t="s">
        <v>309</v>
      </c>
      <c r="C312" s="3" t="s">
        <v>309</v>
      </c>
      <c r="D312" s="3" t="s">
        <v>309</v>
      </c>
      <c r="F312" s="7"/>
    </row>
    <row r="313" spans="1:6" x14ac:dyDescent="0.7">
      <c r="A313" s="3" t="s">
        <v>310</v>
      </c>
      <c r="B313" s="6"/>
      <c r="C313" s="8" t="s">
        <v>310</v>
      </c>
      <c r="D313" s="6"/>
      <c r="F313" s="7"/>
    </row>
    <row r="314" spans="1:6" x14ac:dyDescent="0.7">
      <c r="A314" s="3" t="s">
        <v>311</v>
      </c>
      <c r="B314" s="6"/>
      <c r="F314" s="7"/>
    </row>
    <row r="315" spans="1:6" x14ac:dyDescent="0.7">
      <c r="A315" s="3" t="s">
        <v>312</v>
      </c>
      <c r="B315" s="3" t="s">
        <v>312</v>
      </c>
      <c r="C315" s="3" t="s">
        <v>312</v>
      </c>
      <c r="D315" s="3" t="s">
        <v>312</v>
      </c>
      <c r="F315" s="7"/>
    </row>
    <row r="316" spans="1:6" x14ac:dyDescent="0.7">
      <c r="A316" s="3" t="s">
        <v>313</v>
      </c>
      <c r="B316" s="3" t="s">
        <v>313</v>
      </c>
      <c r="C316" s="3" t="s">
        <v>313</v>
      </c>
      <c r="D316" s="6"/>
      <c r="F316" s="7"/>
    </row>
    <row r="317" spans="1:6" x14ac:dyDescent="0.7">
      <c r="B317" s="8"/>
      <c r="C317" s="8" t="s">
        <v>314</v>
      </c>
      <c r="D317" s="6"/>
      <c r="F317" s="7"/>
    </row>
    <row r="318" spans="1:6" x14ac:dyDescent="0.7">
      <c r="A318" s="3" t="s">
        <v>315</v>
      </c>
      <c r="B318" s="3" t="s">
        <v>315</v>
      </c>
      <c r="C318" s="3" t="s">
        <v>315</v>
      </c>
      <c r="D318" s="6"/>
      <c r="F318" s="7"/>
    </row>
    <row r="319" spans="1:6" x14ac:dyDescent="0.7">
      <c r="A319" s="3" t="s">
        <v>316</v>
      </c>
      <c r="B319" s="3" t="s">
        <v>316</v>
      </c>
      <c r="C319" s="3" t="s">
        <v>316</v>
      </c>
      <c r="D319" s="3" t="s">
        <v>316</v>
      </c>
      <c r="F319" s="7"/>
    </row>
    <row r="320" spans="1:6" x14ac:dyDescent="0.7">
      <c r="A320" s="3" t="s">
        <v>317</v>
      </c>
      <c r="B320" s="3" t="s">
        <v>317</v>
      </c>
      <c r="C320" s="6"/>
      <c r="F320" s="7"/>
    </row>
    <row r="321" spans="1:6" x14ac:dyDescent="0.7">
      <c r="A321" s="3" t="s">
        <v>318</v>
      </c>
      <c r="B321" s="6"/>
      <c r="F321" s="7"/>
    </row>
    <row r="322" spans="1:6" x14ac:dyDescent="0.7">
      <c r="A322" s="3" t="s">
        <v>319</v>
      </c>
      <c r="B322" s="3" t="s">
        <v>319</v>
      </c>
      <c r="C322" s="3" t="s">
        <v>319</v>
      </c>
      <c r="D322" s="3" t="s">
        <v>319</v>
      </c>
      <c r="F322" s="7"/>
    </row>
    <row r="323" spans="1:6" x14ac:dyDescent="0.7">
      <c r="A323" s="3" t="s">
        <v>320</v>
      </c>
      <c r="B323" s="6"/>
      <c r="F323" s="7"/>
    </row>
    <row r="324" spans="1:6" x14ac:dyDescent="0.7">
      <c r="A324" s="3" t="s">
        <v>321</v>
      </c>
      <c r="B324" s="6"/>
      <c r="F324" s="7"/>
    </row>
    <row r="325" spans="1:6" x14ac:dyDescent="0.7">
      <c r="A325" s="3" t="s">
        <v>322</v>
      </c>
      <c r="B325" s="3" t="s">
        <v>322</v>
      </c>
      <c r="C325" s="3" t="s">
        <v>322</v>
      </c>
      <c r="D325" s="3" t="s">
        <v>322</v>
      </c>
      <c r="F325" s="7"/>
    </row>
    <row r="326" spans="1:6" x14ac:dyDescent="0.7">
      <c r="A326" s="3" t="s">
        <v>323</v>
      </c>
      <c r="B326" s="3" t="s">
        <v>323</v>
      </c>
      <c r="C326" s="3" t="s">
        <v>323</v>
      </c>
      <c r="D326" s="3" t="s">
        <v>323</v>
      </c>
      <c r="F326" s="7"/>
    </row>
    <row r="327" spans="1:6" x14ac:dyDescent="0.7">
      <c r="A327" s="3" t="s">
        <v>324</v>
      </c>
      <c r="B327" s="3" t="s">
        <v>324</v>
      </c>
      <c r="C327" s="3" t="s">
        <v>324</v>
      </c>
      <c r="D327" s="3" t="s">
        <v>324</v>
      </c>
      <c r="F327" s="7"/>
    </row>
    <row r="328" spans="1:6" x14ac:dyDescent="0.7">
      <c r="A328" s="3" t="s">
        <v>325</v>
      </c>
      <c r="B328" s="3" t="s">
        <v>325</v>
      </c>
      <c r="C328" s="6"/>
      <c r="F328" s="7"/>
    </row>
    <row r="329" spans="1:6" x14ac:dyDescent="0.7">
      <c r="A329" s="3" t="s">
        <v>326</v>
      </c>
      <c r="B329" s="6"/>
      <c r="F329" s="7"/>
    </row>
    <row r="330" spans="1:6" x14ac:dyDescent="0.7">
      <c r="A330" s="3" t="s">
        <v>327</v>
      </c>
      <c r="B330" s="3" t="s">
        <v>327</v>
      </c>
      <c r="C330" s="3" t="s">
        <v>327</v>
      </c>
      <c r="D330" s="3" t="s">
        <v>327</v>
      </c>
      <c r="F330" s="7"/>
    </row>
    <row r="331" spans="1:6" x14ac:dyDescent="0.7">
      <c r="A331" s="3" t="s">
        <v>328</v>
      </c>
      <c r="B331" s="3" t="s">
        <v>328</v>
      </c>
      <c r="C331" s="6"/>
      <c r="F331" s="7"/>
    </row>
    <row r="332" spans="1:6" x14ac:dyDescent="0.7">
      <c r="A332" s="3" t="s">
        <v>329</v>
      </c>
      <c r="B332" s="3" t="s">
        <v>329</v>
      </c>
      <c r="C332" s="3" t="s">
        <v>329</v>
      </c>
      <c r="D332" s="3" t="s">
        <v>329</v>
      </c>
      <c r="F332" s="7"/>
    </row>
    <row r="333" spans="1:6" x14ac:dyDescent="0.7">
      <c r="A333" s="3" t="s">
        <v>330</v>
      </c>
      <c r="B333" s="3" t="s">
        <v>330</v>
      </c>
      <c r="C333" s="3" t="s">
        <v>330</v>
      </c>
      <c r="D333" s="6"/>
      <c r="F333" s="7"/>
    </row>
    <row r="334" spans="1:6" x14ac:dyDescent="0.7">
      <c r="A334" s="3" t="s">
        <v>331</v>
      </c>
      <c r="B334" s="6"/>
      <c r="F334" s="7"/>
    </row>
    <row r="335" spans="1:6" x14ac:dyDescent="0.7">
      <c r="A335" s="3" t="s">
        <v>332</v>
      </c>
      <c r="B335" s="3" t="s">
        <v>332</v>
      </c>
      <c r="C335" s="3" t="s">
        <v>332</v>
      </c>
      <c r="D335" s="3" t="s">
        <v>332</v>
      </c>
      <c r="F335" s="7"/>
    </row>
    <row r="336" spans="1:6" x14ac:dyDescent="0.7">
      <c r="A336" s="3" t="s">
        <v>333</v>
      </c>
      <c r="B336" s="3" t="s">
        <v>333</v>
      </c>
      <c r="C336" s="6"/>
      <c r="F336" s="7"/>
    </row>
    <row r="337" spans="1:6" x14ac:dyDescent="0.7">
      <c r="A337" s="3" t="s">
        <v>334</v>
      </c>
      <c r="B337" s="3" t="s">
        <v>334</v>
      </c>
      <c r="C337" s="6"/>
      <c r="F337" s="7"/>
    </row>
    <row r="338" spans="1:6" x14ac:dyDescent="0.7">
      <c r="B338" s="8"/>
      <c r="D338" s="8" t="s">
        <v>335</v>
      </c>
      <c r="F338" s="7"/>
    </row>
    <row r="339" spans="1:6" x14ac:dyDescent="0.7">
      <c r="A339" s="3" t="s">
        <v>336</v>
      </c>
      <c r="B339" s="6"/>
      <c r="C339" s="8" t="s">
        <v>336</v>
      </c>
      <c r="D339" s="6"/>
      <c r="F339" s="7"/>
    </row>
    <row r="340" spans="1:6" x14ac:dyDescent="0.7">
      <c r="A340" s="3" t="s">
        <v>337</v>
      </c>
      <c r="B340" s="3" t="s">
        <v>337</v>
      </c>
      <c r="C340" s="3" t="s">
        <v>337</v>
      </c>
      <c r="D340" s="3" t="s">
        <v>337</v>
      </c>
      <c r="F340" s="7"/>
    </row>
    <row r="341" spans="1:6" x14ac:dyDescent="0.7">
      <c r="A341" s="3" t="s">
        <v>338</v>
      </c>
      <c r="B341" s="6"/>
      <c r="D341" s="8" t="s">
        <v>338</v>
      </c>
      <c r="F341" s="7"/>
    </row>
    <row r="342" spans="1:6" x14ac:dyDescent="0.7">
      <c r="A342" s="3" t="s">
        <v>339</v>
      </c>
      <c r="B342" s="3" t="s">
        <v>339</v>
      </c>
      <c r="C342" s="3" t="s">
        <v>339</v>
      </c>
      <c r="D342" s="3" t="s">
        <v>339</v>
      </c>
      <c r="F342" s="7"/>
    </row>
    <row r="343" spans="1:6" x14ac:dyDescent="0.7">
      <c r="A343" s="3" t="s">
        <v>340</v>
      </c>
      <c r="B343" s="3" t="s">
        <v>340</v>
      </c>
      <c r="C343" s="6"/>
      <c r="F343" s="7"/>
    </row>
    <row r="344" spans="1:6" x14ac:dyDescent="0.7">
      <c r="A344" s="3" t="s">
        <v>341</v>
      </c>
      <c r="B344" s="3" t="s">
        <v>341</v>
      </c>
      <c r="C344" s="3" t="s">
        <v>341</v>
      </c>
      <c r="D344" s="6"/>
      <c r="F344" s="7"/>
    </row>
    <row r="345" spans="1:6" x14ac:dyDescent="0.7">
      <c r="A345" s="3" t="s">
        <v>342</v>
      </c>
      <c r="B345" s="6"/>
      <c r="F345" s="7"/>
    </row>
    <row r="346" spans="1:6" x14ac:dyDescent="0.7">
      <c r="A346" s="3" t="s">
        <v>343</v>
      </c>
      <c r="B346" s="6"/>
      <c r="F346" s="7"/>
    </row>
    <row r="347" spans="1:6" x14ac:dyDescent="0.7">
      <c r="A347" s="3" t="s">
        <v>344</v>
      </c>
      <c r="B347" s="3" t="s">
        <v>344</v>
      </c>
      <c r="C347" s="3" t="s">
        <v>344</v>
      </c>
      <c r="D347" s="3" t="s">
        <v>344</v>
      </c>
      <c r="F347" s="7"/>
    </row>
    <row r="348" spans="1:6" x14ac:dyDescent="0.7">
      <c r="A348" s="3" t="s">
        <v>345</v>
      </c>
      <c r="B348" s="6"/>
      <c r="C348" s="8" t="s">
        <v>345</v>
      </c>
      <c r="D348" s="6"/>
      <c r="F348" s="7"/>
    </row>
    <row r="349" spans="1:6" x14ac:dyDescent="0.7">
      <c r="A349" s="3" t="s">
        <v>346</v>
      </c>
      <c r="B349" s="6"/>
      <c r="F349" s="7"/>
    </row>
    <row r="350" spans="1:6" x14ac:dyDescent="0.7">
      <c r="A350" s="3" t="s">
        <v>347</v>
      </c>
      <c r="B350" s="3" t="s">
        <v>347</v>
      </c>
      <c r="C350" s="6"/>
      <c r="F350" s="7"/>
    </row>
    <row r="351" spans="1:6" x14ac:dyDescent="0.7">
      <c r="A351" s="3" t="s">
        <v>348</v>
      </c>
      <c r="B351" s="3" t="s">
        <v>348</v>
      </c>
      <c r="C351" s="3" t="s">
        <v>348</v>
      </c>
      <c r="D351" s="6"/>
      <c r="F351" s="7"/>
    </row>
    <row r="352" spans="1:6" x14ac:dyDescent="0.7">
      <c r="A352" s="3" t="s">
        <v>349</v>
      </c>
      <c r="B352" s="6"/>
      <c r="F352" s="7"/>
    </row>
    <row r="353" spans="1:6" x14ac:dyDescent="0.7">
      <c r="A353" s="3" t="s">
        <v>350</v>
      </c>
      <c r="B353" s="3" t="s">
        <v>350</v>
      </c>
      <c r="C353" s="3" t="s">
        <v>350</v>
      </c>
      <c r="D353" s="3" t="s">
        <v>350</v>
      </c>
      <c r="F353" s="7"/>
    </row>
    <row r="354" spans="1:6" x14ac:dyDescent="0.7">
      <c r="A354" s="3" t="s">
        <v>351</v>
      </c>
      <c r="B354" s="3" t="s">
        <v>351</v>
      </c>
      <c r="C354" s="3" t="s">
        <v>351</v>
      </c>
      <c r="D354" s="6"/>
      <c r="F354" s="7"/>
    </row>
    <row r="355" spans="1:6" x14ac:dyDescent="0.7">
      <c r="A355" s="3" t="s">
        <v>352</v>
      </c>
      <c r="B355" s="6"/>
      <c r="F355" s="7"/>
    </row>
    <row r="356" spans="1:6" x14ac:dyDescent="0.7">
      <c r="A356" s="3" t="s">
        <v>353</v>
      </c>
      <c r="B356" s="3" t="s">
        <v>353</v>
      </c>
      <c r="C356" s="6"/>
      <c r="F356" s="7"/>
    </row>
    <row r="357" spans="1:6" x14ac:dyDescent="0.7">
      <c r="A357" s="3" t="s">
        <v>354</v>
      </c>
      <c r="B357" s="6"/>
      <c r="F357" s="7"/>
    </row>
    <row r="358" spans="1:6" x14ac:dyDescent="0.7">
      <c r="A358" s="3" t="s">
        <v>355</v>
      </c>
      <c r="B358" s="6"/>
      <c r="F358" s="7"/>
    </row>
    <row r="359" spans="1:6" x14ac:dyDescent="0.7">
      <c r="A359" s="3" t="s">
        <v>356</v>
      </c>
      <c r="B359" s="6"/>
      <c r="F359" s="7"/>
    </row>
    <row r="360" spans="1:6" x14ac:dyDescent="0.7">
      <c r="A360" s="3" t="s">
        <v>357</v>
      </c>
      <c r="B360" s="6"/>
      <c r="F360" s="7"/>
    </row>
    <row r="361" spans="1:6" x14ac:dyDescent="0.7">
      <c r="A361" s="3" t="s">
        <v>358</v>
      </c>
      <c r="B361" s="3" t="s">
        <v>358</v>
      </c>
      <c r="C361" s="6"/>
      <c r="F361" s="7"/>
    </row>
    <row r="362" spans="1:6" x14ac:dyDescent="0.7">
      <c r="A362" s="3" t="s">
        <v>359</v>
      </c>
      <c r="B362" s="6"/>
      <c r="F362" s="7"/>
    </row>
    <row r="363" spans="1:6" x14ac:dyDescent="0.7">
      <c r="A363" s="3" t="s">
        <v>360</v>
      </c>
      <c r="B363" s="3" t="s">
        <v>360</v>
      </c>
      <c r="C363" s="6"/>
      <c r="F363" s="7"/>
    </row>
    <row r="364" spans="1:6" x14ac:dyDescent="0.7">
      <c r="A364" s="3" t="s">
        <v>361</v>
      </c>
      <c r="B364" s="3" t="s">
        <v>361</v>
      </c>
      <c r="C364" s="6"/>
      <c r="F364" s="7"/>
    </row>
    <row r="365" spans="1:6" x14ac:dyDescent="0.7">
      <c r="A365" s="3" t="s">
        <v>362</v>
      </c>
      <c r="B365" s="3" t="s">
        <v>362</v>
      </c>
      <c r="C365" s="6"/>
      <c r="F365" s="7"/>
    </row>
    <row r="366" spans="1:6" x14ac:dyDescent="0.7">
      <c r="A366" s="3" t="s">
        <v>363</v>
      </c>
      <c r="B366" s="3" t="s">
        <v>363</v>
      </c>
      <c r="C366" s="6"/>
      <c r="F366" s="7"/>
    </row>
    <row r="367" spans="1:6" x14ac:dyDescent="0.7">
      <c r="A367" s="3" t="s">
        <v>364</v>
      </c>
      <c r="B367" s="3" t="s">
        <v>364</v>
      </c>
      <c r="C367" s="6"/>
      <c r="F367" s="7"/>
    </row>
    <row r="368" spans="1:6" x14ac:dyDescent="0.7">
      <c r="A368" s="3" t="s">
        <v>365</v>
      </c>
      <c r="B368" s="6"/>
      <c r="C368" s="8" t="s">
        <v>365</v>
      </c>
      <c r="D368" s="6"/>
      <c r="F368" s="7"/>
    </row>
    <row r="369" spans="1:6" x14ac:dyDescent="0.7">
      <c r="A369" s="3" t="s">
        <v>366</v>
      </c>
      <c r="B369" s="6"/>
      <c r="F369" s="7"/>
    </row>
    <row r="370" spans="1:6" x14ac:dyDescent="0.7">
      <c r="A370" s="3" t="s">
        <v>367</v>
      </c>
      <c r="B370" s="6"/>
      <c r="C370" s="8" t="s">
        <v>367</v>
      </c>
      <c r="D370" s="6"/>
      <c r="F370" s="7"/>
    </row>
    <row r="371" spans="1:6" x14ac:dyDescent="0.7">
      <c r="A371" s="3" t="s">
        <v>368</v>
      </c>
      <c r="B371" s="6"/>
      <c r="F371" s="7"/>
    </row>
    <row r="372" spans="1:6" x14ac:dyDescent="0.7">
      <c r="A372" s="3" t="s">
        <v>369</v>
      </c>
      <c r="B372" s="3" t="s">
        <v>369</v>
      </c>
      <c r="C372" s="6"/>
      <c r="F372" s="7"/>
    </row>
    <row r="373" spans="1:6" x14ac:dyDescent="0.7">
      <c r="A373" s="3" t="s">
        <v>370</v>
      </c>
      <c r="B373" s="6"/>
      <c r="F373" s="7"/>
    </row>
    <row r="374" spans="1:6" x14ac:dyDescent="0.7">
      <c r="A374" s="3" t="s">
        <v>371</v>
      </c>
      <c r="B374" s="3" t="s">
        <v>371</v>
      </c>
      <c r="C374" s="6"/>
      <c r="F374" s="7"/>
    </row>
    <row r="375" spans="1:6" x14ac:dyDescent="0.7">
      <c r="A375" s="3" t="s">
        <v>372</v>
      </c>
      <c r="B375" s="6"/>
      <c r="F375" s="7"/>
    </row>
    <row r="376" spans="1:6" x14ac:dyDescent="0.7">
      <c r="A376" s="3" t="s">
        <v>373</v>
      </c>
      <c r="B376" s="6"/>
      <c r="F376" s="7"/>
    </row>
    <row r="377" spans="1:6" x14ac:dyDescent="0.7">
      <c r="A377" s="3" t="s">
        <v>374</v>
      </c>
      <c r="B377" s="3" t="s">
        <v>374</v>
      </c>
      <c r="C377" s="3" t="s">
        <v>374</v>
      </c>
      <c r="D377" s="3" t="s">
        <v>374</v>
      </c>
      <c r="F377" s="7"/>
    </row>
    <row r="378" spans="1:6" x14ac:dyDescent="0.7">
      <c r="B378" s="8"/>
      <c r="C378" s="8" t="s">
        <v>375</v>
      </c>
      <c r="D378" s="6"/>
      <c r="F378" s="7"/>
    </row>
    <row r="379" spans="1:6" x14ac:dyDescent="0.7">
      <c r="A379" s="3" t="s">
        <v>376</v>
      </c>
      <c r="B379" s="6"/>
      <c r="F379" s="7"/>
    </row>
    <row r="380" spans="1:6" x14ac:dyDescent="0.7">
      <c r="A380" s="3" t="s">
        <v>377</v>
      </c>
      <c r="B380" s="6"/>
      <c r="F380" s="7"/>
    </row>
    <row r="381" spans="1:6" x14ac:dyDescent="0.7">
      <c r="A381" s="3" t="s">
        <v>378</v>
      </c>
      <c r="B381" s="3" t="s">
        <v>378</v>
      </c>
      <c r="C381" s="3" t="s">
        <v>378</v>
      </c>
      <c r="D381" s="3" t="s">
        <v>378</v>
      </c>
      <c r="F381" s="7"/>
    </row>
    <row r="382" spans="1:6" x14ac:dyDescent="0.7">
      <c r="A382" s="3" t="s">
        <v>379</v>
      </c>
      <c r="B382" s="6"/>
      <c r="F382" s="7"/>
    </row>
    <row r="383" spans="1:6" x14ac:dyDescent="0.7">
      <c r="A383" s="3" t="s">
        <v>380</v>
      </c>
      <c r="B383" s="3" t="s">
        <v>380</v>
      </c>
      <c r="C383" s="6"/>
      <c r="F383" s="7"/>
    </row>
    <row r="384" spans="1:6" x14ac:dyDescent="0.7">
      <c r="A384" s="3" t="s">
        <v>381</v>
      </c>
      <c r="B384" s="6"/>
      <c r="F384" s="7"/>
    </row>
    <row r="385" spans="1:6" x14ac:dyDescent="0.7">
      <c r="A385" s="3" t="s">
        <v>382</v>
      </c>
      <c r="B385" s="6"/>
      <c r="F385" s="7"/>
    </row>
    <row r="386" spans="1:6" x14ac:dyDescent="0.7">
      <c r="A386" s="3" t="s">
        <v>383</v>
      </c>
      <c r="B386" s="6"/>
      <c r="F386" s="7"/>
    </row>
    <row r="387" spans="1:6" x14ac:dyDescent="0.7">
      <c r="A387" s="3" t="s">
        <v>384</v>
      </c>
      <c r="B387" s="3" t="s">
        <v>384</v>
      </c>
      <c r="C387" s="6"/>
      <c r="F387" s="7"/>
    </row>
    <row r="388" spans="1:6" x14ac:dyDescent="0.7">
      <c r="A388" s="3" t="s">
        <v>385</v>
      </c>
      <c r="B388" s="6"/>
      <c r="F388" s="7"/>
    </row>
    <row r="389" spans="1:6" x14ac:dyDescent="0.7">
      <c r="A389" s="3" t="s">
        <v>386</v>
      </c>
      <c r="B389" s="3" t="s">
        <v>386</v>
      </c>
      <c r="C389" s="6"/>
      <c r="F389" s="7"/>
    </row>
    <row r="390" spans="1:6" x14ac:dyDescent="0.7">
      <c r="A390" s="3" t="s">
        <v>387</v>
      </c>
      <c r="B390" s="3" t="s">
        <v>387</v>
      </c>
      <c r="C390" s="6"/>
      <c r="F390" s="7"/>
    </row>
    <row r="391" spans="1:6" x14ac:dyDescent="0.7">
      <c r="A391" s="3" t="s">
        <v>388</v>
      </c>
      <c r="B391" s="6"/>
      <c r="F391" s="7"/>
    </row>
    <row r="392" spans="1:6" x14ac:dyDescent="0.7">
      <c r="A392" s="3" t="s">
        <v>389</v>
      </c>
      <c r="B392" s="3" t="s">
        <v>389</v>
      </c>
      <c r="C392" s="3" t="s">
        <v>389</v>
      </c>
      <c r="D392" s="3" t="s">
        <v>389</v>
      </c>
      <c r="F392" s="7"/>
    </row>
    <row r="393" spans="1:6" x14ac:dyDescent="0.7">
      <c r="A393" s="3" t="s">
        <v>390</v>
      </c>
      <c r="B393" s="3" t="s">
        <v>390</v>
      </c>
      <c r="C393" s="6"/>
      <c r="F393" s="7"/>
    </row>
    <row r="394" spans="1:6" x14ac:dyDescent="0.7">
      <c r="A394" s="3" t="s">
        <v>391</v>
      </c>
      <c r="B394" s="3" t="s">
        <v>391</v>
      </c>
      <c r="C394" s="6"/>
      <c r="F394" s="7"/>
    </row>
    <row r="395" spans="1:6" x14ac:dyDescent="0.7">
      <c r="A395" s="3" t="s">
        <v>392</v>
      </c>
      <c r="B395" s="6"/>
      <c r="F395" s="7"/>
    </row>
    <row r="396" spans="1:6" x14ac:dyDescent="0.7">
      <c r="B396" s="8"/>
      <c r="C396" s="8" t="s">
        <v>393</v>
      </c>
      <c r="D396" s="3" t="s">
        <v>393</v>
      </c>
      <c r="F396" s="7"/>
    </row>
    <row r="397" spans="1:6" x14ac:dyDescent="0.7">
      <c r="A397" s="3" t="s">
        <v>394</v>
      </c>
      <c r="B397" s="6"/>
      <c r="F397" s="7"/>
    </row>
    <row r="398" spans="1:6" x14ac:dyDescent="0.7">
      <c r="A398" s="3" t="s">
        <v>395</v>
      </c>
      <c r="B398" s="6"/>
      <c r="F398" s="7"/>
    </row>
    <row r="399" spans="1:6" x14ac:dyDescent="0.7">
      <c r="A399" s="3" t="s">
        <v>396</v>
      </c>
      <c r="B399" s="3" t="s">
        <v>396</v>
      </c>
      <c r="C399" s="6"/>
      <c r="F399" s="7"/>
    </row>
    <row r="400" spans="1:6" x14ac:dyDescent="0.7">
      <c r="A400" s="3" t="s">
        <v>397</v>
      </c>
      <c r="B400" s="3" t="s">
        <v>397</v>
      </c>
      <c r="C400" s="3" t="s">
        <v>397</v>
      </c>
      <c r="D400" s="3" t="s">
        <v>397</v>
      </c>
      <c r="F400" s="7"/>
    </row>
    <row r="401" spans="1:6" x14ac:dyDescent="0.7">
      <c r="A401" s="3" t="s">
        <v>398</v>
      </c>
      <c r="B401" s="3" t="s">
        <v>398</v>
      </c>
      <c r="C401" s="3" t="s">
        <v>398</v>
      </c>
      <c r="D401" s="3" t="s">
        <v>398</v>
      </c>
      <c r="F401" s="7"/>
    </row>
    <row r="402" spans="1:6" x14ac:dyDescent="0.7">
      <c r="A402" s="3" t="s">
        <v>399</v>
      </c>
      <c r="B402" s="3" t="s">
        <v>399</v>
      </c>
      <c r="C402" s="6"/>
      <c r="F402" s="7"/>
    </row>
    <row r="403" spans="1:6" x14ac:dyDescent="0.7">
      <c r="A403" s="3" t="s">
        <v>400</v>
      </c>
      <c r="B403" s="6"/>
      <c r="F403" s="7"/>
    </row>
    <row r="404" spans="1:6" x14ac:dyDescent="0.7">
      <c r="A404" s="3" t="s">
        <v>401</v>
      </c>
      <c r="B404" s="3" t="s">
        <v>401</v>
      </c>
      <c r="C404" s="6"/>
      <c r="F404" s="7"/>
    </row>
    <row r="405" spans="1:6" x14ac:dyDescent="0.7">
      <c r="A405" s="3" t="s">
        <v>402</v>
      </c>
      <c r="B405" s="6"/>
      <c r="F405" s="7"/>
    </row>
    <row r="406" spans="1:6" x14ac:dyDescent="0.7">
      <c r="A406" s="3" t="s">
        <v>403</v>
      </c>
      <c r="B406" s="3" t="s">
        <v>403</v>
      </c>
      <c r="C406" s="6"/>
      <c r="D406" s="8" t="s">
        <v>403</v>
      </c>
      <c r="F406" s="7"/>
    </row>
    <row r="407" spans="1:6" x14ac:dyDescent="0.7">
      <c r="A407" s="3" t="s">
        <v>404</v>
      </c>
      <c r="B407" s="3" t="s">
        <v>404</v>
      </c>
      <c r="C407" s="6"/>
      <c r="D407" s="8" t="s">
        <v>404</v>
      </c>
      <c r="F407" s="7"/>
    </row>
    <row r="408" spans="1:6" x14ac:dyDescent="0.7">
      <c r="A408" s="3" t="s">
        <v>405</v>
      </c>
      <c r="B408" s="6"/>
      <c r="F408" s="7"/>
    </row>
    <row r="409" spans="1:6" x14ac:dyDescent="0.7">
      <c r="A409" s="3" t="s">
        <v>406</v>
      </c>
      <c r="B409" s="3" t="s">
        <v>406</v>
      </c>
      <c r="C409" s="3" t="s">
        <v>406</v>
      </c>
      <c r="D409" s="3" t="s">
        <v>406</v>
      </c>
      <c r="F409" s="7"/>
    </row>
    <row r="410" spans="1:6" x14ac:dyDescent="0.7">
      <c r="A410" s="3" t="s">
        <v>407</v>
      </c>
      <c r="B410" s="6"/>
      <c r="D410" s="8" t="s">
        <v>407</v>
      </c>
      <c r="F410" s="7"/>
    </row>
    <row r="411" spans="1:6" x14ac:dyDescent="0.7">
      <c r="A411" s="3" t="s">
        <v>408</v>
      </c>
      <c r="B411" s="6"/>
      <c r="F411" s="7"/>
    </row>
    <row r="412" spans="1:6" x14ac:dyDescent="0.7">
      <c r="A412" s="3" t="s">
        <v>409</v>
      </c>
      <c r="B412" s="3" t="s">
        <v>409</v>
      </c>
      <c r="C412" s="3" t="s">
        <v>409</v>
      </c>
      <c r="D412" s="3" t="s">
        <v>409</v>
      </c>
      <c r="F412" s="7"/>
    </row>
    <row r="413" spans="1:6" x14ac:dyDescent="0.7">
      <c r="A413" s="3" t="s">
        <v>410</v>
      </c>
      <c r="B413" s="6"/>
      <c r="F413" s="7"/>
    </row>
    <row r="414" spans="1:6" x14ac:dyDescent="0.7">
      <c r="A414" s="3" t="s">
        <v>411</v>
      </c>
      <c r="B414" s="3" t="s">
        <v>411</v>
      </c>
      <c r="C414" s="6"/>
      <c r="F414" s="7"/>
    </row>
    <row r="415" spans="1:6" x14ac:dyDescent="0.7">
      <c r="A415" s="3" t="s">
        <v>412</v>
      </c>
      <c r="B415" s="3" t="s">
        <v>412</v>
      </c>
      <c r="C415" s="6"/>
      <c r="F415" s="7"/>
    </row>
    <row r="416" spans="1:6" x14ac:dyDescent="0.7">
      <c r="A416" s="3" t="s">
        <v>413</v>
      </c>
      <c r="B416" s="6"/>
      <c r="F416" s="7"/>
    </row>
    <row r="417" spans="1:6" x14ac:dyDescent="0.7">
      <c r="A417" s="3" t="s">
        <v>414</v>
      </c>
      <c r="B417" s="3" t="s">
        <v>414</v>
      </c>
      <c r="C417" s="6"/>
      <c r="F417" s="7"/>
    </row>
    <row r="418" spans="1:6" x14ac:dyDescent="0.7">
      <c r="A418" s="3" t="s">
        <v>415</v>
      </c>
      <c r="B418" s="6"/>
      <c r="F418" s="7"/>
    </row>
    <row r="419" spans="1:6" x14ac:dyDescent="0.7">
      <c r="A419" s="3" t="s">
        <v>416</v>
      </c>
      <c r="B419" s="6"/>
      <c r="F419" s="7"/>
    </row>
    <row r="420" spans="1:6" x14ac:dyDescent="0.7">
      <c r="A420" s="3" t="s">
        <v>417</v>
      </c>
      <c r="B420" s="3" t="s">
        <v>417</v>
      </c>
      <c r="C420" s="6"/>
      <c r="F420" s="7"/>
    </row>
    <row r="421" spans="1:6" x14ac:dyDescent="0.7">
      <c r="A421" s="3" t="s">
        <v>418</v>
      </c>
      <c r="B421" s="3" t="s">
        <v>418</v>
      </c>
      <c r="C421" s="3" t="s">
        <v>418</v>
      </c>
      <c r="D421" s="3" t="s">
        <v>418</v>
      </c>
      <c r="F421" s="7"/>
    </row>
    <row r="422" spans="1:6" x14ac:dyDescent="0.7">
      <c r="A422" s="3" t="s">
        <v>419</v>
      </c>
      <c r="B422" s="6"/>
      <c r="F422" s="7"/>
    </row>
    <row r="423" spans="1:6" x14ac:dyDescent="0.7">
      <c r="A423" s="3" t="s">
        <v>420</v>
      </c>
      <c r="B423" s="6"/>
      <c r="F423" s="7"/>
    </row>
    <row r="424" spans="1:6" x14ac:dyDescent="0.7">
      <c r="A424" s="3" t="s">
        <v>421</v>
      </c>
      <c r="B424" s="3" t="s">
        <v>421</v>
      </c>
      <c r="C424" s="6"/>
      <c r="F424" s="7"/>
    </row>
    <row r="425" spans="1:6" x14ac:dyDescent="0.7">
      <c r="B425" s="8" t="s">
        <v>422</v>
      </c>
      <c r="C425" s="6"/>
      <c r="F425" s="7"/>
    </row>
    <row r="426" spans="1:6" x14ac:dyDescent="0.7">
      <c r="A426" s="3" t="s">
        <v>423</v>
      </c>
      <c r="B426" s="3" t="s">
        <v>423</v>
      </c>
      <c r="C426" s="6"/>
      <c r="F426" s="7"/>
    </row>
    <row r="427" spans="1:6" x14ac:dyDescent="0.7">
      <c r="A427" s="3" t="s">
        <v>424</v>
      </c>
      <c r="B427" s="3" t="s">
        <v>424</v>
      </c>
      <c r="C427" s="6"/>
      <c r="F427" s="7"/>
    </row>
    <row r="428" spans="1:6" x14ac:dyDescent="0.7">
      <c r="A428" s="3" t="s">
        <v>425</v>
      </c>
      <c r="B428" s="6"/>
      <c r="F428" s="7"/>
    </row>
    <row r="429" spans="1:6" x14ac:dyDescent="0.7">
      <c r="A429" s="3" t="s">
        <v>426</v>
      </c>
      <c r="B429" s="6"/>
      <c r="F429" s="7"/>
    </row>
    <row r="430" spans="1:6" x14ac:dyDescent="0.7">
      <c r="A430" s="3" t="s">
        <v>427</v>
      </c>
      <c r="B430" s="3" t="s">
        <v>427</v>
      </c>
      <c r="C430" s="3" t="s">
        <v>427</v>
      </c>
      <c r="D430" s="6"/>
      <c r="F430" s="7"/>
    </row>
    <row r="431" spans="1:6" x14ac:dyDescent="0.7">
      <c r="A431" s="3" t="s">
        <v>428</v>
      </c>
      <c r="B431" s="6"/>
      <c r="F431" s="7"/>
    </row>
    <row r="432" spans="1:6" x14ac:dyDescent="0.7">
      <c r="B432" s="8"/>
      <c r="C432" s="8" t="s">
        <v>429</v>
      </c>
      <c r="D432" s="3" t="s">
        <v>429</v>
      </c>
      <c r="F432" s="7"/>
    </row>
    <row r="433" spans="1:6" x14ac:dyDescent="0.7">
      <c r="A433" s="3" t="s">
        <v>430</v>
      </c>
      <c r="B433" s="3" t="s">
        <v>430</v>
      </c>
      <c r="C433" s="3" t="s">
        <v>430</v>
      </c>
      <c r="D433" s="3" t="s">
        <v>430</v>
      </c>
      <c r="F433" s="7"/>
    </row>
    <row r="434" spans="1:6" x14ac:dyDescent="0.7">
      <c r="A434" s="3" t="s">
        <v>431</v>
      </c>
      <c r="B434" s="6"/>
      <c r="F434" s="7"/>
    </row>
    <row r="435" spans="1:6" x14ac:dyDescent="0.7">
      <c r="A435" s="3" t="s">
        <v>432</v>
      </c>
      <c r="B435" s="3" t="s">
        <v>432</v>
      </c>
      <c r="C435" s="3" t="s">
        <v>432</v>
      </c>
      <c r="D435" s="3" t="s">
        <v>432</v>
      </c>
      <c r="F435" s="7"/>
    </row>
    <row r="436" spans="1:6" x14ac:dyDescent="0.7">
      <c r="A436" s="3" t="s">
        <v>433</v>
      </c>
      <c r="B436" s="6"/>
      <c r="F436" s="7"/>
    </row>
    <row r="437" spans="1:6" x14ac:dyDescent="0.7">
      <c r="A437" s="3" t="s">
        <v>434</v>
      </c>
      <c r="B437" s="6"/>
      <c r="F437" s="7"/>
    </row>
    <row r="438" spans="1:6" x14ac:dyDescent="0.7">
      <c r="A438" s="3" t="s">
        <v>435</v>
      </c>
      <c r="B438" s="3" t="s">
        <v>435</v>
      </c>
      <c r="C438" s="6"/>
      <c r="F438" s="7"/>
    </row>
    <row r="439" spans="1:6" x14ac:dyDescent="0.7">
      <c r="A439" s="3" t="s">
        <v>436</v>
      </c>
      <c r="B439" s="3" t="s">
        <v>436</v>
      </c>
      <c r="C439" s="3" t="s">
        <v>436</v>
      </c>
      <c r="D439" s="3" t="s">
        <v>436</v>
      </c>
      <c r="F439" s="7"/>
    </row>
    <row r="440" spans="1:6" x14ac:dyDescent="0.7">
      <c r="A440" s="3" t="s">
        <v>437</v>
      </c>
      <c r="B440" s="3" t="s">
        <v>437</v>
      </c>
      <c r="C440" s="6"/>
      <c r="F440" s="7"/>
    </row>
    <row r="441" spans="1:6" x14ac:dyDescent="0.7">
      <c r="A441" s="3" t="s">
        <v>438</v>
      </c>
      <c r="B441" s="3" t="s">
        <v>438</v>
      </c>
      <c r="C441" s="3" t="s">
        <v>438</v>
      </c>
      <c r="D441" s="3" t="s">
        <v>438</v>
      </c>
      <c r="F441" s="7"/>
    </row>
    <row r="442" spans="1:6" x14ac:dyDescent="0.7">
      <c r="A442" s="3" t="s">
        <v>439</v>
      </c>
      <c r="B442" s="3" t="s">
        <v>439</v>
      </c>
      <c r="C442" s="6"/>
      <c r="F442" s="7"/>
    </row>
    <row r="443" spans="1:6" x14ac:dyDescent="0.7">
      <c r="A443" s="3" t="s">
        <v>440</v>
      </c>
      <c r="B443" s="6"/>
      <c r="F443" s="7"/>
    </row>
    <row r="444" spans="1:6" x14ac:dyDescent="0.7">
      <c r="A444" s="3" t="s">
        <v>441</v>
      </c>
      <c r="B444" s="6"/>
      <c r="F444" s="7"/>
    </row>
    <row r="445" spans="1:6" x14ac:dyDescent="0.7">
      <c r="A445" s="3" t="s">
        <v>442</v>
      </c>
      <c r="B445" s="6"/>
      <c r="F445" s="7"/>
    </row>
    <row r="446" spans="1:6" x14ac:dyDescent="0.7">
      <c r="A446" s="3" t="s">
        <v>443</v>
      </c>
      <c r="B446" s="3" t="s">
        <v>443</v>
      </c>
      <c r="C446" s="3" t="s">
        <v>443</v>
      </c>
      <c r="D446" s="3" t="s">
        <v>443</v>
      </c>
      <c r="F446" s="7"/>
    </row>
    <row r="447" spans="1:6" x14ac:dyDescent="0.7">
      <c r="A447" s="3" t="s">
        <v>444</v>
      </c>
      <c r="B447" s="6"/>
      <c r="F447" s="7"/>
    </row>
    <row r="448" spans="1:6" x14ac:dyDescent="0.7">
      <c r="A448" s="3" t="s">
        <v>445</v>
      </c>
      <c r="B448" s="6"/>
      <c r="C448" s="8" t="s">
        <v>445</v>
      </c>
      <c r="D448" s="6"/>
      <c r="F448" s="7"/>
    </row>
    <row r="449" spans="1:6" x14ac:dyDescent="0.7">
      <c r="A449" s="3" t="s">
        <v>446</v>
      </c>
      <c r="B449" s="6"/>
      <c r="F449" s="7"/>
    </row>
    <row r="450" spans="1:6" x14ac:dyDescent="0.7">
      <c r="A450" s="3" t="s">
        <v>447</v>
      </c>
      <c r="B450" s="6"/>
      <c r="F450" s="7"/>
    </row>
    <row r="451" spans="1:6" x14ac:dyDescent="0.7">
      <c r="B451" s="8"/>
      <c r="C451" s="8" t="s">
        <v>448</v>
      </c>
      <c r="D451" s="3" t="s">
        <v>448</v>
      </c>
      <c r="F451" s="7"/>
    </row>
    <row r="452" spans="1:6" x14ac:dyDescent="0.7">
      <c r="A452" s="3" t="s">
        <v>449</v>
      </c>
      <c r="B452" s="6"/>
      <c r="F452" s="7"/>
    </row>
    <row r="453" spans="1:6" x14ac:dyDescent="0.7">
      <c r="A453" s="3" t="s">
        <v>450</v>
      </c>
      <c r="B453" s="6"/>
      <c r="F453" s="7"/>
    </row>
    <row r="454" spans="1:6" x14ac:dyDescent="0.7">
      <c r="A454" s="3" t="s">
        <v>451</v>
      </c>
      <c r="B454" s="6"/>
      <c r="F454" s="7"/>
    </row>
    <row r="455" spans="1:6" x14ac:dyDescent="0.7">
      <c r="A455" s="3" t="s">
        <v>452</v>
      </c>
      <c r="B455" s="6"/>
      <c r="D455" s="8" t="s">
        <v>452</v>
      </c>
      <c r="F455" s="7"/>
    </row>
    <row r="456" spans="1:6" x14ac:dyDescent="0.7">
      <c r="A456" s="3" t="s">
        <v>453</v>
      </c>
      <c r="B456" s="6"/>
      <c r="F456" s="7"/>
    </row>
    <row r="457" spans="1:6" x14ac:dyDescent="0.7">
      <c r="A457" s="3" t="s">
        <v>454</v>
      </c>
      <c r="B457" s="3" t="s">
        <v>454</v>
      </c>
      <c r="C457" s="3" t="s">
        <v>454</v>
      </c>
      <c r="D457" s="6"/>
      <c r="F457" s="7"/>
    </row>
    <row r="458" spans="1:6" x14ac:dyDescent="0.7">
      <c r="A458" s="3" t="s">
        <v>455</v>
      </c>
      <c r="B458" s="3" t="s">
        <v>455</v>
      </c>
      <c r="C458" s="6"/>
      <c r="F458" s="7"/>
    </row>
    <row r="459" spans="1:6" x14ac:dyDescent="0.7">
      <c r="B459" s="8"/>
      <c r="C459" s="8" t="s">
        <v>456</v>
      </c>
      <c r="D459" s="3" t="s">
        <v>456</v>
      </c>
      <c r="F459" s="7"/>
    </row>
    <row r="460" spans="1:6" x14ac:dyDescent="0.7">
      <c r="A460" s="3" t="s">
        <v>457</v>
      </c>
      <c r="B460" s="3" t="s">
        <v>457</v>
      </c>
      <c r="C460" s="3" t="s">
        <v>457</v>
      </c>
      <c r="D460" s="3" t="s">
        <v>457</v>
      </c>
      <c r="F460" s="7"/>
    </row>
    <row r="461" spans="1:6" x14ac:dyDescent="0.7">
      <c r="A461" s="3" t="s">
        <v>458</v>
      </c>
      <c r="B461" s="6"/>
      <c r="F461" s="7"/>
    </row>
    <row r="462" spans="1:6" x14ac:dyDescent="0.7">
      <c r="A462" s="3" t="s">
        <v>459</v>
      </c>
      <c r="B462" s="6"/>
      <c r="F462" s="7"/>
    </row>
    <row r="463" spans="1:6" x14ac:dyDescent="0.7">
      <c r="A463" s="3" t="s">
        <v>460</v>
      </c>
      <c r="B463" s="6"/>
      <c r="F463" s="7"/>
    </row>
    <row r="464" spans="1:6" x14ac:dyDescent="0.7">
      <c r="A464" s="3" t="s">
        <v>461</v>
      </c>
      <c r="B464" s="3" t="s">
        <v>461</v>
      </c>
      <c r="C464" s="6"/>
      <c r="D464" s="8" t="s">
        <v>461</v>
      </c>
      <c r="F464" s="7"/>
    </row>
    <row r="465" spans="1:6" x14ac:dyDescent="0.7">
      <c r="A465" s="3" t="s">
        <v>462</v>
      </c>
      <c r="B465" s="3" t="s">
        <v>462</v>
      </c>
      <c r="C465" s="6"/>
      <c r="D465" s="8" t="s">
        <v>462</v>
      </c>
      <c r="F465" s="7"/>
    </row>
    <row r="466" spans="1:6" x14ac:dyDescent="0.7">
      <c r="A466" s="3" t="s">
        <v>463</v>
      </c>
      <c r="B466" s="3" t="s">
        <v>463</v>
      </c>
      <c r="C466" s="3" t="s">
        <v>463</v>
      </c>
      <c r="D466" s="3" t="s">
        <v>463</v>
      </c>
      <c r="F466" s="7"/>
    </row>
    <row r="467" spans="1:6" x14ac:dyDescent="0.7">
      <c r="A467" s="3" t="s">
        <v>464</v>
      </c>
      <c r="B467" s="6"/>
      <c r="F467" s="7"/>
    </row>
    <row r="468" spans="1:6" x14ac:dyDescent="0.7">
      <c r="A468" s="3" t="s">
        <v>465</v>
      </c>
      <c r="B468" s="6"/>
      <c r="D468" s="8" t="s">
        <v>465</v>
      </c>
      <c r="F468" s="7"/>
    </row>
    <row r="469" spans="1:6" x14ac:dyDescent="0.7">
      <c r="A469" s="3" t="s">
        <v>466</v>
      </c>
      <c r="B469" s="6"/>
      <c r="F469" s="7"/>
    </row>
    <row r="470" spans="1:6" x14ac:dyDescent="0.7">
      <c r="A470" s="3" t="s">
        <v>467</v>
      </c>
      <c r="B470" s="6"/>
      <c r="F470" s="7"/>
    </row>
    <row r="471" spans="1:6" x14ac:dyDescent="0.7">
      <c r="A471" s="3" t="s">
        <v>468</v>
      </c>
      <c r="B471" s="6"/>
      <c r="F471" s="7"/>
    </row>
    <row r="472" spans="1:6" x14ac:dyDescent="0.7">
      <c r="A472" s="3" t="s">
        <v>469</v>
      </c>
      <c r="B472" s="3" t="s">
        <v>469</v>
      </c>
      <c r="C472" s="3" t="s">
        <v>469</v>
      </c>
      <c r="D472" s="3" t="s">
        <v>469</v>
      </c>
      <c r="F472" s="7"/>
    </row>
    <row r="473" spans="1:6" x14ac:dyDescent="0.7">
      <c r="A473" s="3" t="s">
        <v>470</v>
      </c>
      <c r="B473" s="6"/>
      <c r="F473" s="7"/>
    </row>
    <row r="474" spans="1:6" x14ac:dyDescent="0.7">
      <c r="A474" s="3" t="s">
        <v>471</v>
      </c>
      <c r="B474" s="3" t="s">
        <v>471</v>
      </c>
      <c r="C474" s="6"/>
      <c r="F474" s="7"/>
    </row>
    <row r="475" spans="1:6" x14ac:dyDescent="0.7">
      <c r="A475" s="3" t="s">
        <v>472</v>
      </c>
      <c r="B475" s="6"/>
      <c r="F475" s="7"/>
    </row>
    <row r="476" spans="1:6" x14ac:dyDescent="0.7">
      <c r="B476" s="8" t="s">
        <v>473</v>
      </c>
      <c r="C476" s="3" t="s">
        <v>473</v>
      </c>
      <c r="D476" s="3" t="s">
        <v>473</v>
      </c>
      <c r="F476" s="7"/>
    </row>
    <row r="477" spans="1:6" x14ac:dyDescent="0.7">
      <c r="A477" s="3" t="s">
        <v>474</v>
      </c>
      <c r="B477" s="6"/>
      <c r="F477" s="7"/>
    </row>
    <row r="478" spans="1:6" x14ac:dyDescent="0.7">
      <c r="A478" s="3" t="s">
        <v>475</v>
      </c>
      <c r="B478" s="6"/>
      <c r="F478" s="7"/>
    </row>
    <row r="479" spans="1:6" x14ac:dyDescent="0.7">
      <c r="A479" s="3" t="s">
        <v>476</v>
      </c>
      <c r="B479" s="3" t="s">
        <v>476</v>
      </c>
      <c r="C479" s="6"/>
      <c r="F479" s="7"/>
    </row>
    <row r="480" spans="1:6" x14ac:dyDescent="0.7">
      <c r="A480" s="3" t="s">
        <v>477</v>
      </c>
      <c r="B480" s="3" t="s">
        <v>477</v>
      </c>
      <c r="C480" s="6"/>
      <c r="F480" s="7"/>
    </row>
    <row r="481" spans="1:6" x14ac:dyDescent="0.7">
      <c r="A481" s="3" t="s">
        <v>478</v>
      </c>
      <c r="B481" s="6"/>
      <c r="F481" s="7"/>
    </row>
    <row r="482" spans="1:6" x14ac:dyDescent="0.7">
      <c r="A482" s="3" t="s">
        <v>479</v>
      </c>
      <c r="B482" s="6"/>
      <c r="F482" s="7"/>
    </row>
    <row r="483" spans="1:6" x14ac:dyDescent="0.7">
      <c r="A483" s="3" t="s">
        <v>480</v>
      </c>
      <c r="B483" s="6"/>
      <c r="F483" s="7"/>
    </row>
    <row r="484" spans="1:6" x14ac:dyDescent="0.7">
      <c r="A484" s="3" t="s">
        <v>481</v>
      </c>
      <c r="B484" s="3" t="s">
        <v>481</v>
      </c>
      <c r="C484" s="6"/>
      <c r="F484" s="7"/>
    </row>
    <row r="485" spans="1:6" x14ac:dyDescent="0.7">
      <c r="A485" s="3" t="s">
        <v>482</v>
      </c>
      <c r="B485" s="3" t="s">
        <v>482</v>
      </c>
      <c r="C485" s="6"/>
      <c r="D485" s="8" t="s">
        <v>482</v>
      </c>
      <c r="F485" s="7"/>
    </row>
    <row r="486" spans="1:6" x14ac:dyDescent="0.7">
      <c r="A486" s="3" t="s">
        <v>483</v>
      </c>
      <c r="B486" s="3" t="s">
        <v>483</v>
      </c>
      <c r="C486" s="6"/>
      <c r="F486" s="7"/>
    </row>
    <row r="487" spans="1:6" x14ac:dyDescent="0.7">
      <c r="A487" s="3" t="s">
        <v>484</v>
      </c>
      <c r="B487" s="3" t="s">
        <v>484</v>
      </c>
      <c r="C487" s="6"/>
      <c r="F487" s="7"/>
    </row>
    <row r="488" spans="1:6" x14ac:dyDescent="0.7">
      <c r="A488" s="3" t="s">
        <v>485</v>
      </c>
      <c r="B488" s="6"/>
      <c r="F488" s="7"/>
    </row>
    <row r="489" spans="1:6" x14ac:dyDescent="0.7">
      <c r="A489" s="3" t="s">
        <v>486</v>
      </c>
      <c r="B489" s="3" t="s">
        <v>486</v>
      </c>
      <c r="C489" s="3" t="s">
        <v>486</v>
      </c>
      <c r="D489" s="3" t="s">
        <v>486</v>
      </c>
      <c r="F489" s="7"/>
    </row>
    <row r="490" spans="1:6" x14ac:dyDescent="0.7">
      <c r="A490" s="3" t="s">
        <v>487</v>
      </c>
      <c r="B490" s="3" t="s">
        <v>487</v>
      </c>
      <c r="C490" s="3" t="s">
        <v>487</v>
      </c>
      <c r="D490" s="3" t="s">
        <v>487</v>
      </c>
      <c r="F490" s="7"/>
    </row>
    <row r="491" spans="1:6" x14ac:dyDescent="0.7">
      <c r="A491" s="3" t="s">
        <v>488</v>
      </c>
      <c r="B491" s="6"/>
      <c r="F491" s="7"/>
    </row>
    <row r="492" spans="1:6" x14ac:dyDescent="0.7">
      <c r="A492" s="3" t="s">
        <v>489</v>
      </c>
      <c r="B492" s="6"/>
      <c r="F492" s="7"/>
    </row>
    <row r="493" spans="1:6" x14ac:dyDescent="0.7">
      <c r="A493" s="3" t="s">
        <v>490</v>
      </c>
      <c r="B493" s="3" t="s">
        <v>490</v>
      </c>
      <c r="C493" s="6"/>
      <c r="F493" s="7"/>
    </row>
    <row r="494" spans="1:6" x14ac:dyDescent="0.7">
      <c r="A494" s="3" t="s">
        <v>491</v>
      </c>
      <c r="B494" s="6"/>
      <c r="F494" s="7"/>
    </row>
    <row r="495" spans="1:6" x14ac:dyDescent="0.7">
      <c r="A495" s="3" t="s">
        <v>492</v>
      </c>
      <c r="B495" s="3" t="s">
        <v>492</v>
      </c>
      <c r="C495" s="6"/>
      <c r="F495" s="7"/>
    </row>
    <row r="496" spans="1:6" x14ac:dyDescent="0.7">
      <c r="A496" s="3" t="s">
        <v>493</v>
      </c>
      <c r="B496" s="6"/>
      <c r="F496" s="7"/>
    </row>
    <row r="497" spans="1:6" x14ac:dyDescent="0.7">
      <c r="A497" s="3" t="s">
        <v>494</v>
      </c>
      <c r="B497" s="3" t="s">
        <v>494</v>
      </c>
      <c r="C497" s="3" t="s">
        <v>494</v>
      </c>
      <c r="D497" s="3" t="s">
        <v>494</v>
      </c>
      <c r="F497" s="7"/>
    </row>
    <row r="498" spans="1:6" x14ac:dyDescent="0.7">
      <c r="A498" s="3" t="s">
        <v>495</v>
      </c>
      <c r="B498" s="3" t="s">
        <v>495</v>
      </c>
      <c r="C498" s="6"/>
      <c r="F498" s="7"/>
    </row>
    <row r="499" spans="1:6" x14ac:dyDescent="0.7">
      <c r="A499" s="3" t="s">
        <v>496</v>
      </c>
      <c r="B499" s="3" t="s">
        <v>496</v>
      </c>
      <c r="C499" s="6"/>
      <c r="F499" s="7"/>
    </row>
    <row r="500" spans="1:6" x14ac:dyDescent="0.7">
      <c r="B500" s="8" t="s">
        <v>497</v>
      </c>
      <c r="C500" s="3" t="s">
        <v>497</v>
      </c>
      <c r="D500" s="3" t="s">
        <v>497</v>
      </c>
      <c r="F500" s="7"/>
    </row>
    <row r="501" spans="1:6" x14ac:dyDescent="0.7">
      <c r="A501" s="3" t="s">
        <v>498</v>
      </c>
      <c r="B501" s="3" t="s">
        <v>498</v>
      </c>
      <c r="C501" s="3" t="s">
        <v>498</v>
      </c>
      <c r="D501" s="3" t="s">
        <v>498</v>
      </c>
      <c r="F501" s="7"/>
    </row>
    <row r="502" spans="1:6" x14ac:dyDescent="0.7">
      <c r="A502" s="3" t="s">
        <v>499</v>
      </c>
      <c r="B502" s="6"/>
      <c r="F502" s="7"/>
    </row>
    <row r="503" spans="1:6" x14ac:dyDescent="0.7">
      <c r="A503" s="3" t="s">
        <v>500</v>
      </c>
      <c r="B503" s="3" t="s">
        <v>500</v>
      </c>
      <c r="C503" s="6"/>
      <c r="F503" s="7"/>
    </row>
    <row r="504" spans="1:6" x14ac:dyDescent="0.7">
      <c r="A504" s="3" t="s">
        <v>501</v>
      </c>
      <c r="B504" s="6"/>
      <c r="F504" s="7"/>
    </row>
    <row r="505" spans="1:6" x14ac:dyDescent="0.7">
      <c r="A505" s="3" t="s">
        <v>502</v>
      </c>
      <c r="B505" s="6"/>
      <c r="F505" s="7"/>
    </row>
    <row r="506" spans="1:6" x14ac:dyDescent="0.7">
      <c r="A506" s="3" t="s">
        <v>503</v>
      </c>
      <c r="B506" s="3" t="s">
        <v>503</v>
      </c>
      <c r="C506" s="6"/>
      <c r="F506" s="7"/>
    </row>
    <row r="507" spans="1:6" x14ac:dyDescent="0.7">
      <c r="A507" s="3" t="s">
        <v>504</v>
      </c>
      <c r="B507" s="6"/>
      <c r="F507" s="7"/>
    </row>
    <row r="508" spans="1:6" x14ac:dyDescent="0.7">
      <c r="A508" s="3" t="s">
        <v>505</v>
      </c>
      <c r="B508" s="3" t="s">
        <v>505</v>
      </c>
      <c r="C508" s="6"/>
      <c r="F508" s="7"/>
    </row>
    <row r="509" spans="1:6" x14ac:dyDescent="0.7">
      <c r="A509" s="3" t="s">
        <v>506</v>
      </c>
      <c r="B509" s="3" t="s">
        <v>506</v>
      </c>
      <c r="C509" s="6"/>
      <c r="F509" s="7"/>
    </row>
    <row r="510" spans="1:6" x14ac:dyDescent="0.7">
      <c r="A510" s="3" t="s">
        <v>507</v>
      </c>
      <c r="B510" s="6"/>
      <c r="F510" s="7"/>
    </row>
    <row r="511" spans="1:6" x14ac:dyDescent="0.7">
      <c r="A511" s="3" t="s">
        <v>508</v>
      </c>
      <c r="B511" s="6"/>
      <c r="F511" s="7"/>
    </row>
    <row r="512" spans="1:6" x14ac:dyDescent="0.7">
      <c r="A512" s="3" t="s">
        <v>509</v>
      </c>
      <c r="B512" s="6"/>
      <c r="F512" s="7"/>
    </row>
    <row r="513" spans="1:6" x14ac:dyDescent="0.7">
      <c r="A513" s="3" t="s">
        <v>510</v>
      </c>
      <c r="B513" s="3" t="s">
        <v>510</v>
      </c>
      <c r="C513" s="6"/>
      <c r="F513" s="7"/>
    </row>
    <row r="514" spans="1:6" x14ac:dyDescent="0.7">
      <c r="A514" s="3" t="s">
        <v>511</v>
      </c>
      <c r="B514" s="3" t="s">
        <v>511</v>
      </c>
      <c r="C514" s="6"/>
      <c r="F514" s="7"/>
    </row>
    <row r="515" spans="1:6" x14ac:dyDescent="0.7">
      <c r="A515" s="3" t="s">
        <v>512</v>
      </c>
      <c r="B515" s="6"/>
      <c r="F515" s="7"/>
    </row>
    <row r="516" spans="1:6" x14ac:dyDescent="0.7">
      <c r="A516" s="3" t="s">
        <v>513</v>
      </c>
      <c r="B516" s="6"/>
      <c r="F516" s="7"/>
    </row>
    <row r="517" spans="1:6" x14ac:dyDescent="0.7">
      <c r="A517" s="3" t="s">
        <v>514</v>
      </c>
      <c r="B517" s="3" t="s">
        <v>514</v>
      </c>
      <c r="C517" s="6"/>
      <c r="D517" s="8" t="s">
        <v>514</v>
      </c>
      <c r="F517" s="7"/>
    </row>
    <row r="518" spans="1:6" x14ac:dyDescent="0.7">
      <c r="A518" s="3" t="s">
        <v>515</v>
      </c>
      <c r="B518" s="3" t="s">
        <v>515</v>
      </c>
      <c r="C518" s="6"/>
      <c r="F518" s="7"/>
    </row>
    <row r="519" spans="1:6" x14ac:dyDescent="0.7">
      <c r="A519" s="3" t="s">
        <v>516</v>
      </c>
      <c r="B519" s="6"/>
      <c r="F519" s="7"/>
    </row>
    <row r="520" spans="1:6" x14ac:dyDescent="0.7">
      <c r="B520" s="8"/>
      <c r="D520" s="8" t="s">
        <v>517</v>
      </c>
      <c r="F520" s="7"/>
    </row>
    <row r="521" spans="1:6" x14ac:dyDescent="0.7">
      <c r="A521" s="3" t="s">
        <v>518</v>
      </c>
      <c r="B521" s="6"/>
      <c r="F521" s="7"/>
    </row>
    <row r="522" spans="1:6" x14ac:dyDescent="0.7">
      <c r="A522" s="3" t="s">
        <v>519</v>
      </c>
      <c r="B522" s="6"/>
      <c r="F522" s="7"/>
    </row>
    <row r="523" spans="1:6" x14ac:dyDescent="0.7">
      <c r="B523" s="8" t="s">
        <v>520</v>
      </c>
      <c r="C523" s="6"/>
      <c r="F523" s="7"/>
    </row>
    <row r="524" spans="1:6" x14ac:dyDescent="0.7">
      <c r="A524" s="3" t="s">
        <v>521</v>
      </c>
      <c r="B524" s="6"/>
      <c r="F524" s="7"/>
    </row>
    <row r="525" spans="1:6" x14ac:dyDescent="0.7">
      <c r="A525" s="3" t="s">
        <v>522</v>
      </c>
      <c r="B525" s="6"/>
      <c r="F525" s="7"/>
    </row>
    <row r="526" spans="1:6" x14ac:dyDescent="0.7">
      <c r="A526" s="3" t="s">
        <v>523</v>
      </c>
      <c r="B526" s="3" t="s">
        <v>523</v>
      </c>
      <c r="C526" s="6"/>
      <c r="F526" s="7"/>
    </row>
    <row r="527" spans="1:6" x14ac:dyDescent="0.7">
      <c r="A527" s="3" t="s">
        <v>524</v>
      </c>
      <c r="B527" s="3" t="s">
        <v>524</v>
      </c>
      <c r="C527" s="3" t="s">
        <v>524</v>
      </c>
      <c r="D527" s="3" t="s">
        <v>524</v>
      </c>
      <c r="F527" s="7"/>
    </row>
    <row r="528" spans="1:6" x14ac:dyDescent="0.7">
      <c r="A528" s="3" t="s">
        <v>525</v>
      </c>
      <c r="B528" s="6"/>
      <c r="C528" s="8" t="s">
        <v>525</v>
      </c>
      <c r="D528" s="3" t="s">
        <v>525</v>
      </c>
      <c r="F528" s="7"/>
    </row>
    <row r="529" spans="1:6" x14ac:dyDescent="0.7">
      <c r="A529" s="3" t="s">
        <v>526</v>
      </c>
      <c r="B529" s="6"/>
      <c r="F529" s="7"/>
    </row>
    <row r="530" spans="1:6" x14ac:dyDescent="0.7">
      <c r="A530" s="3" t="s">
        <v>527</v>
      </c>
      <c r="B530" s="3" t="s">
        <v>527</v>
      </c>
      <c r="C530" s="6"/>
      <c r="F530" s="7"/>
    </row>
    <row r="531" spans="1:6" x14ac:dyDescent="0.7">
      <c r="A531" s="3" t="s">
        <v>528</v>
      </c>
      <c r="B531" s="3" t="s">
        <v>528</v>
      </c>
      <c r="C531" s="6"/>
      <c r="F531" s="7"/>
    </row>
    <row r="532" spans="1:6" x14ac:dyDescent="0.7">
      <c r="A532" s="3" t="s">
        <v>529</v>
      </c>
      <c r="B532" s="6"/>
      <c r="F532" s="7"/>
    </row>
    <row r="533" spans="1:6" x14ac:dyDescent="0.7">
      <c r="A533" s="3" t="s">
        <v>530</v>
      </c>
      <c r="B533" s="6"/>
      <c r="F533" s="7"/>
    </row>
    <row r="534" spans="1:6" x14ac:dyDescent="0.7">
      <c r="A534" s="3" t="s">
        <v>531</v>
      </c>
      <c r="B534" s="3" t="s">
        <v>531</v>
      </c>
      <c r="C534" s="3" t="s">
        <v>531</v>
      </c>
      <c r="D534" s="3" t="s">
        <v>531</v>
      </c>
      <c r="F534" s="7"/>
    </row>
    <row r="535" spans="1:6" x14ac:dyDescent="0.7">
      <c r="A535" s="3" t="s">
        <v>532</v>
      </c>
      <c r="B535" s="6"/>
      <c r="F535" s="7"/>
    </row>
    <row r="536" spans="1:6" x14ac:dyDescent="0.7">
      <c r="B536" s="8"/>
      <c r="D536" s="8" t="s">
        <v>533</v>
      </c>
      <c r="F536" s="7"/>
    </row>
    <row r="537" spans="1:6" x14ac:dyDescent="0.7">
      <c r="B537" s="8"/>
      <c r="C537" s="8" t="s">
        <v>534</v>
      </c>
      <c r="D537" s="3" t="s">
        <v>534</v>
      </c>
      <c r="F537" s="7"/>
    </row>
    <row r="538" spans="1:6" x14ac:dyDescent="0.7">
      <c r="A538" s="3" t="s">
        <v>535</v>
      </c>
      <c r="B538" s="3" t="s">
        <v>535</v>
      </c>
      <c r="C538" s="6"/>
      <c r="D538" s="8" t="s">
        <v>535</v>
      </c>
      <c r="F538" s="7"/>
    </row>
    <row r="539" spans="1:6" x14ac:dyDescent="0.7">
      <c r="A539" s="3" t="s">
        <v>536</v>
      </c>
      <c r="B539" s="3" t="s">
        <v>536</v>
      </c>
      <c r="C539" s="3" t="s">
        <v>536</v>
      </c>
      <c r="D539" s="3" t="s">
        <v>536</v>
      </c>
      <c r="F539" s="7"/>
    </row>
    <row r="540" spans="1:6" x14ac:dyDescent="0.7">
      <c r="A540" s="3" t="s">
        <v>537</v>
      </c>
      <c r="B540" s="3" t="s">
        <v>537</v>
      </c>
      <c r="C540" s="3" t="s">
        <v>537</v>
      </c>
      <c r="D540" s="3" t="s">
        <v>537</v>
      </c>
      <c r="F540" s="7"/>
    </row>
    <row r="541" spans="1:6" x14ac:dyDescent="0.7">
      <c r="A541" s="3" t="s">
        <v>538</v>
      </c>
      <c r="B541" s="6"/>
      <c r="F541" s="7"/>
    </row>
    <row r="542" spans="1:6" x14ac:dyDescent="0.7">
      <c r="A542" s="3" t="s">
        <v>539</v>
      </c>
      <c r="B542" s="6"/>
      <c r="F542" s="7"/>
    </row>
    <row r="543" spans="1:6" x14ac:dyDescent="0.7">
      <c r="A543" s="3" t="s">
        <v>540</v>
      </c>
      <c r="B543" s="6"/>
      <c r="F543" s="7"/>
    </row>
    <row r="544" spans="1:6" x14ac:dyDescent="0.7">
      <c r="A544" s="3" t="s">
        <v>541</v>
      </c>
      <c r="B544" s="3" t="s">
        <v>541</v>
      </c>
      <c r="C544" s="3" t="s">
        <v>541</v>
      </c>
      <c r="D544" s="3" t="s">
        <v>541</v>
      </c>
      <c r="F544" s="7"/>
    </row>
    <row r="545" spans="1:6" x14ac:dyDescent="0.7">
      <c r="A545" s="3" t="s">
        <v>542</v>
      </c>
      <c r="B545" s="3" t="s">
        <v>542</v>
      </c>
      <c r="C545" s="6"/>
      <c r="F545" s="7"/>
    </row>
    <row r="546" spans="1:6" x14ac:dyDescent="0.7">
      <c r="A546" s="3" t="s">
        <v>543</v>
      </c>
      <c r="B546" s="6"/>
      <c r="D546" s="8" t="s">
        <v>543</v>
      </c>
      <c r="F546" s="7"/>
    </row>
    <row r="547" spans="1:6" x14ac:dyDescent="0.7">
      <c r="A547" s="3" t="s">
        <v>544</v>
      </c>
      <c r="B547" s="6"/>
      <c r="F547" s="7"/>
    </row>
    <row r="548" spans="1:6" x14ac:dyDescent="0.7">
      <c r="A548" s="3" t="s">
        <v>545</v>
      </c>
      <c r="B548" s="3" t="s">
        <v>545</v>
      </c>
      <c r="C548" s="3" t="s">
        <v>545</v>
      </c>
      <c r="D548" s="3" t="s">
        <v>545</v>
      </c>
      <c r="F548" s="7"/>
    </row>
    <row r="549" spans="1:6" x14ac:dyDescent="0.7">
      <c r="A549" s="3" t="s">
        <v>546</v>
      </c>
      <c r="B549" s="6"/>
      <c r="C549" s="8" t="s">
        <v>546</v>
      </c>
      <c r="D549" s="3" t="s">
        <v>546</v>
      </c>
      <c r="F549" s="7"/>
    </row>
    <row r="550" spans="1:6" x14ac:dyDescent="0.7">
      <c r="A550" s="3" t="s">
        <v>547</v>
      </c>
      <c r="B550" s="3" t="s">
        <v>547</v>
      </c>
      <c r="C550" s="6"/>
      <c r="F550" s="7"/>
    </row>
    <row r="551" spans="1:6" x14ac:dyDescent="0.7">
      <c r="A551" s="3" t="s">
        <v>548</v>
      </c>
      <c r="B551" s="6"/>
      <c r="F551" s="7"/>
    </row>
    <row r="552" spans="1:6" x14ac:dyDescent="0.7">
      <c r="A552" s="3" t="s">
        <v>549</v>
      </c>
      <c r="B552" s="3" t="s">
        <v>549</v>
      </c>
      <c r="C552" s="3" t="s">
        <v>549</v>
      </c>
      <c r="D552" s="3" t="s">
        <v>549</v>
      </c>
      <c r="F552" s="7"/>
    </row>
    <row r="553" spans="1:6" x14ac:dyDescent="0.7">
      <c r="A553" s="3" t="s">
        <v>550</v>
      </c>
      <c r="B553" s="6"/>
      <c r="C553" s="8" t="s">
        <v>550</v>
      </c>
      <c r="D553" s="3" t="s">
        <v>550</v>
      </c>
      <c r="F553" s="7"/>
    </row>
    <row r="554" spans="1:6" x14ac:dyDescent="0.7">
      <c r="A554" s="3" t="s">
        <v>551</v>
      </c>
      <c r="B554" s="6"/>
      <c r="F554" s="7"/>
    </row>
    <row r="555" spans="1:6" x14ac:dyDescent="0.7">
      <c r="A555" s="3" t="s">
        <v>552</v>
      </c>
      <c r="B555" s="3" t="s">
        <v>552</v>
      </c>
      <c r="C555" s="3" t="s">
        <v>552</v>
      </c>
      <c r="D555" s="3" t="s">
        <v>552</v>
      </c>
      <c r="F555" s="7"/>
    </row>
    <row r="556" spans="1:6" x14ac:dyDescent="0.7">
      <c r="A556" s="3" t="s">
        <v>553</v>
      </c>
      <c r="B556" s="3" t="s">
        <v>553</v>
      </c>
      <c r="C556" s="6"/>
      <c r="F556" s="7"/>
    </row>
    <row r="557" spans="1:6" x14ac:dyDescent="0.7">
      <c r="A557" s="3" t="s">
        <v>554</v>
      </c>
      <c r="B557" s="3" t="s">
        <v>554</v>
      </c>
      <c r="C557" s="6"/>
      <c r="F557" s="7"/>
    </row>
    <row r="558" spans="1:6" x14ac:dyDescent="0.7">
      <c r="A558" s="3" t="s">
        <v>555</v>
      </c>
      <c r="B558" s="3" t="s">
        <v>555</v>
      </c>
      <c r="C558" s="3" t="s">
        <v>555</v>
      </c>
      <c r="D558" s="3" t="s">
        <v>555</v>
      </c>
      <c r="F558" s="7"/>
    </row>
    <row r="559" spans="1:6" x14ac:dyDescent="0.7">
      <c r="B559" s="8"/>
      <c r="D559" s="8" t="s">
        <v>556</v>
      </c>
      <c r="F559" s="7"/>
    </row>
    <row r="560" spans="1:6" x14ac:dyDescent="0.7">
      <c r="A560" s="3" t="s">
        <v>557</v>
      </c>
      <c r="B560" s="6"/>
      <c r="F560" s="7"/>
    </row>
    <row r="561" spans="1:6" x14ac:dyDescent="0.7">
      <c r="A561" s="3" t="s">
        <v>558</v>
      </c>
      <c r="B561" s="3" t="s">
        <v>558</v>
      </c>
      <c r="C561" s="3" t="s">
        <v>558</v>
      </c>
      <c r="D561" s="3" t="s">
        <v>558</v>
      </c>
      <c r="F561" s="7"/>
    </row>
    <row r="562" spans="1:6" x14ac:dyDescent="0.7">
      <c r="B562" s="8"/>
      <c r="D562" s="8" t="s">
        <v>559</v>
      </c>
      <c r="F562" s="7"/>
    </row>
    <row r="563" spans="1:6" x14ac:dyDescent="0.7">
      <c r="A563" s="3" t="s">
        <v>560</v>
      </c>
      <c r="B563" s="6"/>
      <c r="F563" s="7"/>
    </row>
    <row r="564" spans="1:6" x14ac:dyDescent="0.7">
      <c r="A564" s="3" t="s">
        <v>561</v>
      </c>
      <c r="B564" s="3" t="s">
        <v>561</v>
      </c>
      <c r="C564" s="6"/>
      <c r="F564" s="7"/>
    </row>
    <row r="565" spans="1:6" x14ac:dyDescent="0.7">
      <c r="A565" s="3" t="s">
        <v>562</v>
      </c>
      <c r="B565" s="3" t="s">
        <v>562</v>
      </c>
      <c r="C565" s="6"/>
      <c r="F565" s="7"/>
    </row>
    <row r="566" spans="1:6" x14ac:dyDescent="0.7">
      <c r="A566" s="3" t="s">
        <v>563</v>
      </c>
      <c r="B566" s="6"/>
      <c r="F566" s="7"/>
    </row>
    <row r="567" spans="1:6" x14ac:dyDescent="0.7">
      <c r="A567" s="3" t="s">
        <v>564</v>
      </c>
      <c r="B567" s="3" t="s">
        <v>564</v>
      </c>
      <c r="C567" s="6"/>
      <c r="F567" s="7"/>
    </row>
    <row r="568" spans="1:6" x14ac:dyDescent="0.7">
      <c r="A568" s="3" t="s">
        <v>565</v>
      </c>
      <c r="B568" s="3" t="s">
        <v>565</v>
      </c>
      <c r="C568" s="6"/>
      <c r="F568" s="7"/>
    </row>
    <row r="569" spans="1:6" x14ac:dyDescent="0.7">
      <c r="A569" s="3" t="s">
        <v>566</v>
      </c>
      <c r="B569" s="3" t="s">
        <v>566</v>
      </c>
      <c r="C569" s="6"/>
      <c r="D569" s="8" t="s">
        <v>566</v>
      </c>
      <c r="F569" s="7"/>
    </row>
    <row r="570" spans="1:6" x14ac:dyDescent="0.7">
      <c r="A570" s="3" t="s">
        <v>567</v>
      </c>
      <c r="B570" s="6"/>
      <c r="F570" s="7"/>
    </row>
    <row r="571" spans="1:6" x14ac:dyDescent="0.7">
      <c r="A571" s="3" t="s">
        <v>568</v>
      </c>
      <c r="B571" s="6"/>
      <c r="F571" s="7"/>
    </row>
    <row r="572" spans="1:6" x14ac:dyDescent="0.7">
      <c r="A572" s="3" t="s">
        <v>569</v>
      </c>
      <c r="B572" s="3" t="s">
        <v>569</v>
      </c>
      <c r="C572" s="6"/>
      <c r="F572" s="7"/>
    </row>
    <row r="573" spans="1:6" x14ac:dyDescent="0.7">
      <c r="A573" s="3" t="s">
        <v>570</v>
      </c>
      <c r="B573" s="3" t="s">
        <v>570</v>
      </c>
      <c r="C573" s="3" t="s">
        <v>570</v>
      </c>
      <c r="D573" s="3" t="s">
        <v>570</v>
      </c>
      <c r="F573" s="7"/>
    </row>
    <row r="574" spans="1:6" x14ac:dyDescent="0.7">
      <c r="A574" s="3" t="s">
        <v>571</v>
      </c>
      <c r="B574" s="3" t="s">
        <v>571</v>
      </c>
      <c r="C574" s="6"/>
      <c r="F574" s="7"/>
    </row>
    <row r="575" spans="1:6" x14ac:dyDescent="0.7">
      <c r="B575" s="8"/>
      <c r="C575" s="8" t="s">
        <v>572</v>
      </c>
      <c r="D575" s="6"/>
      <c r="F575" s="7"/>
    </row>
    <row r="576" spans="1:6" x14ac:dyDescent="0.7">
      <c r="A576" s="3" t="s">
        <v>573</v>
      </c>
      <c r="B576" s="6"/>
      <c r="F576" s="7"/>
    </row>
    <row r="577" spans="1:6" x14ac:dyDescent="0.7">
      <c r="A577" s="3" t="s">
        <v>574</v>
      </c>
      <c r="B577" s="6"/>
      <c r="F577" s="7"/>
    </row>
    <row r="578" spans="1:6" x14ac:dyDescent="0.7">
      <c r="A578" s="3" t="s">
        <v>575</v>
      </c>
      <c r="B578" s="3" t="s">
        <v>575</v>
      </c>
      <c r="C578" s="6"/>
      <c r="F578" s="7"/>
    </row>
    <row r="579" spans="1:6" x14ac:dyDescent="0.7">
      <c r="A579" s="3" t="s">
        <v>576</v>
      </c>
      <c r="B579" s="6"/>
      <c r="F579" s="7"/>
    </row>
    <row r="580" spans="1:6" x14ac:dyDescent="0.7">
      <c r="A580" s="3" t="s">
        <v>577</v>
      </c>
      <c r="B580" s="3" t="s">
        <v>577</v>
      </c>
      <c r="C580" s="6"/>
      <c r="D580" s="8" t="s">
        <v>577</v>
      </c>
      <c r="F580" s="7"/>
    </row>
    <row r="581" spans="1:6" x14ac:dyDescent="0.7">
      <c r="A581" s="3" t="s">
        <v>578</v>
      </c>
      <c r="B581" s="6"/>
      <c r="F581" s="7"/>
    </row>
    <row r="582" spans="1:6" x14ac:dyDescent="0.7">
      <c r="A582" s="3" t="s">
        <v>579</v>
      </c>
      <c r="B582" s="6"/>
      <c r="C582" s="8" t="s">
        <v>579</v>
      </c>
      <c r="D582" s="3" t="s">
        <v>579</v>
      </c>
      <c r="F582" s="7"/>
    </row>
    <row r="583" spans="1:6" x14ac:dyDescent="0.7">
      <c r="A583" s="3" t="s">
        <v>580</v>
      </c>
      <c r="B583" s="6"/>
      <c r="F583" s="7"/>
    </row>
    <row r="584" spans="1:6" x14ac:dyDescent="0.7">
      <c r="A584" s="3" t="s">
        <v>581</v>
      </c>
      <c r="B584" s="6"/>
      <c r="D584" s="8" t="s">
        <v>581</v>
      </c>
      <c r="F584" s="7"/>
    </row>
    <row r="585" spans="1:6" x14ac:dyDescent="0.7">
      <c r="B585" s="8"/>
      <c r="C585" s="8" t="s">
        <v>582</v>
      </c>
      <c r="D585" s="6"/>
      <c r="F585" s="7"/>
    </row>
    <row r="586" spans="1:6" x14ac:dyDescent="0.7">
      <c r="A586" s="3" t="s">
        <v>583</v>
      </c>
      <c r="B586" s="3" t="s">
        <v>583</v>
      </c>
      <c r="C586" s="6"/>
      <c r="F586" s="7"/>
    </row>
    <row r="587" spans="1:6" x14ac:dyDescent="0.7">
      <c r="A587" s="3" t="s">
        <v>584</v>
      </c>
      <c r="B587" s="6"/>
      <c r="F587" s="7"/>
    </row>
    <row r="588" spans="1:6" x14ac:dyDescent="0.7">
      <c r="A588" s="3" t="s">
        <v>585</v>
      </c>
      <c r="B588" s="3" t="s">
        <v>585</v>
      </c>
      <c r="C588" s="6"/>
      <c r="F588" s="7"/>
    </row>
    <row r="589" spans="1:6" x14ac:dyDescent="0.7">
      <c r="A589" s="3" t="s">
        <v>586</v>
      </c>
      <c r="B589" s="3" t="s">
        <v>586</v>
      </c>
      <c r="C589" s="6"/>
      <c r="F589" s="7"/>
    </row>
    <row r="590" spans="1:6" x14ac:dyDescent="0.7">
      <c r="A590" s="3" t="s">
        <v>587</v>
      </c>
      <c r="B590" s="6"/>
      <c r="F590" s="7"/>
    </row>
    <row r="591" spans="1:6" x14ac:dyDescent="0.7">
      <c r="A591" s="3" t="s">
        <v>588</v>
      </c>
      <c r="B591" s="6"/>
      <c r="F591" s="7"/>
    </row>
    <row r="592" spans="1:6" x14ac:dyDescent="0.7">
      <c r="A592" s="3" t="s">
        <v>589</v>
      </c>
      <c r="B592" s="6"/>
      <c r="F592" s="7"/>
    </row>
    <row r="593" spans="1:6" x14ac:dyDescent="0.7">
      <c r="A593" s="3" t="s">
        <v>590</v>
      </c>
      <c r="B593" s="6"/>
      <c r="F593" s="7"/>
    </row>
    <row r="594" spans="1:6" x14ac:dyDescent="0.7">
      <c r="A594" s="3" t="s">
        <v>591</v>
      </c>
      <c r="B594" s="6"/>
      <c r="F594" s="7"/>
    </row>
    <row r="595" spans="1:6" x14ac:dyDescent="0.7">
      <c r="B595" s="8" t="s">
        <v>592</v>
      </c>
      <c r="C595" s="6"/>
      <c r="F595" s="7"/>
    </row>
    <row r="596" spans="1:6" x14ac:dyDescent="0.7">
      <c r="A596" s="3" t="s">
        <v>593</v>
      </c>
      <c r="B596" s="3" t="s">
        <v>593</v>
      </c>
      <c r="C596" s="6"/>
      <c r="D596" s="8" t="s">
        <v>593</v>
      </c>
      <c r="F596" s="7"/>
    </row>
    <row r="597" spans="1:6" x14ac:dyDescent="0.7">
      <c r="A597" s="3" t="s">
        <v>594</v>
      </c>
      <c r="B597" s="6"/>
      <c r="F597" s="7"/>
    </row>
    <row r="598" spans="1:6" x14ac:dyDescent="0.7">
      <c r="A598" s="3" t="s">
        <v>595</v>
      </c>
      <c r="B598" s="3" t="s">
        <v>595</v>
      </c>
      <c r="C598" s="6"/>
      <c r="F598" s="7"/>
    </row>
    <row r="599" spans="1:6" x14ac:dyDescent="0.7">
      <c r="A599" s="3" t="s">
        <v>596</v>
      </c>
      <c r="B599" s="3" t="s">
        <v>596</v>
      </c>
      <c r="C599" s="3" t="s">
        <v>596</v>
      </c>
      <c r="D599" s="3" t="s">
        <v>596</v>
      </c>
      <c r="F599" s="7"/>
    </row>
    <row r="600" spans="1:6" x14ac:dyDescent="0.7">
      <c r="A600" s="3" t="s">
        <v>597</v>
      </c>
      <c r="B600" s="3" t="s">
        <v>597</v>
      </c>
      <c r="C600" s="3" t="s">
        <v>597</v>
      </c>
      <c r="D600" s="6"/>
      <c r="F600" s="7"/>
    </row>
    <row r="601" spans="1:6" x14ac:dyDescent="0.7">
      <c r="A601" s="3" t="s">
        <v>598</v>
      </c>
      <c r="B601" s="6"/>
      <c r="F601" s="7"/>
    </row>
    <row r="602" spans="1:6" x14ac:dyDescent="0.7">
      <c r="A602" s="3" t="s">
        <v>599</v>
      </c>
      <c r="B602" s="3" t="s">
        <v>599</v>
      </c>
      <c r="C602" s="3" t="s">
        <v>599</v>
      </c>
      <c r="D602" s="3" t="s">
        <v>599</v>
      </c>
      <c r="F602" s="7"/>
    </row>
    <row r="603" spans="1:6" x14ac:dyDescent="0.7">
      <c r="A603" s="3" t="s">
        <v>600</v>
      </c>
      <c r="B603" s="6"/>
      <c r="C603" s="8" t="s">
        <v>600</v>
      </c>
      <c r="D603" s="3" t="s">
        <v>600</v>
      </c>
      <c r="F603" s="7"/>
    </row>
    <row r="604" spans="1:6" x14ac:dyDescent="0.7">
      <c r="A604" s="3" t="s">
        <v>601</v>
      </c>
      <c r="B604" s="3" t="s">
        <v>601</v>
      </c>
      <c r="C604" s="3" t="s">
        <v>601</v>
      </c>
      <c r="D604" s="3" t="s">
        <v>601</v>
      </c>
      <c r="F604" s="7"/>
    </row>
    <row r="605" spans="1:6" x14ac:dyDescent="0.7">
      <c r="A605" s="3" t="s">
        <v>602</v>
      </c>
      <c r="B605" s="6"/>
      <c r="F605" s="7"/>
    </row>
    <row r="606" spans="1:6" x14ac:dyDescent="0.7">
      <c r="A606" s="3" t="s">
        <v>603</v>
      </c>
      <c r="B606" s="6"/>
      <c r="F606" s="7"/>
    </row>
    <row r="607" spans="1:6" x14ac:dyDescent="0.7">
      <c r="A607" s="3" t="s">
        <v>604</v>
      </c>
      <c r="B607" s="3" t="s">
        <v>604</v>
      </c>
      <c r="C607" s="6"/>
      <c r="F607" s="7"/>
    </row>
    <row r="608" spans="1:6" x14ac:dyDescent="0.7">
      <c r="A608" s="3" t="s">
        <v>605</v>
      </c>
      <c r="B608" s="6"/>
      <c r="C608" s="8" t="s">
        <v>605</v>
      </c>
      <c r="D608" s="3" t="s">
        <v>605</v>
      </c>
      <c r="F608" s="7"/>
    </row>
    <row r="609" spans="1:6" x14ac:dyDescent="0.7">
      <c r="A609" s="3" t="s">
        <v>606</v>
      </c>
      <c r="B609" s="6"/>
      <c r="F609" s="7"/>
    </row>
    <row r="610" spans="1:6" x14ac:dyDescent="0.7">
      <c r="A610" s="3" t="s">
        <v>607</v>
      </c>
      <c r="B610" s="6"/>
      <c r="F610" s="7"/>
    </row>
    <row r="611" spans="1:6" x14ac:dyDescent="0.7">
      <c r="A611" s="3" t="s">
        <v>608</v>
      </c>
      <c r="B611" s="3" t="s">
        <v>608</v>
      </c>
      <c r="C611" s="6"/>
      <c r="F611" s="7"/>
    </row>
    <row r="612" spans="1:6" x14ac:dyDescent="0.7">
      <c r="A612" s="3" t="s">
        <v>609</v>
      </c>
      <c r="B612" s="3" t="s">
        <v>609</v>
      </c>
      <c r="C612" s="3" t="s">
        <v>609</v>
      </c>
      <c r="D612" s="6"/>
      <c r="F612" s="7"/>
    </row>
    <row r="613" spans="1:6" x14ac:dyDescent="0.7">
      <c r="A613" s="3" t="s">
        <v>610</v>
      </c>
      <c r="B613" s="6"/>
      <c r="C613" s="8" t="s">
        <v>610</v>
      </c>
      <c r="D613" s="3" t="s">
        <v>610</v>
      </c>
      <c r="F613" s="7"/>
    </row>
    <row r="614" spans="1:6" x14ac:dyDescent="0.7">
      <c r="A614" s="3" t="s">
        <v>611</v>
      </c>
      <c r="B614" s="6"/>
      <c r="F614" s="7"/>
    </row>
    <row r="615" spans="1:6" x14ac:dyDescent="0.7">
      <c r="A615" s="3" t="s">
        <v>612</v>
      </c>
      <c r="B615" s="6"/>
      <c r="F615" s="7"/>
    </row>
    <row r="616" spans="1:6" x14ac:dyDescent="0.7">
      <c r="A616" s="3" t="s">
        <v>613</v>
      </c>
      <c r="B616" s="6"/>
      <c r="F616" s="7"/>
    </row>
    <row r="617" spans="1:6" x14ac:dyDescent="0.7">
      <c r="A617" s="3" t="s">
        <v>614</v>
      </c>
      <c r="B617" s="3" t="s">
        <v>614</v>
      </c>
      <c r="C617" s="6"/>
      <c r="F617" s="7"/>
    </row>
    <row r="618" spans="1:6" x14ac:dyDescent="0.7">
      <c r="A618" s="3" t="s">
        <v>615</v>
      </c>
      <c r="B618" s="6"/>
      <c r="F618" s="7"/>
    </row>
    <row r="619" spans="1:6" x14ac:dyDescent="0.7">
      <c r="A619" s="3" t="s">
        <v>616</v>
      </c>
      <c r="B619" s="6"/>
      <c r="F619" s="7"/>
    </row>
    <row r="620" spans="1:6" x14ac:dyDescent="0.7">
      <c r="A620" s="3" t="s">
        <v>617</v>
      </c>
      <c r="B620" s="6"/>
      <c r="F620" s="7"/>
    </row>
    <row r="621" spans="1:6" x14ac:dyDescent="0.7">
      <c r="A621" s="3" t="s">
        <v>618</v>
      </c>
      <c r="B621" s="6"/>
      <c r="F621" s="7"/>
    </row>
    <row r="622" spans="1:6" x14ac:dyDescent="0.7">
      <c r="A622" s="3" t="s">
        <v>619</v>
      </c>
      <c r="B622" s="3" t="s">
        <v>619</v>
      </c>
      <c r="C622" s="3" t="s">
        <v>619</v>
      </c>
      <c r="D622" s="3" t="s">
        <v>619</v>
      </c>
      <c r="F622" s="7"/>
    </row>
    <row r="623" spans="1:6" x14ac:dyDescent="0.7">
      <c r="A623" s="3" t="s">
        <v>620</v>
      </c>
      <c r="B623" s="3" t="s">
        <v>620</v>
      </c>
      <c r="C623" s="6"/>
      <c r="F623" s="7"/>
    </row>
    <row r="624" spans="1:6" x14ac:dyDescent="0.7">
      <c r="A624" s="3" t="s">
        <v>621</v>
      </c>
      <c r="B624" s="6"/>
      <c r="C624" s="8" t="s">
        <v>621</v>
      </c>
      <c r="D624" s="6"/>
      <c r="F624" s="7"/>
    </row>
    <row r="625" spans="1:6" x14ac:dyDescent="0.7">
      <c r="A625" s="3" t="s">
        <v>622</v>
      </c>
      <c r="B625" s="3" t="s">
        <v>622</v>
      </c>
      <c r="C625" s="3" t="s">
        <v>622</v>
      </c>
      <c r="D625" s="3" t="s">
        <v>622</v>
      </c>
      <c r="F625" s="7"/>
    </row>
    <row r="626" spans="1:6" x14ac:dyDescent="0.7">
      <c r="A626" s="3" t="s">
        <v>623</v>
      </c>
      <c r="B626" s="6"/>
      <c r="F626" s="7"/>
    </row>
    <row r="627" spans="1:6" x14ac:dyDescent="0.7">
      <c r="A627" s="3" t="s">
        <v>624</v>
      </c>
      <c r="B627" s="3" t="s">
        <v>624</v>
      </c>
      <c r="C627" s="3" t="s">
        <v>624</v>
      </c>
      <c r="D627" s="3" t="s">
        <v>624</v>
      </c>
      <c r="F627" s="7"/>
    </row>
    <row r="628" spans="1:6" x14ac:dyDescent="0.7">
      <c r="B628" s="8" t="s">
        <v>625</v>
      </c>
      <c r="C628" s="6"/>
      <c r="F628" s="7"/>
    </row>
    <row r="629" spans="1:6" x14ac:dyDescent="0.7">
      <c r="A629" s="3" t="s">
        <v>626</v>
      </c>
      <c r="B629" s="6"/>
      <c r="F629" s="7"/>
    </row>
    <row r="630" spans="1:6" x14ac:dyDescent="0.7">
      <c r="A630" s="3" t="s">
        <v>627</v>
      </c>
      <c r="B630" s="3" t="s">
        <v>627</v>
      </c>
      <c r="C630" s="6"/>
      <c r="F630" s="7"/>
    </row>
    <row r="631" spans="1:6" x14ac:dyDescent="0.7">
      <c r="A631" s="3" t="s">
        <v>628</v>
      </c>
      <c r="B631" s="6"/>
      <c r="F631" s="7"/>
    </row>
    <row r="632" spans="1:6" x14ac:dyDescent="0.7">
      <c r="A632" s="3" t="s">
        <v>629</v>
      </c>
      <c r="B632" s="3" t="s">
        <v>629</v>
      </c>
      <c r="C632" s="3" t="s">
        <v>629</v>
      </c>
      <c r="D632" s="3" t="s">
        <v>629</v>
      </c>
      <c r="F632" s="7"/>
    </row>
    <row r="633" spans="1:6" x14ac:dyDescent="0.7">
      <c r="A633" s="3" t="s">
        <v>630</v>
      </c>
      <c r="B633" s="6"/>
      <c r="F633" s="7"/>
    </row>
    <row r="634" spans="1:6" x14ac:dyDescent="0.7">
      <c r="A634" s="3" t="s">
        <v>631</v>
      </c>
      <c r="B634" s="3" t="s">
        <v>631</v>
      </c>
      <c r="C634" s="3" t="s">
        <v>631</v>
      </c>
      <c r="D634" s="3" t="s">
        <v>631</v>
      </c>
      <c r="F634" s="7"/>
    </row>
    <row r="635" spans="1:6" x14ac:dyDescent="0.7">
      <c r="B635" s="8" t="s">
        <v>632</v>
      </c>
      <c r="C635" s="6"/>
      <c r="F635" s="7"/>
    </row>
    <row r="636" spans="1:6" x14ac:dyDescent="0.7">
      <c r="A636" s="3" t="s">
        <v>633</v>
      </c>
      <c r="B636" s="3" t="s">
        <v>633</v>
      </c>
      <c r="C636" s="3" t="s">
        <v>633</v>
      </c>
      <c r="D636" s="6"/>
      <c r="F636" s="7"/>
    </row>
    <row r="637" spans="1:6" x14ac:dyDescent="0.7">
      <c r="A637" s="3" t="s">
        <v>634</v>
      </c>
      <c r="B637" s="6"/>
      <c r="C637" s="8" t="s">
        <v>634</v>
      </c>
      <c r="D637" s="6"/>
      <c r="F637" s="7"/>
    </row>
    <row r="638" spans="1:6" x14ac:dyDescent="0.7">
      <c r="A638" s="3" t="s">
        <v>635</v>
      </c>
      <c r="B638" s="6"/>
      <c r="F638" s="7"/>
    </row>
    <row r="639" spans="1:6" x14ac:dyDescent="0.7">
      <c r="A639" s="3" t="s">
        <v>636</v>
      </c>
      <c r="B639" s="6"/>
      <c r="F639" s="7"/>
    </row>
    <row r="640" spans="1:6" x14ac:dyDescent="0.7">
      <c r="A640" s="3" t="s">
        <v>637</v>
      </c>
      <c r="B640" s="3" t="s">
        <v>637</v>
      </c>
      <c r="C640" s="6"/>
      <c r="F640" s="7"/>
    </row>
    <row r="641" spans="1:6" x14ac:dyDescent="0.7">
      <c r="A641" s="3" t="s">
        <v>638</v>
      </c>
      <c r="B641" s="6"/>
      <c r="F641" s="7"/>
    </row>
    <row r="642" spans="1:6" x14ac:dyDescent="0.7">
      <c r="A642" s="3" t="s">
        <v>639</v>
      </c>
      <c r="B642" s="6"/>
      <c r="F642" s="7"/>
    </row>
    <row r="643" spans="1:6" x14ac:dyDescent="0.7">
      <c r="A643" s="3" t="s">
        <v>640</v>
      </c>
      <c r="B643" s="6"/>
      <c r="F643" s="7"/>
    </row>
    <row r="644" spans="1:6" x14ac:dyDescent="0.7">
      <c r="A644" s="3" t="s">
        <v>641</v>
      </c>
      <c r="B644" s="3" t="s">
        <v>641</v>
      </c>
      <c r="C644" s="3" t="s">
        <v>641</v>
      </c>
      <c r="D644" s="3" t="s">
        <v>641</v>
      </c>
      <c r="F644" s="7"/>
    </row>
    <row r="645" spans="1:6" x14ac:dyDescent="0.7">
      <c r="A645" s="3" t="s">
        <v>642</v>
      </c>
      <c r="B645" s="6"/>
      <c r="F645" s="7"/>
    </row>
    <row r="646" spans="1:6" x14ac:dyDescent="0.7">
      <c r="A646" s="3" t="s">
        <v>643</v>
      </c>
      <c r="B646" s="6"/>
      <c r="F646" s="7"/>
    </row>
    <row r="647" spans="1:6" x14ac:dyDescent="0.7">
      <c r="A647" s="3" t="s">
        <v>644</v>
      </c>
      <c r="B647" s="3" t="s">
        <v>644</v>
      </c>
      <c r="C647" s="3" t="s">
        <v>644</v>
      </c>
      <c r="D647" s="3" t="s">
        <v>644</v>
      </c>
      <c r="F647" s="7"/>
    </row>
    <row r="648" spans="1:6" x14ac:dyDescent="0.7">
      <c r="A648" s="3" t="s">
        <v>645</v>
      </c>
      <c r="B648" s="6"/>
      <c r="F648" s="7"/>
    </row>
    <row r="649" spans="1:6" x14ac:dyDescent="0.7">
      <c r="A649" s="3" t="s">
        <v>646</v>
      </c>
      <c r="B649" s="6"/>
      <c r="F649" s="7"/>
    </row>
    <row r="650" spans="1:6" x14ac:dyDescent="0.7">
      <c r="A650" s="3" t="s">
        <v>647</v>
      </c>
      <c r="B650" s="3" t="s">
        <v>647</v>
      </c>
      <c r="C650" s="3" t="s">
        <v>647</v>
      </c>
      <c r="D650" s="6"/>
      <c r="F650" s="7"/>
    </row>
    <row r="651" spans="1:6" x14ac:dyDescent="0.7">
      <c r="A651" s="3" t="s">
        <v>648</v>
      </c>
      <c r="B651" s="3" t="s">
        <v>648</v>
      </c>
      <c r="C651" s="6"/>
      <c r="F651" s="7"/>
    </row>
    <row r="652" spans="1:6" x14ac:dyDescent="0.7">
      <c r="A652" s="3" t="s">
        <v>649</v>
      </c>
      <c r="B652" s="6"/>
      <c r="F652" s="7"/>
    </row>
    <row r="653" spans="1:6" x14ac:dyDescent="0.7">
      <c r="A653" s="3" t="s">
        <v>650</v>
      </c>
      <c r="B653" s="6"/>
      <c r="F653" s="7"/>
    </row>
    <row r="654" spans="1:6" x14ac:dyDescent="0.7">
      <c r="A654" s="3" t="s">
        <v>651</v>
      </c>
      <c r="B654" s="6"/>
      <c r="F654" s="7"/>
    </row>
    <row r="655" spans="1:6" x14ac:dyDescent="0.7">
      <c r="A655" s="3" t="s">
        <v>652</v>
      </c>
      <c r="B655" s="3" t="s">
        <v>652</v>
      </c>
      <c r="C655" s="3" t="s">
        <v>652</v>
      </c>
      <c r="D655" s="3" t="s">
        <v>652</v>
      </c>
      <c r="F655" s="7"/>
    </row>
    <row r="656" spans="1:6" x14ac:dyDescent="0.7">
      <c r="A656" s="3" t="s">
        <v>653</v>
      </c>
      <c r="B656" s="6"/>
      <c r="F656" s="7"/>
    </row>
    <row r="657" spans="1:6" x14ac:dyDescent="0.7">
      <c r="A657" s="3" t="s">
        <v>654</v>
      </c>
      <c r="B657" s="6"/>
      <c r="F657" s="7"/>
    </row>
    <row r="658" spans="1:6" x14ac:dyDescent="0.7">
      <c r="A658" s="3" t="s">
        <v>655</v>
      </c>
      <c r="B658" s="3" t="s">
        <v>655</v>
      </c>
      <c r="C658" s="6"/>
      <c r="F658" s="7"/>
    </row>
    <row r="659" spans="1:6" x14ac:dyDescent="0.7">
      <c r="A659" s="3" t="s">
        <v>656</v>
      </c>
      <c r="B659" s="6"/>
      <c r="F659" s="7"/>
    </row>
    <row r="660" spans="1:6" x14ac:dyDescent="0.7">
      <c r="A660" s="3" t="s">
        <v>657</v>
      </c>
      <c r="B660" s="6"/>
      <c r="D660" s="8" t="s">
        <v>657</v>
      </c>
      <c r="F660" s="7"/>
    </row>
    <row r="661" spans="1:6" x14ac:dyDescent="0.7">
      <c r="A661" s="3" t="s">
        <v>658</v>
      </c>
      <c r="B661" s="6"/>
      <c r="D661" s="8" t="s">
        <v>658</v>
      </c>
      <c r="F661" s="7"/>
    </row>
    <row r="662" spans="1:6" x14ac:dyDescent="0.7">
      <c r="A662" s="3" t="s">
        <v>659</v>
      </c>
      <c r="B662" s="6"/>
      <c r="F662" s="7"/>
    </row>
    <row r="663" spans="1:6" x14ac:dyDescent="0.7">
      <c r="A663" s="3" t="s">
        <v>660</v>
      </c>
      <c r="B663" s="6"/>
      <c r="F663" s="7"/>
    </row>
    <row r="664" spans="1:6" x14ac:dyDescent="0.7">
      <c r="A664" s="3" t="s">
        <v>661</v>
      </c>
      <c r="B664" s="3" t="s">
        <v>661</v>
      </c>
      <c r="C664" s="3" t="s">
        <v>661</v>
      </c>
      <c r="D664" s="3" t="s">
        <v>661</v>
      </c>
      <c r="F664" s="7"/>
    </row>
    <row r="665" spans="1:6" x14ac:dyDescent="0.7">
      <c r="A665" s="3" t="s">
        <v>662</v>
      </c>
      <c r="B665" s="6"/>
      <c r="F665" s="7"/>
    </row>
    <row r="666" spans="1:6" x14ac:dyDescent="0.7">
      <c r="A666" s="3" t="s">
        <v>663</v>
      </c>
      <c r="B666" s="3" t="s">
        <v>663</v>
      </c>
      <c r="C666" s="3" t="s">
        <v>663</v>
      </c>
      <c r="D666" s="3" t="s">
        <v>663</v>
      </c>
      <c r="F666" s="7"/>
    </row>
    <row r="667" spans="1:6" x14ac:dyDescent="0.7">
      <c r="A667" s="3" t="s">
        <v>664</v>
      </c>
      <c r="B667" s="6"/>
      <c r="F667" s="7"/>
    </row>
    <row r="668" spans="1:6" x14ac:dyDescent="0.7">
      <c r="A668" s="3" t="s">
        <v>665</v>
      </c>
      <c r="B668" s="6"/>
      <c r="C668" s="8" t="s">
        <v>665</v>
      </c>
      <c r="D668" s="6"/>
      <c r="F668" s="7"/>
    </row>
    <row r="669" spans="1:6" x14ac:dyDescent="0.7">
      <c r="A669" s="3" t="s">
        <v>666</v>
      </c>
      <c r="B669" s="6"/>
      <c r="F669" s="7"/>
    </row>
    <row r="670" spans="1:6" x14ac:dyDescent="0.7">
      <c r="A670" s="3" t="s">
        <v>667</v>
      </c>
      <c r="B670" s="6"/>
      <c r="F670" s="7"/>
    </row>
    <row r="671" spans="1:6" x14ac:dyDescent="0.7">
      <c r="A671" s="3" t="s">
        <v>668</v>
      </c>
      <c r="B671" s="3" t="s">
        <v>668</v>
      </c>
      <c r="C671" s="3" t="s">
        <v>668</v>
      </c>
      <c r="D671" s="6"/>
      <c r="F671" s="7"/>
    </row>
    <row r="672" spans="1:6" x14ac:dyDescent="0.7">
      <c r="A672" s="3" t="s">
        <v>669</v>
      </c>
      <c r="B672" s="3" t="s">
        <v>669</v>
      </c>
      <c r="C672" s="3" t="s">
        <v>669</v>
      </c>
      <c r="D672" s="3" t="s">
        <v>669</v>
      </c>
      <c r="F672" s="7"/>
    </row>
    <row r="673" spans="1:6" x14ac:dyDescent="0.7">
      <c r="A673" s="3" t="s">
        <v>670</v>
      </c>
      <c r="B673" s="3" t="s">
        <v>670</v>
      </c>
      <c r="C673" s="3" t="s">
        <v>670</v>
      </c>
      <c r="D673" s="3" t="s">
        <v>670</v>
      </c>
      <c r="F673" s="7"/>
    </row>
    <row r="674" spans="1:6" x14ac:dyDescent="0.7">
      <c r="A674" s="3" t="s">
        <v>671</v>
      </c>
      <c r="B674" s="3" t="s">
        <v>671</v>
      </c>
      <c r="C674" s="6"/>
      <c r="F674" s="7"/>
    </row>
    <row r="675" spans="1:6" x14ac:dyDescent="0.7">
      <c r="A675" s="3" t="s">
        <v>672</v>
      </c>
      <c r="B675" s="3" t="s">
        <v>672</v>
      </c>
      <c r="C675" s="3" t="s">
        <v>672</v>
      </c>
      <c r="D675" s="3" t="s">
        <v>672</v>
      </c>
      <c r="F675" s="7"/>
    </row>
    <row r="676" spans="1:6" x14ac:dyDescent="0.7">
      <c r="A676" s="3" t="s">
        <v>673</v>
      </c>
      <c r="B676" s="3" t="s">
        <v>673</v>
      </c>
      <c r="C676" s="3" t="s">
        <v>673</v>
      </c>
      <c r="D676" s="3" t="s">
        <v>673</v>
      </c>
      <c r="F676" s="7"/>
    </row>
    <row r="677" spans="1:6" x14ac:dyDescent="0.7">
      <c r="A677" s="3" t="s">
        <v>674</v>
      </c>
      <c r="B677" s="3" t="s">
        <v>674</v>
      </c>
      <c r="C677" s="3" t="s">
        <v>674</v>
      </c>
      <c r="D677" s="6"/>
      <c r="F677" s="7"/>
    </row>
    <row r="678" spans="1:6" x14ac:dyDescent="0.7">
      <c r="A678" s="3" t="s">
        <v>675</v>
      </c>
      <c r="B678" s="6"/>
      <c r="F678" s="7"/>
    </row>
    <row r="679" spans="1:6" x14ac:dyDescent="0.7">
      <c r="A679" s="3" t="s">
        <v>676</v>
      </c>
      <c r="B679" s="3" t="s">
        <v>676</v>
      </c>
      <c r="C679" s="3" t="s">
        <v>676</v>
      </c>
      <c r="D679" s="3" t="s">
        <v>676</v>
      </c>
      <c r="F679" s="7"/>
    </row>
    <row r="680" spans="1:6" x14ac:dyDescent="0.7">
      <c r="A680" s="3" t="s">
        <v>677</v>
      </c>
      <c r="B680" s="6"/>
      <c r="C680" s="8" t="s">
        <v>677</v>
      </c>
      <c r="D680" s="3" t="s">
        <v>677</v>
      </c>
      <c r="F680" s="7"/>
    </row>
    <row r="681" spans="1:6" x14ac:dyDescent="0.7">
      <c r="A681" s="3" t="s">
        <v>678</v>
      </c>
      <c r="B681" s="3" t="s">
        <v>678</v>
      </c>
      <c r="C681" s="3" t="s">
        <v>678</v>
      </c>
      <c r="D681" s="3" t="s">
        <v>678</v>
      </c>
      <c r="F681" s="7"/>
    </row>
    <row r="682" spans="1:6" x14ac:dyDescent="0.7">
      <c r="A682" s="3" t="s">
        <v>679</v>
      </c>
      <c r="B682" s="6"/>
      <c r="F682" s="7"/>
    </row>
    <row r="683" spans="1:6" x14ac:dyDescent="0.7">
      <c r="A683" s="3" t="s">
        <v>680</v>
      </c>
      <c r="B683" s="6"/>
      <c r="F683" s="7"/>
    </row>
    <row r="684" spans="1:6" x14ac:dyDescent="0.7">
      <c r="A684" s="3" t="s">
        <v>681</v>
      </c>
      <c r="B684" s="6"/>
      <c r="C684" s="8" t="s">
        <v>681</v>
      </c>
      <c r="D684" s="3" t="s">
        <v>681</v>
      </c>
      <c r="F684" s="7"/>
    </row>
    <row r="685" spans="1:6" x14ac:dyDescent="0.7">
      <c r="A685" s="3" t="s">
        <v>682</v>
      </c>
      <c r="B685" s="6"/>
      <c r="F685" s="7"/>
    </row>
    <row r="686" spans="1:6" x14ac:dyDescent="0.7">
      <c r="A686" s="3" t="s">
        <v>683</v>
      </c>
      <c r="B686" s="6"/>
      <c r="F686" s="7"/>
    </row>
    <row r="687" spans="1:6" x14ac:dyDescent="0.7">
      <c r="A687" s="3" t="s">
        <v>684</v>
      </c>
      <c r="B687" s="6"/>
      <c r="F687" s="7"/>
    </row>
    <row r="688" spans="1:6" x14ac:dyDescent="0.7">
      <c r="A688" s="3" t="s">
        <v>685</v>
      </c>
      <c r="B688" s="3" t="s">
        <v>685</v>
      </c>
      <c r="C688" s="3" t="s">
        <v>685</v>
      </c>
      <c r="D688" s="3" t="s">
        <v>685</v>
      </c>
      <c r="F688" s="7"/>
    </row>
    <row r="689" spans="1:6" x14ac:dyDescent="0.7">
      <c r="A689" s="3" t="s">
        <v>686</v>
      </c>
      <c r="B689" s="3" t="s">
        <v>686</v>
      </c>
      <c r="C689" s="3" t="s">
        <v>686</v>
      </c>
      <c r="D689" s="3" t="s">
        <v>686</v>
      </c>
      <c r="F689" s="7"/>
    </row>
    <row r="690" spans="1:6" x14ac:dyDescent="0.7">
      <c r="A690" s="3" t="s">
        <v>687</v>
      </c>
      <c r="B690" s="3" t="s">
        <v>687</v>
      </c>
      <c r="C690" s="3" t="s">
        <v>687</v>
      </c>
      <c r="D690" s="3" t="s">
        <v>687</v>
      </c>
      <c r="F690" s="7"/>
    </row>
    <row r="691" spans="1:6" x14ac:dyDescent="0.7">
      <c r="B691" s="8"/>
      <c r="C691" s="8" t="s">
        <v>688</v>
      </c>
      <c r="D691" s="3" t="s">
        <v>688</v>
      </c>
      <c r="F691" s="7"/>
    </row>
    <row r="692" spans="1:6" x14ac:dyDescent="0.7">
      <c r="A692" s="3" t="s">
        <v>689</v>
      </c>
      <c r="B692" s="6"/>
      <c r="F692" s="7"/>
    </row>
    <row r="693" spans="1:6" x14ac:dyDescent="0.7">
      <c r="A693" s="3" t="s">
        <v>690</v>
      </c>
      <c r="B693" s="3" t="s">
        <v>690</v>
      </c>
      <c r="C693" s="6"/>
      <c r="F693" s="7"/>
    </row>
    <row r="694" spans="1:6" x14ac:dyDescent="0.7">
      <c r="A694" s="3" t="s">
        <v>691</v>
      </c>
      <c r="B694" s="3" t="s">
        <v>691</v>
      </c>
      <c r="C694" s="3" t="s">
        <v>691</v>
      </c>
      <c r="D694" s="3" t="s">
        <v>691</v>
      </c>
      <c r="F694" s="7"/>
    </row>
    <row r="695" spans="1:6" x14ac:dyDescent="0.7">
      <c r="A695" s="3" t="s">
        <v>692</v>
      </c>
      <c r="B695" s="3" t="s">
        <v>692</v>
      </c>
      <c r="C695" s="3" t="s">
        <v>692</v>
      </c>
      <c r="D695" s="3" t="s">
        <v>692</v>
      </c>
      <c r="F695" s="7"/>
    </row>
    <row r="696" spans="1:6" x14ac:dyDescent="0.7">
      <c r="A696" s="3" t="s">
        <v>693</v>
      </c>
      <c r="B696" s="3" t="s">
        <v>693</v>
      </c>
      <c r="C696" s="3" t="s">
        <v>693</v>
      </c>
      <c r="D696" s="3" t="s">
        <v>693</v>
      </c>
      <c r="F696" s="7"/>
    </row>
    <row r="697" spans="1:6" x14ac:dyDescent="0.7">
      <c r="A697" s="3" t="s">
        <v>694</v>
      </c>
      <c r="B697" s="6"/>
      <c r="F697" s="7"/>
    </row>
    <row r="698" spans="1:6" x14ac:dyDescent="0.7">
      <c r="A698" s="3" t="s">
        <v>695</v>
      </c>
      <c r="B698" s="6"/>
      <c r="D698" s="8" t="s">
        <v>695</v>
      </c>
      <c r="F698" s="7"/>
    </row>
    <row r="699" spans="1:6" x14ac:dyDescent="0.7">
      <c r="A699" s="3" t="s">
        <v>696</v>
      </c>
      <c r="B699" s="3" t="s">
        <v>696</v>
      </c>
      <c r="C699" s="3" t="s">
        <v>696</v>
      </c>
      <c r="D699" s="3" t="s">
        <v>696</v>
      </c>
      <c r="F699" s="7"/>
    </row>
    <row r="700" spans="1:6" x14ac:dyDescent="0.7">
      <c r="A700" s="3" t="s">
        <v>697</v>
      </c>
      <c r="B700" s="6"/>
      <c r="F700" s="7"/>
    </row>
    <row r="701" spans="1:6" x14ac:dyDescent="0.7">
      <c r="A701" s="3" t="s">
        <v>698</v>
      </c>
      <c r="B701" s="3" t="s">
        <v>698</v>
      </c>
      <c r="C701" s="6"/>
      <c r="F701" s="7"/>
    </row>
    <row r="702" spans="1:6" x14ac:dyDescent="0.7">
      <c r="A702" s="3" t="s">
        <v>699</v>
      </c>
      <c r="B702" s="3" t="s">
        <v>699</v>
      </c>
      <c r="C702" s="3" t="s">
        <v>699</v>
      </c>
      <c r="D702" s="6"/>
      <c r="F702" s="7"/>
    </row>
    <row r="703" spans="1:6" x14ac:dyDescent="0.7">
      <c r="A703" s="3" t="s">
        <v>700</v>
      </c>
      <c r="B703" s="6"/>
      <c r="F703" s="7"/>
    </row>
    <row r="704" spans="1:6" x14ac:dyDescent="0.7">
      <c r="A704" s="3" t="s">
        <v>701</v>
      </c>
      <c r="B704" s="3" t="s">
        <v>701</v>
      </c>
      <c r="C704" s="3" t="s">
        <v>701</v>
      </c>
      <c r="D704" s="3" t="s">
        <v>701</v>
      </c>
      <c r="F704" s="7"/>
    </row>
    <row r="705" spans="1:6" x14ac:dyDescent="0.7">
      <c r="A705" s="3" t="s">
        <v>702</v>
      </c>
      <c r="B705" s="6"/>
      <c r="F705" s="7"/>
    </row>
    <row r="706" spans="1:6" x14ac:dyDescent="0.7">
      <c r="A706" s="3" t="s">
        <v>703</v>
      </c>
      <c r="B706" s="3" t="s">
        <v>703</v>
      </c>
      <c r="C706" s="3"/>
      <c r="F706" s="7"/>
    </row>
    <row r="707" spans="1:6" x14ac:dyDescent="0.7">
      <c r="A707" s="3" t="s">
        <v>704</v>
      </c>
      <c r="B707" s="6"/>
      <c r="D707" s="8" t="s">
        <v>704</v>
      </c>
      <c r="F707" s="7"/>
    </row>
    <row r="708" spans="1:6" x14ac:dyDescent="0.7">
      <c r="A708" s="3" t="s">
        <v>705</v>
      </c>
      <c r="B708" s="3" t="s">
        <v>705</v>
      </c>
      <c r="C708" s="3" t="s">
        <v>705</v>
      </c>
      <c r="D708" s="3" t="s">
        <v>705</v>
      </c>
      <c r="F708" s="7"/>
    </row>
    <row r="709" spans="1:6" x14ac:dyDescent="0.7">
      <c r="A709" s="3" t="s">
        <v>706</v>
      </c>
      <c r="B709" s="3" t="s">
        <v>706</v>
      </c>
      <c r="C709" s="3" t="s">
        <v>706</v>
      </c>
      <c r="D709" s="6"/>
      <c r="F709" s="7"/>
    </row>
    <row r="710" spans="1:6" x14ac:dyDescent="0.7">
      <c r="A710" s="3" t="s">
        <v>707</v>
      </c>
      <c r="B710" s="6"/>
      <c r="C710" s="8" t="s">
        <v>707</v>
      </c>
      <c r="D710" s="3" t="s">
        <v>707</v>
      </c>
      <c r="F710" s="7"/>
    </row>
    <row r="711" spans="1:6" x14ac:dyDescent="0.7">
      <c r="A711" s="3" t="s">
        <v>708</v>
      </c>
      <c r="B711" s="3" t="s">
        <v>708</v>
      </c>
      <c r="C711" s="3" t="s">
        <v>708</v>
      </c>
      <c r="D711" s="3" t="s">
        <v>708</v>
      </c>
      <c r="F711" s="7"/>
    </row>
    <row r="712" spans="1:6" x14ac:dyDescent="0.7">
      <c r="A712" s="3" t="s">
        <v>709</v>
      </c>
      <c r="B712" s="6"/>
      <c r="F712" s="7"/>
    </row>
    <row r="713" spans="1:6" x14ac:dyDescent="0.7">
      <c r="A713" s="3" t="s">
        <v>710</v>
      </c>
      <c r="B713" s="6"/>
      <c r="F713" s="7"/>
    </row>
    <row r="714" spans="1:6" x14ac:dyDescent="0.7">
      <c r="A714" s="3" t="s">
        <v>711</v>
      </c>
      <c r="B714" s="3" t="s">
        <v>711</v>
      </c>
      <c r="C714" s="3" t="s">
        <v>711</v>
      </c>
      <c r="D714" s="3" t="s">
        <v>711</v>
      </c>
      <c r="F714" s="7"/>
    </row>
    <row r="715" spans="1:6" x14ac:dyDescent="0.7">
      <c r="A715" s="3" t="s">
        <v>712</v>
      </c>
      <c r="B715" s="6"/>
      <c r="C715" s="8" t="s">
        <v>712</v>
      </c>
      <c r="D715" s="3" t="s">
        <v>712</v>
      </c>
      <c r="F715" s="7"/>
    </row>
    <row r="716" spans="1:6" x14ac:dyDescent="0.7">
      <c r="A716" s="3" t="s">
        <v>713</v>
      </c>
      <c r="B716" s="6"/>
      <c r="F716" s="7"/>
    </row>
    <row r="717" spans="1:6" x14ac:dyDescent="0.7">
      <c r="A717" s="3" t="s">
        <v>714</v>
      </c>
      <c r="B717" s="3" t="s">
        <v>714</v>
      </c>
      <c r="C717" s="6"/>
      <c r="F717" s="7"/>
    </row>
    <row r="718" spans="1:6" x14ac:dyDescent="0.7">
      <c r="A718" s="3" t="s">
        <v>715</v>
      </c>
      <c r="B718" s="6"/>
      <c r="F718" s="7"/>
    </row>
    <row r="719" spans="1:6" x14ac:dyDescent="0.7">
      <c r="A719" s="3" t="s">
        <v>716</v>
      </c>
      <c r="B719" s="6"/>
      <c r="F719" s="7"/>
    </row>
    <row r="720" spans="1:6" x14ac:dyDescent="0.7">
      <c r="A720" s="3" t="s">
        <v>717</v>
      </c>
      <c r="B720" s="3" t="s">
        <v>717</v>
      </c>
      <c r="C720" s="6"/>
      <c r="F720" s="7"/>
    </row>
    <row r="721" spans="1:6" x14ac:dyDescent="0.7">
      <c r="A721" s="3" t="s">
        <v>718</v>
      </c>
      <c r="B721" s="3" t="s">
        <v>718</v>
      </c>
      <c r="C721" s="3" t="s">
        <v>718</v>
      </c>
      <c r="D721" s="3" t="s">
        <v>718</v>
      </c>
      <c r="F721" s="7"/>
    </row>
    <row r="722" spans="1:6" x14ac:dyDescent="0.7">
      <c r="A722" s="3" t="s">
        <v>719</v>
      </c>
      <c r="B722" s="3" t="s">
        <v>719</v>
      </c>
      <c r="C722" s="6"/>
      <c r="F722" s="7"/>
    </row>
    <row r="723" spans="1:6" x14ac:dyDescent="0.7">
      <c r="A723" s="3" t="s">
        <v>720</v>
      </c>
      <c r="B723" s="3" t="s">
        <v>720</v>
      </c>
      <c r="C723" s="3" t="s">
        <v>720</v>
      </c>
      <c r="D723" s="6"/>
      <c r="F723" s="7"/>
    </row>
    <row r="724" spans="1:6" x14ac:dyDescent="0.7">
      <c r="A724" s="3" t="s">
        <v>721</v>
      </c>
      <c r="B724" s="6"/>
      <c r="F724" s="7"/>
    </row>
    <row r="725" spans="1:6" x14ac:dyDescent="0.7">
      <c r="A725" s="3" t="s">
        <v>722</v>
      </c>
      <c r="B725" s="3" t="s">
        <v>722</v>
      </c>
      <c r="C725" s="3" t="s">
        <v>722</v>
      </c>
      <c r="D725" s="3" t="s">
        <v>722</v>
      </c>
      <c r="F725" s="7"/>
    </row>
    <row r="726" spans="1:6" x14ac:dyDescent="0.7">
      <c r="A726" s="3" t="s">
        <v>723</v>
      </c>
      <c r="B726" s="6"/>
      <c r="C726" s="8" t="s">
        <v>723</v>
      </c>
      <c r="D726" s="6"/>
      <c r="F726" s="7"/>
    </row>
    <row r="727" spans="1:6" x14ac:dyDescent="0.7">
      <c r="A727" s="3" t="s">
        <v>724</v>
      </c>
      <c r="B727" s="6"/>
      <c r="F727" s="7"/>
    </row>
    <row r="728" spans="1:6" x14ac:dyDescent="0.7">
      <c r="A728" s="3" t="s">
        <v>725</v>
      </c>
      <c r="B728" s="6"/>
      <c r="F728" s="7"/>
    </row>
    <row r="729" spans="1:6" x14ac:dyDescent="0.7">
      <c r="A729" s="3" t="s">
        <v>726</v>
      </c>
      <c r="B729" s="6"/>
      <c r="F729" s="7"/>
    </row>
    <row r="730" spans="1:6" x14ac:dyDescent="0.7">
      <c r="A730" s="3" t="s">
        <v>727</v>
      </c>
      <c r="B730" s="3" t="s">
        <v>727</v>
      </c>
      <c r="C730" s="3" t="s">
        <v>727</v>
      </c>
      <c r="D730" s="3" t="s">
        <v>727</v>
      </c>
      <c r="F730" s="7"/>
    </row>
    <row r="731" spans="1:6" x14ac:dyDescent="0.7">
      <c r="A731" s="3" t="s">
        <v>728</v>
      </c>
      <c r="B731" s="3" t="s">
        <v>728</v>
      </c>
      <c r="C731" s="6"/>
      <c r="F731" s="7"/>
    </row>
    <row r="732" spans="1:6" x14ac:dyDescent="0.7">
      <c r="A732" s="3" t="s">
        <v>729</v>
      </c>
      <c r="B732" s="3" t="s">
        <v>729</v>
      </c>
      <c r="C732" s="3" t="s">
        <v>729</v>
      </c>
      <c r="D732" s="3" t="s">
        <v>729</v>
      </c>
      <c r="F732" s="7"/>
    </row>
    <row r="733" spans="1:6" x14ac:dyDescent="0.7">
      <c r="A733" s="3" t="s">
        <v>730</v>
      </c>
      <c r="B733" s="6"/>
      <c r="F733" s="7"/>
    </row>
    <row r="734" spans="1:6" x14ac:dyDescent="0.7">
      <c r="A734" s="3" t="s">
        <v>731</v>
      </c>
      <c r="B734" s="3" t="s">
        <v>731</v>
      </c>
      <c r="C734" s="3" t="s">
        <v>731</v>
      </c>
      <c r="D734" s="3" t="s">
        <v>731</v>
      </c>
      <c r="F734" s="7"/>
    </row>
    <row r="735" spans="1:6" x14ac:dyDescent="0.7">
      <c r="A735" s="3" t="s">
        <v>732</v>
      </c>
      <c r="B735" s="3" t="s">
        <v>732</v>
      </c>
      <c r="C735" s="3" t="s">
        <v>732</v>
      </c>
      <c r="D735" s="3" t="s">
        <v>732</v>
      </c>
      <c r="F735" s="7"/>
    </row>
    <row r="736" spans="1:6" x14ac:dyDescent="0.7">
      <c r="A736" s="3" t="s">
        <v>733</v>
      </c>
      <c r="B736" s="6"/>
      <c r="F736" s="7"/>
    </row>
    <row r="737" spans="1:6" x14ac:dyDescent="0.7">
      <c r="A737" s="3" t="s">
        <v>734</v>
      </c>
      <c r="B737" s="6"/>
      <c r="C737" s="8" t="s">
        <v>734</v>
      </c>
      <c r="D737" s="3" t="s">
        <v>734</v>
      </c>
      <c r="F737" s="7"/>
    </row>
    <row r="738" spans="1:6" x14ac:dyDescent="0.7">
      <c r="A738" s="3" t="s">
        <v>735</v>
      </c>
      <c r="B738" s="6"/>
      <c r="F738" s="7"/>
    </row>
    <row r="739" spans="1:6" x14ac:dyDescent="0.7">
      <c r="A739" s="3" t="s">
        <v>736</v>
      </c>
      <c r="B739" s="6"/>
      <c r="F739" s="7"/>
    </row>
    <row r="740" spans="1:6" x14ac:dyDescent="0.7">
      <c r="A740" s="3" t="s">
        <v>737</v>
      </c>
      <c r="B740" s="6"/>
      <c r="F740" s="7"/>
    </row>
    <row r="741" spans="1:6" x14ac:dyDescent="0.7">
      <c r="A741" s="3" t="s">
        <v>738</v>
      </c>
      <c r="B741" s="6"/>
      <c r="D741" s="8" t="s">
        <v>738</v>
      </c>
      <c r="F741" s="7"/>
    </row>
    <row r="742" spans="1:6" x14ac:dyDescent="0.7">
      <c r="A742" s="3" t="s">
        <v>739</v>
      </c>
      <c r="B742" s="6"/>
      <c r="F742" s="7"/>
    </row>
    <row r="743" spans="1:6" x14ac:dyDescent="0.7">
      <c r="A743" s="3" t="s">
        <v>740</v>
      </c>
      <c r="B743" s="6"/>
      <c r="C743" s="8" t="s">
        <v>740</v>
      </c>
      <c r="D743" s="6"/>
      <c r="F743" s="7"/>
    </row>
    <row r="744" spans="1:6" x14ac:dyDescent="0.7">
      <c r="A744" s="3" t="s">
        <v>741</v>
      </c>
      <c r="B744" s="6"/>
      <c r="F744" s="7"/>
    </row>
    <row r="745" spans="1:6" x14ac:dyDescent="0.7">
      <c r="A745" s="3" t="s">
        <v>742</v>
      </c>
      <c r="B745" s="3" t="s">
        <v>742</v>
      </c>
      <c r="C745" s="6"/>
      <c r="F745" s="7"/>
    </row>
    <row r="746" spans="1:6" x14ac:dyDescent="0.7">
      <c r="A746" s="3" t="s">
        <v>743</v>
      </c>
      <c r="B746" s="6"/>
      <c r="F746" s="7"/>
    </row>
    <row r="747" spans="1:6" x14ac:dyDescent="0.7">
      <c r="A747" s="3" t="s">
        <v>744</v>
      </c>
      <c r="B747" s="6"/>
      <c r="F747" s="7"/>
    </row>
    <row r="748" spans="1:6" x14ac:dyDescent="0.7">
      <c r="A748" s="3" t="s">
        <v>745</v>
      </c>
      <c r="B748" s="3" t="s">
        <v>745</v>
      </c>
      <c r="C748" s="6"/>
      <c r="F748" s="7"/>
    </row>
    <row r="749" spans="1:6" x14ac:dyDescent="0.7">
      <c r="A749" s="3" t="s">
        <v>746</v>
      </c>
      <c r="B749" s="6"/>
      <c r="F749" s="7"/>
    </row>
    <row r="750" spans="1:6" x14ac:dyDescent="0.7">
      <c r="A750" s="3" t="s">
        <v>747</v>
      </c>
      <c r="B750" s="3" t="s">
        <v>747</v>
      </c>
      <c r="C750" s="6"/>
      <c r="F750" s="7"/>
    </row>
    <row r="751" spans="1:6" x14ac:dyDescent="0.7">
      <c r="A751" s="3" t="s">
        <v>748</v>
      </c>
      <c r="B751" s="3" t="s">
        <v>748</v>
      </c>
      <c r="C751" s="6"/>
      <c r="F751" s="7"/>
    </row>
    <row r="752" spans="1:6" x14ac:dyDescent="0.7">
      <c r="A752" s="3" t="s">
        <v>749</v>
      </c>
      <c r="B752" s="3" t="s">
        <v>749</v>
      </c>
      <c r="C752" s="3" t="s">
        <v>749</v>
      </c>
      <c r="D752" s="3" t="s">
        <v>749</v>
      </c>
      <c r="F752" s="7"/>
    </row>
    <row r="753" spans="1:6" x14ac:dyDescent="0.7">
      <c r="A753" s="3" t="s">
        <v>750</v>
      </c>
      <c r="B753" s="3" t="s">
        <v>750</v>
      </c>
      <c r="C753" s="3" t="s">
        <v>750</v>
      </c>
      <c r="D753" s="3" t="s">
        <v>750</v>
      </c>
      <c r="F753" s="7"/>
    </row>
    <row r="754" spans="1:6" x14ac:dyDescent="0.7">
      <c r="B754" s="8"/>
      <c r="C754" s="8" t="s">
        <v>751</v>
      </c>
      <c r="D754" s="6"/>
      <c r="F754" s="7"/>
    </row>
    <row r="755" spans="1:6" x14ac:dyDescent="0.7">
      <c r="A755" s="3" t="s">
        <v>752</v>
      </c>
      <c r="B755" s="3" t="s">
        <v>752</v>
      </c>
      <c r="C755" s="3" t="s">
        <v>752</v>
      </c>
      <c r="D755" s="3" t="s">
        <v>752</v>
      </c>
      <c r="F755" s="7"/>
    </row>
    <row r="756" spans="1:6" x14ac:dyDescent="0.7">
      <c r="B756" s="8"/>
      <c r="D756" s="8" t="s">
        <v>753</v>
      </c>
      <c r="F756" s="7"/>
    </row>
    <row r="757" spans="1:6" x14ac:dyDescent="0.7">
      <c r="A757" s="3" t="s">
        <v>754</v>
      </c>
      <c r="B757" s="6"/>
      <c r="F757" s="7"/>
    </row>
    <row r="758" spans="1:6" x14ac:dyDescent="0.7">
      <c r="A758" s="3" t="s">
        <v>755</v>
      </c>
      <c r="B758" s="3" t="s">
        <v>755</v>
      </c>
      <c r="C758" s="6"/>
      <c r="F758" s="7"/>
    </row>
    <row r="759" spans="1:6" x14ac:dyDescent="0.7">
      <c r="B759" s="8" t="s">
        <v>756</v>
      </c>
      <c r="C759" s="3" t="s">
        <v>756</v>
      </c>
      <c r="D759" s="6"/>
      <c r="F759" s="7"/>
    </row>
    <row r="760" spans="1:6" x14ac:dyDescent="0.7">
      <c r="A760" s="3" t="s">
        <v>757</v>
      </c>
      <c r="B760" s="6"/>
      <c r="F760" s="7"/>
    </row>
    <row r="761" spans="1:6" x14ac:dyDescent="0.7">
      <c r="A761" s="3" t="s">
        <v>758</v>
      </c>
      <c r="B761" s="6"/>
      <c r="F761" s="7"/>
    </row>
    <row r="762" spans="1:6" x14ac:dyDescent="0.7">
      <c r="A762" s="3" t="s">
        <v>759</v>
      </c>
      <c r="B762" s="6"/>
      <c r="F762" s="7"/>
    </row>
    <row r="763" spans="1:6" x14ac:dyDescent="0.7">
      <c r="A763" s="3" t="s">
        <v>760</v>
      </c>
      <c r="B763" s="3" t="s">
        <v>760</v>
      </c>
      <c r="C763" s="3" t="s">
        <v>760</v>
      </c>
      <c r="D763" s="3" t="s">
        <v>760</v>
      </c>
      <c r="F763" s="7"/>
    </row>
    <row r="764" spans="1:6" x14ac:dyDescent="0.7">
      <c r="A764" s="3" t="s">
        <v>761</v>
      </c>
      <c r="B764" s="6"/>
      <c r="F764" s="7"/>
    </row>
    <row r="765" spans="1:6" x14ac:dyDescent="0.7">
      <c r="A765" s="3" t="s">
        <v>762</v>
      </c>
      <c r="B765" s="3" t="s">
        <v>762</v>
      </c>
      <c r="C765" s="6"/>
      <c r="F765" s="7"/>
    </row>
    <row r="766" spans="1:6" x14ac:dyDescent="0.7">
      <c r="A766" s="3" t="s">
        <v>763</v>
      </c>
      <c r="B766" s="6"/>
      <c r="F766" s="7"/>
    </row>
    <row r="767" spans="1:6" x14ac:dyDescent="0.7">
      <c r="A767" s="3" t="s">
        <v>764</v>
      </c>
      <c r="B767" s="3" t="s">
        <v>764</v>
      </c>
      <c r="C767" s="6"/>
      <c r="F767" s="7"/>
    </row>
    <row r="768" spans="1:6" x14ac:dyDescent="0.7">
      <c r="A768" s="3" t="s">
        <v>765</v>
      </c>
      <c r="B768" s="3" t="s">
        <v>765</v>
      </c>
      <c r="C768" s="3" t="s">
        <v>765</v>
      </c>
      <c r="D768" s="6"/>
      <c r="F768" s="7"/>
    </row>
    <row r="769" spans="1:6" x14ac:dyDescent="0.7">
      <c r="A769" s="3" t="s">
        <v>766</v>
      </c>
      <c r="B769" s="3" t="s">
        <v>766</v>
      </c>
      <c r="C769" s="6"/>
      <c r="F769" s="7"/>
    </row>
    <row r="770" spans="1:6" x14ac:dyDescent="0.7">
      <c r="A770" s="3" t="s">
        <v>767</v>
      </c>
      <c r="B770" s="6"/>
      <c r="F770" s="7"/>
    </row>
    <row r="771" spans="1:6" x14ac:dyDescent="0.7">
      <c r="A771" s="3" t="s">
        <v>768</v>
      </c>
      <c r="B771" s="3" t="s">
        <v>768</v>
      </c>
      <c r="C771" s="3" t="s">
        <v>768</v>
      </c>
      <c r="D771" s="3" t="s">
        <v>768</v>
      </c>
      <c r="F771" s="7"/>
    </row>
    <row r="772" spans="1:6" x14ac:dyDescent="0.7">
      <c r="A772" s="3" t="s">
        <v>769</v>
      </c>
      <c r="B772" s="6"/>
      <c r="F772" s="7"/>
    </row>
    <row r="773" spans="1:6" x14ac:dyDescent="0.7">
      <c r="A773" s="3" t="s">
        <v>770</v>
      </c>
      <c r="B773" s="3" t="s">
        <v>770</v>
      </c>
      <c r="C773" s="3" t="s">
        <v>770</v>
      </c>
      <c r="D773" s="3" t="s">
        <v>770</v>
      </c>
      <c r="F773" s="7"/>
    </row>
    <row r="774" spans="1:6" x14ac:dyDescent="0.7">
      <c r="A774" s="3" t="s">
        <v>771</v>
      </c>
      <c r="B774" s="3" t="s">
        <v>771</v>
      </c>
      <c r="C774" s="3" t="s">
        <v>771</v>
      </c>
      <c r="D774" s="3" t="s">
        <v>771</v>
      </c>
      <c r="F774" s="7"/>
    </row>
    <row r="775" spans="1:6" x14ac:dyDescent="0.7">
      <c r="A775" s="3" t="s">
        <v>772</v>
      </c>
      <c r="B775" s="6"/>
      <c r="F775" s="7"/>
    </row>
    <row r="776" spans="1:6" x14ac:dyDescent="0.7">
      <c r="A776" s="3" t="s">
        <v>773</v>
      </c>
      <c r="B776" s="3" t="s">
        <v>773</v>
      </c>
      <c r="C776" s="6"/>
      <c r="F776" s="7"/>
    </row>
    <row r="777" spans="1:6" x14ac:dyDescent="0.7">
      <c r="A777" s="3" t="s">
        <v>774</v>
      </c>
      <c r="B777" s="6"/>
      <c r="F777" s="7"/>
    </row>
    <row r="778" spans="1:6" x14ac:dyDescent="0.7">
      <c r="A778" s="3" t="s">
        <v>775</v>
      </c>
      <c r="B778" s="3" t="s">
        <v>775</v>
      </c>
      <c r="C778" s="3" t="s">
        <v>775</v>
      </c>
      <c r="D778" s="3" t="s">
        <v>775</v>
      </c>
      <c r="F778" s="7"/>
    </row>
    <row r="779" spans="1:6" x14ac:dyDescent="0.7">
      <c r="A779" s="3" t="s">
        <v>776</v>
      </c>
      <c r="B779" s="6"/>
      <c r="F779" s="7"/>
    </row>
    <row r="780" spans="1:6" x14ac:dyDescent="0.7">
      <c r="A780" s="3" t="s">
        <v>777</v>
      </c>
      <c r="B780" s="6"/>
      <c r="F780" s="7"/>
    </row>
    <row r="781" spans="1:6" x14ac:dyDescent="0.7">
      <c r="A781" s="3" t="s">
        <v>778</v>
      </c>
      <c r="B781" s="6"/>
      <c r="F781" s="7"/>
    </row>
    <row r="782" spans="1:6" x14ac:dyDescent="0.7">
      <c r="B782" s="8" t="s">
        <v>779</v>
      </c>
      <c r="C782" s="6"/>
      <c r="F782" s="7"/>
    </row>
    <row r="783" spans="1:6" x14ac:dyDescent="0.7">
      <c r="A783" s="3" t="s">
        <v>780</v>
      </c>
      <c r="B783" s="3" t="s">
        <v>780</v>
      </c>
      <c r="C783" s="3" t="s">
        <v>780</v>
      </c>
      <c r="D783" s="3" t="s">
        <v>780</v>
      </c>
      <c r="F783" s="7"/>
    </row>
    <row r="784" spans="1:6" x14ac:dyDescent="0.7">
      <c r="A784" s="3" t="s">
        <v>781</v>
      </c>
      <c r="B784" s="3" t="s">
        <v>781</v>
      </c>
      <c r="C784" s="3" t="s">
        <v>781</v>
      </c>
      <c r="D784" s="3" t="s">
        <v>781</v>
      </c>
      <c r="F784" s="7"/>
    </row>
    <row r="785" spans="1:6" x14ac:dyDescent="0.7">
      <c r="A785" s="3" t="s">
        <v>782</v>
      </c>
      <c r="B785" s="3" t="s">
        <v>782</v>
      </c>
      <c r="C785" s="3" t="s">
        <v>782</v>
      </c>
      <c r="D785" s="6"/>
      <c r="F785" s="7"/>
    </row>
    <row r="786" spans="1:6" x14ac:dyDescent="0.7">
      <c r="A786" s="3" t="s">
        <v>783</v>
      </c>
      <c r="B786" s="3" t="s">
        <v>783</v>
      </c>
      <c r="C786" s="3" t="s">
        <v>783</v>
      </c>
      <c r="D786" s="6"/>
      <c r="F786" s="7"/>
    </row>
    <row r="787" spans="1:6" x14ac:dyDescent="0.7">
      <c r="A787" s="3" t="s">
        <v>784</v>
      </c>
      <c r="B787" s="3" t="s">
        <v>784</v>
      </c>
      <c r="C787" s="3" t="s">
        <v>784</v>
      </c>
      <c r="D787" s="3" t="s">
        <v>784</v>
      </c>
      <c r="F787" s="7"/>
    </row>
    <row r="788" spans="1:6" x14ac:dyDescent="0.7">
      <c r="A788" s="3" t="s">
        <v>785</v>
      </c>
      <c r="B788" s="3" t="s">
        <v>785</v>
      </c>
      <c r="C788" s="3" t="s">
        <v>785</v>
      </c>
      <c r="D788" s="3" t="s">
        <v>785</v>
      </c>
      <c r="F788" s="7"/>
    </row>
    <row r="789" spans="1:6" x14ac:dyDescent="0.7">
      <c r="A789" s="3" t="s">
        <v>786</v>
      </c>
      <c r="B789" s="6"/>
      <c r="F789" s="7"/>
    </row>
    <row r="790" spans="1:6" x14ac:dyDescent="0.7">
      <c r="A790" s="3" t="s">
        <v>787</v>
      </c>
      <c r="B790" s="3" t="s">
        <v>787</v>
      </c>
      <c r="C790" s="3" t="s">
        <v>787</v>
      </c>
      <c r="D790" s="3" t="s">
        <v>787</v>
      </c>
      <c r="F790" s="7"/>
    </row>
    <row r="791" spans="1:6" x14ac:dyDescent="0.7">
      <c r="A791" s="3" t="s">
        <v>788</v>
      </c>
      <c r="B791" s="3" t="s">
        <v>788</v>
      </c>
      <c r="C791" s="6"/>
      <c r="F791" s="7"/>
    </row>
    <row r="792" spans="1:6" x14ac:dyDescent="0.7">
      <c r="A792" s="3" t="s">
        <v>789</v>
      </c>
      <c r="B792" s="3" t="s">
        <v>789</v>
      </c>
      <c r="C792" s="3" t="s">
        <v>789</v>
      </c>
      <c r="D792" s="3" t="s">
        <v>789</v>
      </c>
      <c r="F792" s="7"/>
    </row>
    <row r="793" spans="1:6" x14ac:dyDescent="0.7">
      <c r="A793" s="3" t="s">
        <v>790</v>
      </c>
      <c r="B793" s="6"/>
      <c r="F793" s="7"/>
    </row>
    <row r="794" spans="1:6" x14ac:dyDescent="0.7">
      <c r="A794" s="3" t="s">
        <v>791</v>
      </c>
      <c r="B794" s="3" t="s">
        <v>791</v>
      </c>
      <c r="C794" s="3" t="s">
        <v>791</v>
      </c>
      <c r="D794" s="3" t="s">
        <v>791</v>
      </c>
      <c r="F794" s="7"/>
    </row>
    <row r="795" spans="1:6" x14ac:dyDescent="0.7">
      <c r="A795" s="3" t="s">
        <v>792</v>
      </c>
      <c r="B795" s="6"/>
      <c r="C795" s="8" t="s">
        <v>792</v>
      </c>
      <c r="D795" s="3" t="s">
        <v>792</v>
      </c>
      <c r="F795" s="7"/>
    </row>
    <row r="796" spans="1:6" x14ac:dyDescent="0.7">
      <c r="A796" s="3" t="s">
        <v>793</v>
      </c>
      <c r="B796" s="6"/>
      <c r="F796" s="7"/>
    </row>
    <row r="797" spans="1:6" x14ac:dyDescent="0.7">
      <c r="A797" s="3" t="s">
        <v>794</v>
      </c>
      <c r="B797" s="6"/>
      <c r="F797" s="7"/>
    </row>
    <row r="798" spans="1:6" x14ac:dyDescent="0.7">
      <c r="B798" s="8"/>
      <c r="C798" s="8" t="s">
        <v>795</v>
      </c>
      <c r="D798" s="3" t="s">
        <v>795</v>
      </c>
      <c r="F798" s="7"/>
    </row>
    <row r="799" spans="1:6" x14ac:dyDescent="0.7">
      <c r="B799" s="8" t="s">
        <v>796</v>
      </c>
      <c r="C799" s="3" t="s">
        <v>796</v>
      </c>
      <c r="D799" s="3" t="s">
        <v>796</v>
      </c>
      <c r="F799" s="7"/>
    </row>
    <row r="800" spans="1:6" x14ac:dyDescent="0.7">
      <c r="A800" s="3" t="s">
        <v>797</v>
      </c>
      <c r="B800" s="3" t="s">
        <v>797</v>
      </c>
      <c r="C800" s="3" t="s">
        <v>797</v>
      </c>
      <c r="D800" s="6"/>
      <c r="F800" s="7"/>
    </row>
    <row r="801" spans="1:6" x14ac:dyDescent="0.7">
      <c r="A801" s="3" t="s">
        <v>798</v>
      </c>
      <c r="B801" s="3" t="s">
        <v>798</v>
      </c>
      <c r="C801" s="6"/>
      <c r="F801" s="7"/>
    </row>
    <row r="802" spans="1:6" x14ac:dyDescent="0.7">
      <c r="A802" s="3" t="s">
        <v>799</v>
      </c>
      <c r="B802" s="3" t="s">
        <v>799</v>
      </c>
      <c r="C802" s="3" t="s">
        <v>799</v>
      </c>
      <c r="D802" s="3" t="s">
        <v>799</v>
      </c>
      <c r="F802" s="7"/>
    </row>
    <row r="803" spans="1:6" x14ac:dyDescent="0.7">
      <c r="A803" s="3" t="s">
        <v>800</v>
      </c>
      <c r="B803" s="6"/>
      <c r="F803" s="7"/>
    </row>
    <row r="804" spans="1:6" x14ac:dyDescent="0.7">
      <c r="A804" s="3" t="s">
        <v>801</v>
      </c>
      <c r="B804" s="6"/>
      <c r="F804" s="7"/>
    </row>
    <row r="805" spans="1:6" x14ac:dyDescent="0.7">
      <c r="A805" s="3" t="s">
        <v>802</v>
      </c>
      <c r="B805" s="6"/>
      <c r="F805" s="7"/>
    </row>
    <row r="806" spans="1:6" x14ac:dyDescent="0.7">
      <c r="A806" s="3" t="s">
        <v>803</v>
      </c>
      <c r="B806" s="6"/>
      <c r="F806" s="7"/>
    </row>
    <row r="807" spans="1:6" x14ac:dyDescent="0.7">
      <c r="A807" s="3" t="s">
        <v>804</v>
      </c>
      <c r="B807" s="6"/>
      <c r="F807" s="7"/>
    </row>
    <row r="808" spans="1:6" x14ac:dyDescent="0.7">
      <c r="B808" s="8" t="s">
        <v>805</v>
      </c>
      <c r="C808" s="6"/>
      <c r="F808" s="7"/>
    </row>
    <row r="809" spans="1:6" x14ac:dyDescent="0.7">
      <c r="A809" s="3" t="s">
        <v>806</v>
      </c>
      <c r="B809" s="6"/>
      <c r="F809" s="7"/>
    </row>
    <row r="810" spans="1:6" x14ac:dyDescent="0.7">
      <c r="B810" s="8" t="s">
        <v>807</v>
      </c>
      <c r="C810" s="3" t="s">
        <v>807</v>
      </c>
      <c r="D810" s="3" t="s">
        <v>807</v>
      </c>
      <c r="F810" s="7"/>
    </row>
    <row r="811" spans="1:6" x14ac:dyDescent="0.7">
      <c r="A811" s="3" t="s">
        <v>808</v>
      </c>
      <c r="B811" s="3" t="s">
        <v>808</v>
      </c>
      <c r="C811" s="3" t="s">
        <v>808</v>
      </c>
      <c r="D811" s="3" t="s">
        <v>808</v>
      </c>
      <c r="F811" s="7"/>
    </row>
    <row r="812" spans="1:6" x14ac:dyDescent="0.7">
      <c r="A812" s="3" t="s">
        <v>809</v>
      </c>
      <c r="B812" s="3" t="s">
        <v>809</v>
      </c>
      <c r="C812" s="6"/>
      <c r="F812" s="7"/>
    </row>
    <row r="813" spans="1:6" x14ac:dyDescent="0.7">
      <c r="A813" s="3" t="s">
        <v>810</v>
      </c>
      <c r="B813" s="3" t="s">
        <v>810</v>
      </c>
      <c r="C813" s="3" t="s">
        <v>810</v>
      </c>
      <c r="D813" s="6"/>
      <c r="F813" s="7"/>
    </row>
    <row r="814" spans="1:6" x14ac:dyDescent="0.7">
      <c r="A814" s="3" t="s">
        <v>811</v>
      </c>
      <c r="B814" s="6"/>
      <c r="F814" s="7"/>
    </row>
    <row r="815" spans="1:6" x14ac:dyDescent="0.7">
      <c r="A815" s="3" t="s">
        <v>812</v>
      </c>
      <c r="B815" s="6"/>
      <c r="F815" s="7"/>
    </row>
    <row r="816" spans="1:6" x14ac:dyDescent="0.7">
      <c r="A816" s="3" t="s">
        <v>813</v>
      </c>
      <c r="B816" s="6"/>
      <c r="F816" s="7"/>
    </row>
    <row r="817" spans="1:6" x14ac:dyDescent="0.7">
      <c r="A817" s="3" t="s">
        <v>814</v>
      </c>
      <c r="B817" s="6"/>
      <c r="F817" s="7"/>
    </row>
    <row r="818" spans="1:6" x14ac:dyDescent="0.7">
      <c r="B818" s="8"/>
      <c r="C818" s="8" t="s">
        <v>815</v>
      </c>
      <c r="D818" s="6"/>
      <c r="F818" s="7"/>
    </row>
    <row r="819" spans="1:6" x14ac:dyDescent="0.7">
      <c r="A819" s="3" t="s">
        <v>816</v>
      </c>
      <c r="B819" s="3" t="s">
        <v>816</v>
      </c>
      <c r="C819" s="3" t="s">
        <v>816</v>
      </c>
      <c r="D819" s="6"/>
      <c r="F819" s="7"/>
    </row>
    <row r="820" spans="1:6" x14ac:dyDescent="0.7">
      <c r="A820" s="3" t="s">
        <v>817</v>
      </c>
      <c r="B820" s="6"/>
      <c r="F820" s="7"/>
    </row>
    <row r="821" spans="1:6" x14ac:dyDescent="0.7">
      <c r="A821" s="3" t="s">
        <v>818</v>
      </c>
      <c r="B821" s="6"/>
      <c r="C821" s="8" t="s">
        <v>818</v>
      </c>
      <c r="D821" s="3" t="s">
        <v>818</v>
      </c>
      <c r="F821" s="7"/>
    </row>
    <row r="822" spans="1:6" x14ac:dyDescent="0.7">
      <c r="A822" s="3" t="s">
        <v>819</v>
      </c>
      <c r="B822" s="6"/>
      <c r="F822" s="7"/>
    </row>
    <row r="823" spans="1:6" x14ac:dyDescent="0.7">
      <c r="A823" s="3" t="s">
        <v>820</v>
      </c>
      <c r="B823" s="3" t="s">
        <v>820</v>
      </c>
      <c r="C823" s="6"/>
      <c r="F823" s="7"/>
    </row>
    <row r="824" spans="1:6" x14ac:dyDescent="0.7">
      <c r="A824" s="3" t="s">
        <v>821</v>
      </c>
      <c r="B824" s="3" t="s">
        <v>821</v>
      </c>
      <c r="C824" s="3" t="s">
        <v>821</v>
      </c>
      <c r="D824" s="3" t="s">
        <v>821</v>
      </c>
      <c r="F824" s="7"/>
    </row>
    <row r="825" spans="1:6" x14ac:dyDescent="0.7">
      <c r="A825" s="3" t="s">
        <v>822</v>
      </c>
      <c r="B825" s="6"/>
      <c r="C825" s="10"/>
      <c r="F825" s="7"/>
    </row>
    <row r="826" spans="1:6" x14ac:dyDescent="0.7">
      <c r="A826" s="3" t="s">
        <v>823</v>
      </c>
      <c r="B826" s="3" t="s">
        <v>823</v>
      </c>
      <c r="C826" s="3" t="s">
        <v>823</v>
      </c>
      <c r="D826" s="3" t="s">
        <v>823</v>
      </c>
      <c r="F826" s="7"/>
    </row>
    <row r="827" spans="1:6" x14ac:dyDescent="0.7">
      <c r="A827" s="3" t="s">
        <v>824</v>
      </c>
      <c r="B827" s="3" t="s">
        <v>824</v>
      </c>
      <c r="C827" s="3" t="s">
        <v>824</v>
      </c>
      <c r="D827" s="3" t="s">
        <v>824</v>
      </c>
      <c r="F827" s="7"/>
    </row>
    <row r="828" spans="1:6" x14ac:dyDescent="0.7">
      <c r="A828" s="3" t="s">
        <v>825</v>
      </c>
      <c r="B828" s="3" t="s">
        <v>825</v>
      </c>
      <c r="C828" s="6"/>
      <c r="F828" s="7"/>
    </row>
    <row r="829" spans="1:6" x14ac:dyDescent="0.7">
      <c r="A829" s="3" t="s">
        <v>826</v>
      </c>
      <c r="B829" s="6"/>
      <c r="F829" s="7"/>
    </row>
    <row r="830" spans="1:6" x14ac:dyDescent="0.7">
      <c r="A830" s="3" t="s">
        <v>827</v>
      </c>
      <c r="B830" s="6"/>
      <c r="F830" s="7"/>
    </row>
    <row r="831" spans="1:6" x14ac:dyDescent="0.7">
      <c r="A831" s="3" t="s">
        <v>828</v>
      </c>
      <c r="B831" s="3" t="s">
        <v>828</v>
      </c>
      <c r="C831" s="3" t="s">
        <v>828</v>
      </c>
      <c r="D831" s="3" t="s">
        <v>828</v>
      </c>
      <c r="F831" s="7"/>
    </row>
    <row r="832" spans="1:6" x14ac:dyDescent="0.7">
      <c r="A832" s="3" t="s">
        <v>829</v>
      </c>
      <c r="B832" s="6"/>
      <c r="F832" s="7"/>
    </row>
    <row r="833" spans="1:6" x14ac:dyDescent="0.7">
      <c r="A833" s="3" t="s">
        <v>830</v>
      </c>
      <c r="B833" s="3" t="s">
        <v>830</v>
      </c>
      <c r="C833" s="3" t="s">
        <v>830</v>
      </c>
      <c r="D833" s="3" t="s">
        <v>830</v>
      </c>
      <c r="F833" s="7"/>
    </row>
    <row r="834" spans="1:6" x14ac:dyDescent="0.7">
      <c r="A834" s="3" t="s">
        <v>831</v>
      </c>
      <c r="B834" s="3" t="s">
        <v>831</v>
      </c>
      <c r="C834" s="3" t="s">
        <v>831</v>
      </c>
      <c r="D834" s="3" t="s">
        <v>831</v>
      </c>
      <c r="F834" s="7"/>
    </row>
    <row r="835" spans="1:6" x14ac:dyDescent="0.7">
      <c r="A835" s="3" t="s">
        <v>832</v>
      </c>
      <c r="B835" s="6"/>
      <c r="F835" s="7"/>
    </row>
    <row r="836" spans="1:6" x14ac:dyDescent="0.7">
      <c r="A836" s="3" t="s">
        <v>833</v>
      </c>
      <c r="B836" s="3" t="s">
        <v>833</v>
      </c>
      <c r="C836" s="3" t="s">
        <v>833</v>
      </c>
      <c r="D836" s="6"/>
      <c r="F836" s="7"/>
    </row>
    <row r="837" spans="1:6" x14ac:dyDescent="0.7">
      <c r="A837" s="3" t="s">
        <v>834</v>
      </c>
      <c r="B837" s="3" t="s">
        <v>834</v>
      </c>
      <c r="C837" s="3" t="s">
        <v>834</v>
      </c>
      <c r="D837" s="3" t="s">
        <v>834</v>
      </c>
      <c r="F837" s="7"/>
    </row>
    <row r="838" spans="1:6" x14ac:dyDescent="0.7">
      <c r="A838" s="3" t="s">
        <v>835</v>
      </c>
      <c r="B838" s="6"/>
      <c r="F838" s="7"/>
    </row>
    <row r="839" spans="1:6" x14ac:dyDescent="0.7">
      <c r="A839" s="3" t="s">
        <v>836</v>
      </c>
      <c r="B839" s="6"/>
      <c r="F839" s="7"/>
    </row>
    <row r="840" spans="1:6" x14ac:dyDescent="0.7">
      <c r="A840" s="3" t="s">
        <v>837</v>
      </c>
      <c r="B840" s="6"/>
      <c r="F840" s="7"/>
    </row>
    <row r="841" spans="1:6" x14ac:dyDescent="0.7">
      <c r="A841" s="3" t="s">
        <v>838</v>
      </c>
      <c r="B841" s="6"/>
      <c r="F841" s="7"/>
    </row>
    <row r="842" spans="1:6" x14ac:dyDescent="0.7">
      <c r="A842" s="3" t="s">
        <v>839</v>
      </c>
      <c r="B842" s="3" t="s">
        <v>839</v>
      </c>
      <c r="C842" s="3" t="s">
        <v>839</v>
      </c>
      <c r="D842" s="3" t="s">
        <v>839</v>
      </c>
      <c r="F842" s="7"/>
    </row>
    <row r="843" spans="1:6" x14ac:dyDescent="0.7">
      <c r="A843" s="3" t="s">
        <v>840</v>
      </c>
      <c r="B843" s="6"/>
      <c r="F843" s="7"/>
    </row>
    <row r="844" spans="1:6" x14ac:dyDescent="0.7">
      <c r="A844" s="3" t="s">
        <v>841</v>
      </c>
      <c r="B844" s="6"/>
      <c r="D844" s="8" t="s">
        <v>841</v>
      </c>
      <c r="F844" s="7"/>
    </row>
    <row r="845" spans="1:6" x14ac:dyDescent="0.7">
      <c r="A845" s="3" t="s">
        <v>842</v>
      </c>
      <c r="B845" s="6"/>
      <c r="F845" s="7"/>
    </row>
    <row r="846" spans="1:6" x14ac:dyDescent="0.7">
      <c r="A846" s="3" t="s">
        <v>843</v>
      </c>
      <c r="B846" s="3" t="s">
        <v>843</v>
      </c>
      <c r="C846" s="6"/>
      <c r="F846" s="7"/>
    </row>
    <row r="847" spans="1:6" x14ac:dyDescent="0.7">
      <c r="A847" s="3" t="s">
        <v>844</v>
      </c>
      <c r="B847" s="3" t="s">
        <v>844</v>
      </c>
      <c r="C847" s="3" t="s">
        <v>844</v>
      </c>
      <c r="D847" s="3" t="s">
        <v>844</v>
      </c>
      <c r="F847" s="7"/>
    </row>
    <row r="848" spans="1:6" x14ac:dyDescent="0.7">
      <c r="A848" s="3" t="s">
        <v>845</v>
      </c>
      <c r="B848" s="6"/>
      <c r="F848" s="7"/>
    </row>
    <row r="849" spans="1:6" x14ac:dyDescent="0.7">
      <c r="A849" s="3" t="s">
        <v>846</v>
      </c>
      <c r="B849" s="3" t="s">
        <v>846</v>
      </c>
      <c r="C849" s="3" t="s">
        <v>846</v>
      </c>
      <c r="D849" s="6"/>
      <c r="F849" s="7"/>
    </row>
    <row r="850" spans="1:6" x14ac:dyDescent="0.7">
      <c r="A850" s="3" t="s">
        <v>847</v>
      </c>
      <c r="B850" s="6"/>
      <c r="C850" s="8" t="s">
        <v>847</v>
      </c>
      <c r="D850" s="6"/>
      <c r="F850" s="7"/>
    </row>
    <row r="851" spans="1:6" x14ac:dyDescent="0.7">
      <c r="A851" s="3" t="s">
        <v>848</v>
      </c>
      <c r="B851" s="6"/>
      <c r="F851" s="7"/>
    </row>
    <row r="852" spans="1:6" x14ac:dyDescent="0.7">
      <c r="A852" s="3" t="s">
        <v>849</v>
      </c>
      <c r="B852" s="6"/>
      <c r="F852" s="7"/>
    </row>
    <row r="853" spans="1:6" x14ac:dyDescent="0.7">
      <c r="A853" s="3" t="s">
        <v>850</v>
      </c>
      <c r="B853" s="3" t="s">
        <v>850</v>
      </c>
      <c r="C853" s="3" t="s">
        <v>850</v>
      </c>
      <c r="D853" s="3" t="s">
        <v>850</v>
      </c>
      <c r="F853" s="7"/>
    </row>
    <row r="854" spans="1:6" x14ac:dyDescent="0.7">
      <c r="A854" s="3" t="s">
        <v>851</v>
      </c>
      <c r="B854" s="3" t="s">
        <v>851</v>
      </c>
      <c r="C854" s="6"/>
      <c r="F854" s="7"/>
    </row>
    <row r="855" spans="1:6" x14ac:dyDescent="0.7">
      <c r="A855" s="3" t="s">
        <v>852</v>
      </c>
      <c r="B855" s="6"/>
      <c r="F855" s="7"/>
    </row>
    <row r="856" spans="1:6" x14ac:dyDescent="0.7">
      <c r="A856" s="3" t="s">
        <v>853</v>
      </c>
      <c r="B856" s="3" t="s">
        <v>853</v>
      </c>
      <c r="C856" s="6"/>
      <c r="F856" s="7"/>
    </row>
    <row r="857" spans="1:6" x14ac:dyDescent="0.7">
      <c r="A857" s="3" t="s">
        <v>854</v>
      </c>
      <c r="B857" s="3" t="s">
        <v>854</v>
      </c>
      <c r="C857" s="6"/>
      <c r="F857" s="7"/>
    </row>
    <row r="858" spans="1:6" x14ac:dyDescent="0.7">
      <c r="A858" s="3" t="s">
        <v>855</v>
      </c>
      <c r="B858" s="6"/>
      <c r="F858" s="7"/>
    </row>
    <row r="859" spans="1:6" x14ac:dyDescent="0.7">
      <c r="A859" s="3" t="s">
        <v>856</v>
      </c>
      <c r="B859" s="6"/>
      <c r="F859" s="7"/>
    </row>
    <row r="860" spans="1:6" x14ac:dyDescent="0.7">
      <c r="A860" s="3" t="s">
        <v>857</v>
      </c>
      <c r="B860" s="3" t="s">
        <v>857</v>
      </c>
      <c r="C860" s="3" t="s">
        <v>857</v>
      </c>
      <c r="D860" s="3" t="s">
        <v>857</v>
      </c>
      <c r="F860" s="7"/>
    </row>
    <row r="861" spans="1:6" x14ac:dyDescent="0.7">
      <c r="A861" s="3" t="s">
        <v>858</v>
      </c>
      <c r="B861" s="3" t="s">
        <v>858</v>
      </c>
      <c r="C861" s="3" t="s">
        <v>858</v>
      </c>
      <c r="D861" s="6"/>
      <c r="F861" s="7"/>
    </row>
    <row r="862" spans="1:6" x14ac:dyDescent="0.7">
      <c r="A862" s="3" t="s">
        <v>859</v>
      </c>
      <c r="B862" s="3" t="s">
        <v>859</v>
      </c>
      <c r="C862" s="3" t="s">
        <v>859</v>
      </c>
      <c r="D862" s="3" t="s">
        <v>859</v>
      </c>
      <c r="F862" s="7"/>
    </row>
    <row r="863" spans="1:6" x14ac:dyDescent="0.7">
      <c r="B863" s="8"/>
      <c r="C863" s="8" t="s">
        <v>860</v>
      </c>
      <c r="D863" s="3" t="s">
        <v>860</v>
      </c>
      <c r="F863" s="7"/>
    </row>
    <row r="864" spans="1:6" x14ac:dyDescent="0.7">
      <c r="A864" s="3" t="s">
        <v>861</v>
      </c>
      <c r="B864" s="6"/>
      <c r="F864" s="7"/>
    </row>
    <row r="865" spans="1:6" x14ac:dyDescent="0.7">
      <c r="A865" s="3" t="s">
        <v>862</v>
      </c>
      <c r="B865" s="3" t="s">
        <v>862</v>
      </c>
      <c r="C865" s="6"/>
      <c r="F865" s="7"/>
    </row>
    <row r="866" spans="1:6" x14ac:dyDescent="0.7">
      <c r="A866" s="3" t="s">
        <v>863</v>
      </c>
      <c r="B866" s="6"/>
      <c r="F866" s="7"/>
    </row>
    <row r="867" spans="1:6" x14ac:dyDescent="0.7">
      <c r="A867" s="3" t="s">
        <v>864</v>
      </c>
      <c r="B867" s="6"/>
      <c r="F867" s="7"/>
    </row>
    <row r="868" spans="1:6" x14ac:dyDescent="0.7">
      <c r="A868" s="3" t="s">
        <v>865</v>
      </c>
      <c r="B868" s="6"/>
      <c r="F868" s="7"/>
    </row>
    <row r="869" spans="1:6" x14ac:dyDescent="0.7">
      <c r="A869" s="3" t="s">
        <v>866</v>
      </c>
      <c r="B869" s="3" t="s">
        <v>866</v>
      </c>
      <c r="C869" s="6"/>
      <c r="F869" s="7"/>
    </row>
    <row r="870" spans="1:6" x14ac:dyDescent="0.7">
      <c r="A870" s="3" t="s">
        <v>867</v>
      </c>
      <c r="B870" s="6"/>
      <c r="F870" s="7"/>
    </row>
    <row r="871" spans="1:6" x14ac:dyDescent="0.7">
      <c r="A871" s="3" t="s">
        <v>868</v>
      </c>
      <c r="B871" s="3" t="s">
        <v>868</v>
      </c>
      <c r="C871" s="3" t="s">
        <v>868</v>
      </c>
      <c r="D871" s="6"/>
      <c r="F871" s="7"/>
    </row>
    <row r="872" spans="1:6" x14ac:dyDescent="0.7">
      <c r="A872" s="3" t="s">
        <v>869</v>
      </c>
      <c r="B872" s="6"/>
      <c r="F872" s="7"/>
    </row>
    <row r="873" spans="1:6" x14ac:dyDescent="0.7">
      <c r="A873" s="3" t="s">
        <v>870</v>
      </c>
      <c r="B873" s="6"/>
      <c r="F873" s="7"/>
    </row>
    <row r="874" spans="1:6" x14ac:dyDescent="0.7">
      <c r="A874" s="3" t="s">
        <v>871</v>
      </c>
      <c r="B874" s="6"/>
      <c r="F874" s="7"/>
    </row>
    <row r="875" spans="1:6" x14ac:dyDescent="0.7">
      <c r="A875" s="3" t="s">
        <v>872</v>
      </c>
      <c r="B875" s="3" t="s">
        <v>872</v>
      </c>
      <c r="C875" s="6"/>
      <c r="F875" s="7"/>
    </row>
    <row r="876" spans="1:6" x14ac:dyDescent="0.7">
      <c r="A876" s="3" t="s">
        <v>873</v>
      </c>
      <c r="B876" s="6"/>
      <c r="C876" s="8" t="s">
        <v>873</v>
      </c>
      <c r="D876" s="3" t="s">
        <v>873</v>
      </c>
      <c r="F876" s="7"/>
    </row>
    <row r="877" spans="1:6" x14ac:dyDescent="0.7">
      <c r="A877" s="3" t="s">
        <v>874</v>
      </c>
      <c r="B877" s="6"/>
      <c r="F877" s="7"/>
    </row>
    <row r="878" spans="1:6" x14ac:dyDescent="0.7">
      <c r="A878" s="3" t="s">
        <v>875</v>
      </c>
      <c r="B878" s="6"/>
      <c r="F878" s="7"/>
    </row>
    <row r="879" spans="1:6" x14ac:dyDescent="0.7">
      <c r="A879" s="3" t="s">
        <v>876</v>
      </c>
      <c r="B879" s="3" t="s">
        <v>876</v>
      </c>
      <c r="C879" s="3" t="s">
        <v>876</v>
      </c>
      <c r="D879" s="3" t="s">
        <v>876</v>
      </c>
      <c r="F879" s="7"/>
    </row>
    <row r="880" spans="1:6" x14ac:dyDescent="0.7">
      <c r="A880" s="3" t="s">
        <v>877</v>
      </c>
      <c r="B880" s="3" t="s">
        <v>877</v>
      </c>
      <c r="C880" s="3" t="s">
        <v>877</v>
      </c>
      <c r="D880" s="3" t="s">
        <v>877</v>
      </c>
      <c r="F880" s="7"/>
    </row>
    <row r="881" spans="1:6" x14ac:dyDescent="0.7">
      <c r="A881" s="3" t="s">
        <v>878</v>
      </c>
      <c r="B881" s="3" t="s">
        <v>878</v>
      </c>
      <c r="C881" s="3" t="s">
        <v>878</v>
      </c>
      <c r="D881" s="3" t="s">
        <v>878</v>
      </c>
      <c r="F881" s="7"/>
    </row>
    <row r="882" spans="1:6" x14ac:dyDescent="0.7">
      <c r="A882" s="3" t="s">
        <v>879</v>
      </c>
      <c r="B882" s="6"/>
      <c r="F882" s="7"/>
    </row>
    <row r="883" spans="1:6" x14ac:dyDescent="0.7">
      <c r="A883" s="3" t="s">
        <v>880</v>
      </c>
      <c r="B883" s="6"/>
      <c r="F883" s="7"/>
    </row>
    <row r="884" spans="1:6" x14ac:dyDescent="0.7">
      <c r="A884" s="3" t="s">
        <v>881</v>
      </c>
      <c r="B884" s="3" t="s">
        <v>881</v>
      </c>
      <c r="C884" s="6"/>
      <c r="F884" s="7"/>
    </row>
    <row r="885" spans="1:6" x14ac:dyDescent="0.7">
      <c r="A885" s="3" t="s">
        <v>882</v>
      </c>
      <c r="B885" s="6"/>
      <c r="F885" s="7"/>
    </row>
    <row r="886" spans="1:6" x14ac:dyDescent="0.7">
      <c r="A886" s="3" t="s">
        <v>883</v>
      </c>
      <c r="B886" s="3" t="s">
        <v>883</v>
      </c>
      <c r="C886" s="3" t="s">
        <v>883</v>
      </c>
      <c r="D886" s="3" t="s">
        <v>883</v>
      </c>
      <c r="F886" s="7"/>
    </row>
    <row r="887" spans="1:6" x14ac:dyDescent="0.7">
      <c r="A887" s="3" t="s">
        <v>884</v>
      </c>
      <c r="B887" s="6"/>
      <c r="F887" s="7"/>
    </row>
    <row r="888" spans="1:6" x14ac:dyDescent="0.7">
      <c r="A888" s="3" t="s">
        <v>885</v>
      </c>
      <c r="B888" s="6"/>
      <c r="C888" s="8" t="s">
        <v>885</v>
      </c>
      <c r="D888" s="6"/>
      <c r="F888" s="7"/>
    </row>
    <row r="889" spans="1:6" x14ac:dyDescent="0.7">
      <c r="B889" s="8"/>
      <c r="C889" s="8" t="s">
        <v>886</v>
      </c>
      <c r="D889" s="3" t="s">
        <v>886</v>
      </c>
      <c r="F889" s="7"/>
    </row>
    <row r="890" spans="1:6" x14ac:dyDescent="0.7">
      <c r="A890" s="3" t="s">
        <v>887</v>
      </c>
      <c r="B890" s="6"/>
      <c r="F890" s="7"/>
    </row>
    <row r="891" spans="1:6" x14ac:dyDescent="0.7">
      <c r="A891" s="3" t="s">
        <v>888</v>
      </c>
      <c r="B891" s="3" t="s">
        <v>888</v>
      </c>
      <c r="C891" s="3" t="s">
        <v>888</v>
      </c>
      <c r="D891" s="3" t="s">
        <v>888</v>
      </c>
      <c r="F891" s="7"/>
    </row>
    <row r="892" spans="1:6" x14ac:dyDescent="0.7">
      <c r="A892" s="3" t="s">
        <v>889</v>
      </c>
      <c r="B892" s="6"/>
      <c r="F892" s="7"/>
    </row>
    <row r="893" spans="1:6" x14ac:dyDescent="0.7">
      <c r="A893" s="3" t="s">
        <v>890</v>
      </c>
      <c r="B893" s="6"/>
      <c r="F893" s="7"/>
    </row>
    <row r="894" spans="1:6" x14ac:dyDescent="0.7">
      <c r="A894" s="3" t="s">
        <v>891</v>
      </c>
      <c r="B894" s="3" t="s">
        <v>891</v>
      </c>
      <c r="C894" s="3" t="s">
        <v>891</v>
      </c>
      <c r="D894" s="3" t="s">
        <v>891</v>
      </c>
      <c r="F894" s="7"/>
    </row>
    <row r="895" spans="1:6" x14ac:dyDescent="0.7">
      <c r="A895" s="3" t="s">
        <v>892</v>
      </c>
      <c r="B895" s="6"/>
      <c r="F895" s="7"/>
    </row>
    <row r="896" spans="1:6" x14ac:dyDescent="0.7">
      <c r="A896" s="3" t="s">
        <v>893</v>
      </c>
      <c r="B896" s="3" t="s">
        <v>893</v>
      </c>
      <c r="C896" s="3" t="s">
        <v>893</v>
      </c>
      <c r="D896" s="3" t="s">
        <v>893</v>
      </c>
      <c r="F896" s="7"/>
    </row>
    <row r="897" spans="1:6" x14ac:dyDescent="0.7">
      <c r="A897" s="3" t="s">
        <v>894</v>
      </c>
      <c r="B897" s="3" t="s">
        <v>894</v>
      </c>
      <c r="C897" s="3" t="s">
        <v>894</v>
      </c>
      <c r="D897" s="3" t="s">
        <v>894</v>
      </c>
      <c r="F897" s="7"/>
    </row>
    <row r="898" spans="1:6" x14ac:dyDescent="0.7">
      <c r="A898" s="3" t="s">
        <v>895</v>
      </c>
      <c r="B898" s="6"/>
      <c r="F898" s="7"/>
    </row>
    <row r="899" spans="1:6" x14ac:dyDescent="0.7">
      <c r="A899" s="3" t="s">
        <v>896</v>
      </c>
      <c r="B899" s="6"/>
      <c r="F899" s="7"/>
    </row>
    <row r="900" spans="1:6" x14ac:dyDescent="0.7">
      <c r="A900" s="3" t="s">
        <v>897</v>
      </c>
      <c r="B900" s="6"/>
      <c r="F900" s="7"/>
    </row>
    <row r="901" spans="1:6" x14ac:dyDescent="0.7">
      <c r="A901" s="3" t="s">
        <v>898</v>
      </c>
      <c r="B901" s="3" t="s">
        <v>898</v>
      </c>
      <c r="C901" s="3" t="s">
        <v>898</v>
      </c>
      <c r="D901" s="3" t="s">
        <v>898</v>
      </c>
      <c r="F901" s="7"/>
    </row>
    <row r="902" spans="1:6" x14ac:dyDescent="0.7">
      <c r="A902" s="3" t="s">
        <v>899</v>
      </c>
      <c r="B902" s="3" t="s">
        <v>899</v>
      </c>
      <c r="C902" s="6"/>
      <c r="F902" s="7"/>
    </row>
    <row r="903" spans="1:6" x14ac:dyDescent="0.7">
      <c r="A903" s="3" t="s">
        <v>900</v>
      </c>
      <c r="B903" s="3" t="s">
        <v>900</v>
      </c>
      <c r="C903" s="3" t="s">
        <v>900</v>
      </c>
      <c r="D903" s="3" t="s">
        <v>900</v>
      </c>
      <c r="F903" s="7"/>
    </row>
    <row r="904" spans="1:6" x14ac:dyDescent="0.7">
      <c r="A904" s="3" t="s">
        <v>901</v>
      </c>
      <c r="B904" s="3" t="s">
        <v>901</v>
      </c>
      <c r="C904" s="6"/>
      <c r="F904" s="7"/>
    </row>
    <row r="905" spans="1:6" x14ac:dyDescent="0.7">
      <c r="A905" s="3" t="s">
        <v>902</v>
      </c>
      <c r="B905" s="6"/>
      <c r="F905" s="7"/>
    </row>
    <row r="906" spans="1:6" x14ac:dyDescent="0.7">
      <c r="A906" s="3" t="s">
        <v>903</v>
      </c>
      <c r="B906" s="3" t="s">
        <v>903</v>
      </c>
      <c r="C906" s="3" t="s">
        <v>903</v>
      </c>
      <c r="D906" s="6"/>
      <c r="F906" s="7"/>
    </row>
    <row r="907" spans="1:6" x14ac:dyDescent="0.7">
      <c r="A907" s="3" t="s">
        <v>904</v>
      </c>
      <c r="B907" s="6"/>
      <c r="C907" s="8" t="s">
        <v>904</v>
      </c>
      <c r="D907" s="3" t="s">
        <v>904</v>
      </c>
      <c r="F907" s="7"/>
    </row>
    <row r="908" spans="1:6" x14ac:dyDescent="0.7">
      <c r="A908" s="3" t="s">
        <v>905</v>
      </c>
      <c r="B908" s="3" t="s">
        <v>905</v>
      </c>
      <c r="C908" s="3" t="s">
        <v>905</v>
      </c>
      <c r="D908" s="3" t="s">
        <v>905</v>
      </c>
      <c r="F908" s="7"/>
    </row>
    <row r="909" spans="1:6" x14ac:dyDescent="0.7">
      <c r="A909" s="3" t="s">
        <v>906</v>
      </c>
      <c r="B909" s="3" t="s">
        <v>906</v>
      </c>
      <c r="C909" s="3" t="s">
        <v>906</v>
      </c>
      <c r="D909" s="3" t="s">
        <v>906</v>
      </c>
      <c r="F909" s="7"/>
    </row>
    <row r="910" spans="1:6" x14ac:dyDescent="0.7">
      <c r="A910" s="3" t="s">
        <v>907</v>
      </c>
      <c r="B910" s="6"/>
      <c r="F910" s="7"/>
    </row>
    <row r="911" spans="1:6" x14ac:dyDescent="0.7">
      <c r="A911" s="3" t="s">
        <v>908</v>
      </c>
      <c r="B911" s="3" t="s">
        <v>908</v>
      </c>
      <c r="C911" s="6"/>
      <c r="F911" s="7"/>
    </row>
    <row r="912" spans="1:6" x14ac:dyDescent="0.7">
      <c r="A912" s="3" t="s">
        <v>909</v>
      </c>
      <c r="B912" s="6"/>
      <c r="F912" s="7"/>
    </row>
    <row r="913" spans="1:6" x14ac:dyDescent="0.7">
      <c r="A913" s="3" t="s">
        <v>910</v>
      </c>
      <c r="B913" s="3" t="s">
        <v>910</v>
      </c>
      <c r="C913" s="3" t="s">
        <v>910</v>
      </c>
      <c r="D913" s="3" t="s">
        <v>910</v>
      </c>
      <c r="F913" s="7"/>
    </row>
    <row r="914" spans="1:6" x14ac:dyDescent="0.7">
      <c r="A914" s="3" t="s">
        <v>911</v>
      </c>
      <c r="B914" s="3" t="s">
        <v>911</v>
      </c>
      <c r="C914" s="3" t="s">
        <v>911</v>
      </c>
      <c r="D914" s="3" t="s">
        <v>911</v>
      </c>
      <c r="F914" s="7"/>
    </row>
    <row r="915" spans="1:6" x14ac:dyDescent="0.7">
      <c r="B915" s="8" t="s">
        <v>912</v>
      </c>
      <c r="C915" s="3" t="s">
        <v>912</v>
      </c>
      <c r="D915" s="3" t="s">
        <v>912</v>
      </c>
      <c r="F915" s="7"/>
    </row>
    <row r="916" spans="1:6" x14ac:dyDescent="0.7">
      <c r="A916" s="3" t="s">
        <v>913</v>
      </c>
      <c r="B916" s="3" t="s">
        <v>913</v>
      </c>
      <c r="C916" s="3" t="s">
        <v>913</v>
      </c>
      <c r="D916" s="3" t="s">
        <v>913</v>
      </c>
      <c r="F916" s="7"/>
    </row>
    <row r="917" spans="1:6" x14ac:dyDescent="0.7">
      <c r="B917" s="8" t="s">
        <v>914</v>
      </c>
      <c r="C917" s="3" t="s">
        <v>914</v>
      </c>
      <c r="D917" s="3" t="s">
        <v>914</v>
      </c>
      <c r="F917" s="7"/>
    </row>
    <row r="918" spans="1:6" x14ac:dyDescent="0.7">
      <c r="A918" s="3" t="s">
        <v>915</v>
      </c>
      <c r="B918" s="6"/>
      <c r="F918" s="7"/>
    </row>
    <row r="919" spans="1:6" x14ac:dyDescent="0.7">
      <c r="A919" s="3" t="s">
        <v>916</v>
      </c>
      <c r="B919" s="3" t="s">
        <v>916</v>
      </c>
      <c r="C919" s="3" t="s">
        <v>916</v>
      </c>
      <c r="D919" s="3" t="s">
        <v>916</v>
      </c>
      <c r="F919" s="7"/>
    </row>
    <row r="920" spans="1:6" x14ac:dyDescent="0.7">
      <c r="B920" s="8"/>
      <c r="C920" s="8" t="s">
        <v>917</v>
      </c>
      <c r="D920" s="6"/>
      <c r="F920" s="7"/>
    </row>
    <row r="921" spans="1:6" x14ac:dyDescent="0.7">
      <c r="A921" s="3" t="s">
        <v>918</v>
      </c>
      <c r="B921" s="6"/>
      <c r="F921" s="7"/>
    </row>
    <row r="922" spans="1:6" x14ac:dyDescent="0.7">
      <c r="A922" s="3" t="s">
        <v>919</v>
      </c>
      <c r="B922" s="3" t="s">
        <v>919</v>
      </c>
      <c r="C922" s="6"/>
      <c r="F922" s="7"/>
    </row>
    <row r="923" spans="1:6" x14ac:dyDescent="0.7">
      <c r="A923" s="3" t="s">
        <v>920</v>
      </c>
      <c r="B923" s="3" t="s">
        <v>920</v>
      </c>
      <c r="C923" s="6"/>
      <c r="F923" s="7"/>
    </row>
    <row r="924" spans="1:6" x14ac:dyDescent="0.7">
      <c r="B924" s="8" t="s">
        <v>921</v>
      </c>
      <c r="C924" s="6"/>
      <c r="F924" s="7"/>
    </row>
    <row r="925" spans="1:6" x14ac:dyDescent="0.7">
      <c r="A925" s="3" t="s">
        <v>922</v>
      </c>
      <c r="B925" s="3" t="s">
        <v>922</v>
      </c>
      <c r="C925" s="6"/>
      <c r="F925" s="7"/>
    </row>
    <row r="926" spans="1:6" x14ac:dyDescent="0.7">
      <c r="A926" s="3" t="s">
        <v>923</v>
      </c>
      <c r="B926" s="6"/>
      <c r="F926" s="7"/>
    </row>
    <row r="927" spans="1:6" x14ac:dyDescent="0.7">
      <c r="A927" s="3" t="s">
        <v>924</v>
      </c>
      <c r="B927" s="3" t="s">
        <v>924</v>
      </c>
      <c r="C927" s="6"/>
      <c r="F927" s="7"/>
    </row>
    <row r="928" spans="1:6" x14ac:dyDescent="0.7">
      <c r="B928" s="8" t="s">
        <v>925</v>
      </c>
      <c r="C928" s="3" t="s">
        <v>925</v>
      </c>
      <c r="D928" s="3" t="s">
        <v>925</v>
      </c>
      <c r="F928" s="7"/>
    </row>
    <row r="929" spans="1:6" x14ac:dyDescent="0.7">
      <c r="A929" s="3" t="s">
        <v>926</v>
      </c>
      <c r="B929" s="6"/>
      <c r="F929" s="7"/>
    </row>
    <row r="930" spans="1:6" x14ac:dyDescent="0.7">
      <c r="A930" s="3" t="s">
        <v>927</v>
      </c>
      <c r="B930" s="6"/>
      <c r="F930" s="7"/>
    </row>
    <row r="931" spans="1:6" x14ac:dyDescent="0.7">
      <c r="A931" s="3" t="s">
        <v>928</v>
      </c>
      <c r="B931" s="6"/>
      <c r="F931" s="7"/>
    </row>
    <row r="932" spans="1:6" x14ac:dyDescent="0.7">
      <c r="B932" s="8"/>
      <c r="D932" s="8" t="s">
        <v>929</v>
      </c>
      <c r="F932" s="7"/>
    </row>
    <row r="933" spans="1:6" x14ac:dyDescent="0.7">
      <c r="B933" s="8" t="s">
        <v>930</v>
      </c>
      <c r="C933" s="6"/>
      <c r="F933" s="7"/>
    </row>
    <row r="934" spans="1:6" x14ac:dyDescent="0.7">
      <c r="B934" s="8"/>
      <c r="D934" s="8" t="s">
        <v>931</v>
      </c>
      <c r="F934" s="7"/>
    </row>
    <row r="935" spans="1:6" x14ac:dyDescent="0.7">
      <c r="A935" s="3" t="s">
        <v>932</v>
      </c>
      <c r="B935" s="6"/>
      <c r="C935" s="8" t="s">
        <v>932</v>
      </c>
      <c r="D935" s="3" t="s">
        <v>932</v>
      </c>
      <c r="F935" s="7"/>
    </row>
    <row r="936" spans="1:6" x14ac:dyDescent="0.7">
      <c r="A936" s="3" t="s">
        <v>933</v>
      </c>
      <c r="B936" s="6"/>
      <c r="F936" s="7"/>
    </row>
    <row r="937" spans="1:6" x14ac:dyDescent="0.7">
      <c r="A937" s="3" t="s">
        <v>934</v>
      </c>
      <c r="B937" s="6"/>
      <c r="F937" s="7"/>
    </row>
    <row r="938" spans="1:6" x14ac:dyDescent="0.7">
      <c r="A938" s="3" t="s">
        <v>935</v>
      </c>
      <c r="B938" s="6"/>
      <c r="F938" s="7"/>
    </row>
    <row r="939" spans="1:6" x14ac:dyDescent="0.7">
      <c r="A939" s="3" t="s">
        <v>936</v>
      </c>
      <c r="B939" s="6"/>
      <c r="F939" s="7"/>
    </row>
    <row r="940" spans="1:6" x14ac:dyDescent="0.7">
      <c r="A940" s="3" t="s">
        <v>937</v>
      </c>
      <c r="B940" s="6"/>
      <c r="F940" s="7"/>
    </row>
    <row r="941" spans="1:6" x14ac:dyDescent="0.7">
      <c r="A941" s="3" t="s">
        <v>938</v>
      </c>
      <c r="B941" s="6"/>
      <c r="F941" s="7"/>
    </row>
    <row r="942" spans="1:6" x14ac:dyDescent="0.7">
      <c r="A942" s="3" t="s">
        <v>939</v>
      </c>
      <c r="B942" s="6"/>
      <c r="F942" s="7"/>
    </row>
    <row r="943" spans="1:6" x14ac:dyDescent="0.7">
      <c r="A943" s="3" t="s">
        <v>940</v>
      </c>
      <c r="B943" s="3" t="s">
        <v>940</v>
      </c>
      <c r="C943" s="3" t="s">
        <v>940</v>
      </c>
      <c r="D943" s="3" t="s">
        <v>940</v>
      </c>
      <c r="F943" s="7"/>
    </row>
    <row r="944" spans="1:6" x14ac:dyDescent="0.7">
      <c r="A944" s="3" t="s">
        <v>941</v>
      </c>
      <c r="B944" s="6"/>
      <c r="F944" s="7"/>
    </row>
    <row r="945" spans="1:6" x14ac:dyDescent="0.7">
      <c r="A945" s="3" t="s">
        <v>942</v>
      </c>
      <c r="B945" s="6"/>
      <c r="F945" s="7"/>
    </row>
    <row r="946" spans="1:6" x14ac:dyDescent="0.7">
      <c r="A946" s="3" t="s">
        <v>943</v>
      </c>
      <c r="B946" s="3" t="s">
        <v>943</v>
      </c>
      <c r="C946" s="3" t="s">
        <v>943</v>
      </c>
      <c r="D946" s="6"/>
      <c r="F946" s="7"/>
    </row>
    <row r="947" spans="1:6" x14ac:dyDescent="0.7">
      <c r="A947" s="3" t="s">
        <v>944</v>
      </c>
      <c r="B947" s="3" t="s">
        <v>944</v>
      </c>
      <c r="C947" s="3" t="s">
        <v>944</v>
      </c>
      <c r="D947" s="3" t="s">
        <v>944</v>
      </c>
      <c r="F947" s="7"/>
    </row>
    <row r="948" spans="1:6" x14ac:dyDescent="0.7">
      <c r="A948" s="3" t="s">
        <v>945</v>
      </c>
      <c r="B948" s="6"/>
      <c r="F948" s="7"/>
    </row>
    <row r="949" spans="1:6" x14ac:dyDescent="0.7">
      <c r="A949" s="3" t="s">
        <v>946</v>
      </c>
      <c r="B949" s="3" t="s">
        <v>946</v>
      </c>
      <c r="C949" s="3" t="s">
        <v>946</v>
      </c>
      <c r="D949" s="3" t="s">
        <v>946</v>
      </c>
      <c r="F949" s="7"/>
    </row>
    <row r="950" spans="1:6" x14ac:dyDescent="0.7">
      <c r="A950" s="3" t="s">
        <v>947</v>
      </c>
      <c r="B950" s="6"/>
      <c r="F950" s="7"/>
    </row>
    <row r="951" spans="1:6" x14ac:dyDescent="0.7">
      <c r="A951" s="3" t="s">
        <v>948</v>
      </c>
      <c r="B951" s="3" t="s">
        <v>948</v>
      </c>
      <c r="C951" s="6"/>
      <c r="F951" s="7"/>
    </row>
    <row r="952" spans="1:6" x14ac:dyDescent="0.7">
      <c r="A952" s="3" t="s">
        <v>949</v>
      </c>
      <c r="B952" s="6"/>
      <c r="F952" s="7"/>
    </row>
    <row r="953" spans="1:6" x14ac:dyDescent="0.7">
      <c r="A953" s="3" t="s">
        <v>950</v>
      </c>
      <c r="B953" s="3" t="s">
        <v>950</v>
      </c>
      <c r="C953" s="3" t="s">
        <v>950</v>
      </c>
      <c r="D953" s="3" t="s">
        <v>950</v>
      </c>
      <c r="F953" s="7"/>
    </row>
    <row r="954" spans="1:6" x14ac:dyDescent="0.7">
      <c r="A954" s="3" t="s">
        <v>951</v>
      </c>
      <c r="B954" s="3" t="s">
        <v>951</v>
      </c>
      <c r="C954" s="3" t="s">
        <v>951</v>
      </c>
      <c r="D954" s="3" t="s">
        <v>951</v>
      </c>
      <c r="F954" s="7"/>
    </row>
    <row r="955" spans="1:6" x14ac:dyDescent="0.7">
      <c r="A955" s="3" t="s">
        <v>952</v>
      </c>
      <c r="B955" s="3" t="s">
        <v>952</v>
      </c>
      <c r="C955" s="6"/>
      <c r="F955" s="7"/>
    </row>
    <row r="956" spans="1:6" x14ac:dyDescent="0.7">
      <c r="A956" s="3" t="s">
        <v>953</v>
      </c>
      <c r="B956" s="3" t="s">
        <v>953</v>
      </c>
      <c r="C956" s="3" t="s">
        <v>953</v>
      </c>
      <c r="D956" s="3" t="s">
        <v>953</v>
      </c>
      <c r="F956" s="7"/>
    </row>
    <row r="957" spans="1:6" x14ac:dyDescent="0.7">
      <c r="A957" s="3" t="s">
        <v>954</v>
      </c>
      <c r="B957" s="3" t="s">
        <v>954</v>
      </c>
      <c r="C957" s="3" t="s">
        <v>954</v>
      </c>
      <c r="D957" s="3" t="s">
        <v>954</v>
      </c>
      <c r="F957" s="7"/>
    </row>
    <row r="958" spans="1:6" x14ac:dyDescent="0.7">
      <c r="A958" s="3" t="s">
        <v>955</v>
      </c>
      <c r="B958" s="6"/>
      <c r="F958" s="7"/>
    </row>
    <row r="959" spans="1:6" x14ac:dyDescent="0.7">
      <c r="A959" s="3" t="s">
        <v>956</v>
      </c>
      <c r="B959" s="6"/>
      <c r="F959" s="7"/>
    </row>
    <row r="960" spans="1:6" x14ac:dyDescent="0.7">
      <c r="B960" s="8" t="s">
        <v>957</v>
      </c>
      <c r="C960" s="3" t="s">
        <v>957</v>
      </c>
      <c r="D960" s="3" t="s">
        <v>957</v>
      </c>
      <c r="F960" s="7"/>
    </row>
    <row r="961" spans="1:6" x14ac:dyDescent="0.7">
      <c r="A961" s="3" t="s">
        <v>958</v>
      </c>
      <c r="B961" s="6"/>
      <c r="F961" s="7"/>
    </row>
    <row r="962" spans="1:6" x14ac:dyDescent="0.7">
      <c r="A962" s="3" t="s">
        <v>959</v>
      </c>
      <c r="B962" s="6"/>
      <c r="F962" s="7"/>
    </row>
    <row r="963" spans="1:6" x14ac:dyDescent="0.7">
      <c r="A963" s="3" t="s">
        <v>960</v>
      </c>
      <c r="B963" s="6"/>
      <c r="F963" s="7"/>
    </row>
    <row r="964" spans="1:6" x14ac:dyDescent="0.7">
      <c r="A964" s="3" t="s">
        <v>961</v>
      </c>
      <c r="B964" s="6"/>
      <c r="D964" s="8" t="s">
        <v>961</v>
      </c>
      <c r="F964" s="7"/>
    </row>
    <row r="965" spans="1:6" x14ac:dyDescent="0.7">
      <c r="B965" s="8" t="s">
        <v>962</v>
      </c>
      <c r="C965" s="3" t="s">
        <v>962</v>
      </c>
      <c r="D965" s="6"/>
      <c r="F965" s="7"/>
    </row>
    <row r="966" spans="1:6" x14ac:dyDescent="0.7">
      <c r="A966" s="3" t="s">
        <v>963</v>
      </c>
      <c r="B966" s="3" t="s">
        <v>963</v>
      </c>
      <c r="C966" s="3" t="s">
        <v>963</v>
      </c>
      <c r="D966" s="6"/>
      <c r="F966" s="7"/>
    </row>
    <row r="967" spans="1:6" x14ac:dyDescent="0.7">
      <c r="A967" s="3" t="s">
        <v>964</v>
      </c>
      <c r="B967" s="3" t="s">
        <v>964</v>
      </c>
      <c r="C967" s="3" t="s">
        <v>964</v>
      </c>
      <c r="D967" s="3" t="s">
        <v>964</v>
      </c>
      <c r="F967" s="7"/>
    </row>
    <row r="968" spans="1:6" x14ac:dyDescent="0.7">
      <c r="A968" s="3" t="s">
        <v>965</v>
      </c>
      <c r="B968" s="3" t="s">
        <v>965</v>
      </c>
      <c r="C968" s="3" t="s">
        <v>965</v>
      </c>
      <c r="D968" s="3" t="s">
        <v>965</v>
      </c>
      <c r="F968" s="7"/>
    </row>
    <row r="969" spans="1:6" x14ac:dyDescent="0.7">
      <c r="A969" s="3" t="s">
        <v>966</v>
      </c>
      <c r="B969" s="3" t="s">
        <v>966</v>
      </c>
      <c r="C969" s="3" t="s">
        <v>966</v>
      </c>
      <c r="D969" s="6"/>
      <c r="F969" s="7"/>
    </row>
    <row r="970" spans="1:6" x14ac:dyDescent="0.7">
      <c r="A970" s="3" t="s">
        <v>967</v>
      </c>
      <c r="B970" s="3" t="s">
        <v>967</v>
      </c>
      <c r="C970" s="6"/>
      <c r="F970" s="7"/>
    </row>
    <row r="971" spans="1:6" x14ac:dyDescent="0.7">
      <c r="A971" s="3" t="s">
        <v>968</v>
      </c>
      <c r="B971" s="6"/>
      <c r="F971" s="7"/>
    </row>
    <row r="972" spans="1:6" x14ac:dyDescent="0.7">
      <c r="A972" s="3" t="s">
        <v>969</v>
      </c>
      <c r="B972" s="3" t="s">
        <v>969</v>
      </c>
      <c r="C972" s="6"/>
      <c r="F972" s="7"/>
    </row>
    <row r="973" spans="1:6" x14ac:dyDescent="0.7">
      <c r="A973" s="3" t="s">
        <v>970</v>
      </c>
      <c r="B973" s="6"/>
      <c r="F973" s="7"/>
    </row>
    <row r="974" spans="1:6" x14ac:dyDescent="0.7">
      <c r="A974" s="3" t="s">
        <v>971</v>
      </c>
      <c r="B974" s="6"/>
      <c r="F974" s="7"/>
    </row>
    <row r="975" spans="1:6" x14ac:dyDescent="0.7">
      <c r="A975" s="3" t="s">
        <v>972</v>
      </c>
      <c r="B975" s="6"/>
      <c r="F975" s="7"/>
    </row>
    <row r="976" spans="1:6" x14ac:dyDescent="0.7">
      <c r="A976" s="3" t="s">
        <v>973</v>
      </c>
      <c r="B976" s="3" t="s">
        <v>973</v>
      </c>
      <c r="C976" s="6"/>
      <c r="F976" s="7"/>
    </row>
    <row r="977" spans="1:6" x14ac:dyDescent="0.7">
      <c r="A977" s="3" t="s">
        <v>974</v>
      </c>
      <c r="B977" s="6"/>
      <c r="F977" s="7"/>
    </row>
    <row r="978" spans="1:6" x14ac:dyDescent="0.7">
      <c r="A978" s="3" t="s">
        <v>975</v>
      </c>
      <c r="B978" s="3" t="s">
        <v>975</v>
      </c>
      <c r="C978" s="3" t="s">
        <v>975</v>
      </c>
      <c r="D978" s="3" t="s">
        <v>975</v>
      </c>
      <c r="F978" s="7"/>
    </row>
    <row r="979" spans="1:6" x14ac:dyDescent="0.7">
      <c r="A979" s="3" t="s">
        <v>976</v>
      </c>
      <c r="B979" s="6"/>
      <c r="F979" s="7"/>
    </row>
    <row r="980" spans="1:6" x14ac:dyDescent="0.7">
      <c r="A980" s="3" t="s">
        <v>977</v>
      </c>
      <c r="B980" s="3" t="s">
        <v>977</v>
      </c>
      <c r="C980" s="3" t="s">
        <v>977</v>
      </c>
      <c r="D980" s="6"/>
      <c r="F980" s="7"/>
    </row>
    <row r="981" spans="1:6" x14ac:dyDescent="0.7">
      <c r="A981" s="3" t="s">
        <v>978</v>
      </c>
      <c r="B981" s="3" t="s">
        <v>978</v>
      </c>
      <c r="C981" s="3" t="s">
        <v>978</v>
      </c>
      <c r="D981" s="3" t="s">
        <v>978</v>
      </c>
      <c r="F981" s="7"/>
    </row>
    <row r="982" spans="1:6" x14ac:dyDescent="0.7">
      <c r="A982" s="3" t="s">
        <v>979</v>
      </c>
      <c r="B982" s="6"/>
      <c r="F982" s="7"/>
    </row>
    <row r="983" spans="1:6" x14ac:dyDescent="0.7">
      <c r="B983" s="8" t="s">
        <v>980</v>
      </c>
      <c r="C983" s="6"/>
      <c r="F983" s="7"/>
    </row>
    <row r="984" spans="1:6" x14ac:dyDescent="0.7">
      <c r="A984" s="3" t="s">
        <v>981</v>
      </c>
      <c r="B984" s="6"/>
      <c r="F984" s="7"/>
    </row>
    <row r="985" spans="1:6" x14ac:dyDescent="0.7">
      <c r="B985" s="8"/>
      <c r="C985" s="8" t="s">
        <v>982</v>
      </c>
      <c r="D985" s="6"/>
      <c r="F985" s="7"/>
    </row>
    <row r="986" spans="1:6" x14ac:dyDescent="0.7">
      <c r="A986" s="3" t="s">
        <v>983</v>
      </c>
      <c r="B986" s="6"/>
      <c r="C986" s="8" t="s">
        <v>983</v>
      </c>
      <c r="D986" s="3" t="s">
        <v>983</v>
      </c>
      <c r="F986" s="7"/>
    </row>
    <row r="987" spans="1:6" x14ac:dyDescent="0.7">
      <c r="A987" s="3" t="s">
        <v>984</v>
      </c>
      <c r="B987" s="3" t="s">
        <v>984</v>
      </c>
      <c r="C987" s="3" t="s">
        <v>984</v>
      </c>
      <c r="D987" s="3" t="s">
        <v>984</v>
      </c>
      <c r="F987" s="7"/>
    </row>
    <row r="988" spans="1:6" x14ac:dyDescent="0.7">
      <c r="A988" s="3" t="s">
        <v>985</v>
      </c>
      <c r="B988" s="3" t="s">
        <v>985</v>
      </c>
      <c r="C988" s="6"/>
      <c r="F988" s="7"/>
    </row>
    <row r="989" spans="1:6" x14ac:dyDescent="0.7">
      <c r="A989" s="3" t="s">
        <v>986</v>
      </c>
      <c r="B989" s="3" t="s">
        <v>986</v>
      </c>
      <c r="C989" s="3" t="s">
        <v>986</v>
      </c>
      <c r="D989" s="3" t="s">
        <v>986</v>
      </c>
      <c r="F989" s="7"/>
    </row>
    <row r="990" spans="1:6" x14ac:dyDescent="0.7">
      <c r="A990" s="3" t="s">
        <v>987</v>
      </c>
      <c r="B990" s="3" t="s">
        <v>987</v>
      </c>
      <c r="C990" s="3" t="s">
        <v>987</v>
      </c>
      <c r="D990" s="6"/>
      <c r="F990" s="7"/>
    </row>
    <row r="991" spans="1:6" x14ac:dyDescent="0.7">
      <c r="A991" s="3" t="s">
        <v>988</v>
      </c>
      <c r="B991" s="6"/>
      <c r="F991" s="7"/>
    </row>
    <row r="992" spans="1:6" x14ac:dyDescent="0.7">
      <c r="A992" s="3" t="s">
        <v>989</v>
      </c>
      <c r="B992" s="3" t="s">
        <v>989</v>
      </c>
      <c r="C992" s="3" t="s">
        <v>989</v>
      </c>
      <c r="D992" s="3" t="s">
        <v>989</v>
      </c>
      <c r="F992" s="7"/>
    </row>
    <row r="993" spans="1:6" x14ac:dyDescent="0.7">
      <c r="A993" s="3" t="s">
        <v>990</v>
      </c>
      <c r="B993" s="6"/>
      <c r="F993" s="7"/>
    </row>
    <row r="994" spans="1:6" x14ac:dyDescent="0.7">
      <c r="B994" s="8"/>
      <c r="D994" s="8" t="s">
        <v>991</v>
      </c>
      <c r="F994" s="7"/>
    </row>
    <row r="995" spans="1:6" x14ac:dyDescent="0.7">
      <c r="A995" s="3" t="s">
        <v>992</v>
      </c>
      <c r="B995" s="6"/>
      <c r="F995" s="7"/>
    </row>
    <row r="996" spans="1:6" x14ac:dyDescent="0.7">
      <c r="A996" s="3" t="s">
        <v>993</v>
      </c>
      <c r="B996" s="3" t="s">
        <v>993</v>
      </c>
      <c r="C996" s="3" t="s">
        <v>993</v>
      </c>
      <c r="D996" s="3" t="s">
        <v>993</v>
      </c>
      <c r="F996" s="7"/>
    </row>
    <row r="997" spans="1:6" x14ac:dyDescent="0.7">
      <c r="A997" s="3" t="s">
        <v>994</v>
      </c>
      <c r="B997" s="3" t="s">
        <v>994</v>
      </c>
      <c r="C997" s="6"/>
      <c r="F997" s="7"/>
    </row>
    <row r="998" spans="1:6" x14ac:dyDescent="0.7">
      <c r="A998" s="3" t="s">
        <v>995</v>
      </c>
      <c r="B998" s="6"/>
      <c r="F998" s="7"/>
    </row>
    <row r="999" spans="1:6" x14ac:dyDescent="0.7">
      <c r="A999" s="3" t="s">
        <v>996</v>
      </c>
      <c r="B999" s="3" t="s">
        <v>996</v>
      </c>
      <c r="C999" s="3" t="s">
        <v>996</v>
      </c>
      <c r="D999" s="3" t="s">
        <v>996</v>
      </c>
      <c r="F999" s="7"/>
    </row>
    <row r="1000" spans="1:6" x14ac:dyDescent="0.7">
      <c r="A1000" s="3" t="s">
        <v>997</v>
      </c>
      <c r="B1000" s="6"/>
      <c r="F1000" s="7"/>
    </row>
    <row r="1001" spans="1:6" x14ac:dyDescent="0.7">
      <c r="A1001" s="3" t="s">
        <v>998</v>
      </c>
      <c r="B1001" s="3" t="s">
        <v>998</v>
      </c>
      <c r="C1001" s="6"/>
      <c r="F1001" s="7"/>
    </row>
    <row r="1002" spans="1:6" x14ac:dyDescent="0.7">
      <c r="A1002" s="3" t="s">
        <v>999</v>
      </c>
      <c r="B1002" s="6"/>
      <c r="C1002" s="8" t="s">
        <v>999</v>
      </c>
      <c r="D1002" s="6"/>
      <c r="F1002" s="7"/>
    </row>
    <row r="1003" spans="1:6" x14ac:dyDescent="0.7">
      <c r="B1003" s="8" t="s">
        <v>1000</v>
      </c>
      <c r="C1003" s="6"/>
      <c r="F1003" s="7"/>
    </row>
    <row r="1004" spans="1:6" x14ac:dyDescent="0.7">
      <c r="A1004" s="3" t="s">
        <v>1001</v>
      </c>
      <c r="B1004" s="3" t="s">
        <v>1001</v>
      </c>
      <c r="C1004" s="3" t="s">
        <v>1001</v>
      </c>
      <c r="D1004" s="3" t="s">
        <v>1001</v>
      </c>
      <c r="F1004" s="7"/>
    </row>
    <row r="1005" spans="1:6" x14ac:dyDescent="0.7">
      <c r="A1005" s="3" t="s">
        <v>1002</v>
      </c>
      <c r="B1005" s="3" t="s">
        <v>1002</v>
      </c>
      <c r="C1005" s="6"/>
      <c r="F1005" s="7"/>
    </row>
    <row r="1006" spans="1:6" x14ac:dyDescent="0.7">
      <c r="A1006" s="3" t="s">
        <v>1003</v>
      </c>
      <c r="B1006" s="6"/>
      <c r="F1006" s="7"/>
    </row>
    <row r="1007" spans="1:6" x14ac:dyDescent="0.7">
      <c r="A1007" s="3" t="s">
        <v>1004</v>
      </c>
      <c r="B1007" s="3" t="s">
        <v>1004</v>
      </c>
      <c r="C1007" s="3" t="s">
        <v>1004</v>
      </c>
      <c r="D1007" s="3" t="s">
        <v>1004</v>
      </c>
      <c r="F1007" s="7"/>
    </row>
    <row r="1008" spans="1:6" x14ac:dyDescent="0.7">
      <c r="A1008" s="3" t="s">
        <v>1005</v>
      </c>
      <c r="B1008" s="6"/>
      <c r="F1008" s="7"/>
    </row>
    <row r="1009" spans="1:6" x14ac:dyDescent="0.7">
      <c r="B1009" s="8" t="s">
        <v>1006</v>
      </c>
      <c r="C1009" s="6"/>
      <c r="F1009" s="7"/>
    </row>
    <row r="1010" spans="1:6" x14ac:dyDescent="0.7">
      <c r="A1010" s="3" t="s">
        <v>1007</v>
      </c>
      <c r="B1010" s="6"/>
      <c r="C1010" s="8" t="s">
        <v>1007</v>
      </c>
      <c r="D1010" s="6"/>
      <c r="F1010" s="7"/>
    </row>
    <row r="1011" spans="1:6" x14ac:dyDescent="0.7">
      <c r="A1011" s="3" t="s">
        <v>1008</v>
      </c>
      <c r="B1011" s="3" t="s">
        <v>1008</v>
      </c>
      <c r="C1011" s="3" t="s">
        <v>1008</v>
      </c>
      <c r="D1011" s="6"/>
      <c r="F1011" s="7"/>
    </row>
    <row r="1012" spans="1:6" x14ac:dyDescent="0.7">
      <c r="A1012" s="3" t="s">
        <v>1009</v>
      </c>
      <c r="B1012" s="3" t="s">
        <v>1009</v>
      </c>
      <c r="C1012" s="6"/>
      <c r="F1012" s="7"/>
    </row>
    <row r="1013" spans="1:6" x14ac:dyDescent="0.7">
      <c r="A1013" s="3" t="s">
        <v>1010</v>
      </c>
      <c r="B1013" s="6"/>
      <c r="F1013" s="7"/>
    </row>
    <row r="1014" spans="1:6" x14ac:dyDescent="0.7">
      <c r="A1014" s="3" t="s">
        <v>1011</v>
      </c>
      <c r="B1014" s="3" t="s">
        <v>1011</v>
      </c>
      <c r="C1014" s="3" t="s">
        <v>1011</v>
      </c>
      <c r="D1014" s="3" t="s">
        <v>1011</v>
      </c>
      <c r="F1014" s="7"/>
    </row>
    <row r="1015" spans="1:6" x14ac:dyDescent="0.7">
      <c r="A1015" s="3" t="s">
        <v>1012</v>
      </c>
      <c r="B1015" s="6"/>
      <c r="F1015" s="7"/>
    </row>
    <row r="1016" spans="1:6" x14ac:dyDescent="0.7">
      <c r="A1016" s="3" t="s">
        <v>1013</v>
      </c>
      <c r="B1016" s="3" t="s">
        <v>1013</v>
      </c>
      <c r="C1016" s="3" t="s">
        <v>1013</v>
      </c>
      <c r="D1016" s="3" t="s">
        <v>1013</v>
      </c>
      <c r="F1016" s="7"/>
    </row>
    <row r="1017" spans="1:6" x14ac:dyDescent="0.7">
      <c r="A1017" s="3" t="s">
        <v>1014</v>
      </c>
      <c r="B1017" s="3" t="s">
        <v>1014</v>
      </c>
      <c r="C1017" s="3" t="s">
        <v>1014</v>
      </c>
      <c r="D1017" s="3" t="s">
        <v>1014</v>
      </c>
      <c r="F1017" s="7"/>
    </row>
    <row r="1018" spans="1:6" x14ac:dyDescent="0.7">
      <c r="A1018" s="3" t="s">
        <v>1015</v>
      </c>
      <c r="B1018" s="3" t="s">
        <v>1015</v>
      </c>
      <c r="C1018" s="3" t="s">
        <v>1015</v>
      </c>
      <c r="D1018" s="3" t="s">
        <v>1015</v>
      </c>
      <c r="F1018" s="7"/>
    </row>
    <row r="1019" spans="1:6" x14ac:dyDescent="0.7">
      <c r="A1019" s="3" t="s">
        <v>1016</v>
      </c>
      <c r="B1019" s="6"/>
      <c r="F1019" s="7"/>
    </row>
    <row r="1020" spans="1:6" x14ac:dyDescent="0.7">
      <c r="A1020" s="3" t="s">
        <v>1017</v>
      </c>
      <c r="B1020" s="3" t="s">
        <v>1017</v>
      </c>
      <c r="C1020" s="6"/>
      <c r="F1020" s="7"/>
    </row>
    <row r="1021" spans="1:6" x14ac:dyDescent="0.7">
      <c r="A1021" s="3" t="s">
        <v>1018</v>
      </c>
      <c r="B1021" s="3" t="s">
        <v>1018</v>
      </c>
      <c r="C1021" s="3" t="s">
        <v>1018</v>
      </c>
      <c r="D1021" s="3" t="s">
        <v>1018</v>
      </c>
      <c r="F1021" s="7"/>
    </row>
    <row r="1022" spans="1:6" x14ac:dyDescent="0.7">
      <c r="A1022" s="3" t="s">
        <v>1019</v>
      </c>
      <c r="B1022" s="6"/>
      <c r="D1022" s="8" t="s">
        <v>1019</v>
      </c>
      <c r="F1022" s="7"/>
    </row>
    <row r="1023" spans="1:6" x14ac:dyDescent="0.7">
      <c r="B1023" s="8"/>
      <c r="C1023" s="8" t="s">
        <v>1020</v>
      </c>
      <c r="D1023" s="6"/>
      <c r="F1023" s="7"/>
    </row>
    <row r="1024" spans="1:6" x14ac:dyDescent="0.7">
      <c r="B1024" s="8"/>
      <c r="C1024" s="8" t="s">
        <v>1021</v>
      </c>
      <c r="D1024" s="3" t="s">
        <v>1021</v>
      </c>
      <c r="F1024" s="7"/>
    </row>
    <row r="1025" spans="1:6" x14ac:dyDescent="0.7">
      <c r="A1025" s="3" t="s">
        <v>1022</v>
      </c>
      <c r="B1025" s="3" t="s">
        <v>1022</v>
      </c>
      <c r="C1025" s="3" t="s">
        <v>1022</v>
      </c>
      <c r="D1025" s="6"/>
      <c r="F1025" s="7"/>
    </row>
    <row r="1026" spans="1:6" x14ac:dyDescent="0.7">
      <c r="B1026" s="8"/>
      <c r="C1026" s="8" t="s">
        <v>1023</v>
      </c>
      <c r="D1026" s="3" t="s">
        <v>1023</v>
      </c>
      <c r="F1026" s="7"/>
    </row>
    <row r="1027" spans="1:6" x14ac:dyDescent="0.7">
      <c r="A1027" s="3" t="s">
        <v>1024</v>
      </c>
      <c r="B1027" s="3" t="s">
        <v>1024</v>
      </c>
      <c r="C1027" s="3" t="s">
        <v>1024</v>
      </c>
      <c r="D1027" s="3" t="s">
        <v>1024</v>
      </c>
      <c r="F1027" s="7"/>
    </row>
    <row r="1028" spans="1:6" x14ac:dyDescent="0.7">
      <c r="A1028" s="3" t="s">
        <v>1025</v>
      </c>
      <c r="B1028" s="3" t="s">
        <v>1025</v>
      </c>
      <c r="C1028" s="6"/>
      <c r="F1028" s="7"/>
    </row>
    <row r="1029" spans="1:6" x14ac:dyDescent="0.7">
      <c r="A1029" s="3" t="s">
        <v>1026</v>
      </c>
      <c r="B1029" s="6"/>
      <c r="F1029" s="7"/>
    </row>
    <row r="1030" spans="1:6" x14ac:dyDescent="0.7">
      <c r="A1030" s="3" t="s">
        <v>1027</v>
      </c>
      <c r="B1030" s="6"/>
      <c r="F1030" s="7"/>
    </row>
    <row r="1031" spans="1:6" x14ac:dyDescent="0.7">
      <c r="A1031" s="3" t="s">
        <v>1028</v>
      </c>
      <c r="B1031" s="6"/>
      <c r="F1031" s="7"/>
    </row>
    <row r="1032" spans="1:6" x14ac:dyDescent="0.7">
      <c r="A1032" s="3" t="s">
        <v>1029</v>
      </c>
      <c r="B1032" s="6"/>
      <c r="F1032" s="7"/>
    </row>
    <row r="1033" spans="1:6" x14ac:dyDescent="0.7">
      <c r="A1033" s="3" t="s">
        <v>1030</v>
      </c>
      <c r="B1033" s="6"/>
      <c r="F1033" s="7"/>
    </row>
    <row r="1034" spans="1:6" x14ac:dyDescent="0.7">
      <c r="A1034" s="3" t="s">
        <v>1031</v>
      </c>
      <c r="B1034" s="6"/>
      <c r="F1034" s="7"/>
    </row>
    <row r="1035" spans="1:6" x14ac:dyDescent="0.7">
      <c r="B1035" s="8"/>
      <c r="C1035" s="8" t="s">
        <v>1032</v>
      </c>
      <c r="D1035" s="3" t="s">
        <v>1032</v>
      </c>
      <c r="F1035" s="7"/>
    </row>
    <row r="1036" spans="1:6" x14ac:dyDescent="0.7">
      <c r="A1036" s="3" t="s">
        <v>1033</v>
      </c>
      <c r="B1036" s="6"/>
      <c r="F1036" s="7"/>
    </row>
    <row r="1037" spans="1:6" x14ac:dyDescent="0.7">
      <c r="A1037" s="3" t="s">
        <v>1034</v>
      </c>
      <c r="B1037" s="3" t="s">
        <v>1034</v>
      </c>
      <c r="C1037" s="3" t="s">
        <v>1034</v>
      </c>
      <c r="D1037" s="3" t="s">
        <v>1034</v>
      </c>
      <c r="F1037" s="7"/>
    </row>
    <row r="1038" spans="1:6" x14ac:dyDescent="0.7">
      <c r="A1038" s="3" t="s">
        <v>1035</v>
      </c>
      <c r="B1038" s="6"/>
      <c r="F1038" s="7"/>
    </row>
    <row r="1039" spans="1:6" x14ac:dyDescent="0.7">
      <c r="A1039" s="3" t="s">
        <v>1036</v>
      </c>
      <c r="B1039" s="6"/>
      <c r="F1039" s="7"/>
    </row>
    <row r="1040" spans="1:6" x14ac:dyDescent="0.7">
      <c r="A1040" s="3" t="s">
        <v>1037</v>
      </c>
      <c r="B1040" s="3" t="s">
        <v>1037</v>
      </c>
      <c r="C1040" s="6"/>
      <c r="F1040" s="7"/>
    </row>
    <row r="1041" spans="1:6" x14ac:dyDescent="0.7">
      <c r="A1041" s="3" t="s">
        <v>1038</v>
      </c>
      <c r="B1041" s="3" t="s">
        <v>1038</v>
      </c>
      <c r="C1041" s="6"/>
      <c r="F1041" s="7"/>
    </row>
    <row r="1042" spans="1:6" x14ac:dyDescent="0.7">
      <c r="A1042" s="3" t="s">
        <v>1039</v>
      </c>
      <c r="B1042" s="6"/>
      <c r="F1042" s="7"/>
    </row>
    <row r="1043" spans="1:6" x14ac:dyDescent="0.7">
      <c r="A1043" s="3" t="s">
        <v>1040</v>
      </c>
      <c r="B1043" s="3" t="s">
        <v>1040</v>
      </c>
      <c r="C1043" s="6"/>
      <c r="F1043" s="7"/>
    </row>
    <row r="1044" spans="1:6" x14ac:dyDescent="0.7">
      <c r="A1044" s="3" t="s">
        <v>1041</v>
      </c>
      <c r="B1044" s="6"/>
      <c r="F1044" s="7"/>
    </row>
    <row r="1045" spans="1:6" x14ac:dyDescent="0.7">
      <c r="A1045" s="3" t="s">
        <v>1042</v>
      </c>
      <c r="B1045" s="3" t="s">
        <v>1042</v>
      </c>
      <c r="C1045" s="3" t="s">
        <v>1042</v>
      </c>
      <c r="D1045" s="3" t="s">
        <v>1042</v>
      </c>
      <c r="F1045" s="7"/>
    </row>
    <row r="1046" spans="1:6" x14ac:dyDescent="0.7">
      <c r="A1046" s="3" t="s">
        <v>1043</v>
      </c>
      <c r="B1046" s="3" t="s">
        <v>1043</v>
      </c>
      <c r="C1046" s="3" t="s">
        <v>1043</v>
      </c>
      <c r="D1046" s="3" t="s">
        <v>1043</v>
      </c>
      <c r="F1046" s="7"/>
    </row>
    <row r="1047" spans="1:6" x14ac:dyDescent="0.7">
      <c r="A1047" s="3" t="s">
        <v>1044</v>
      </c>
      <c r="B1047" s="3" t="s">
        <v>1044</v>
      </c>
      <c r="C1047" s="3" t="s">
        <v>1044</v>
      </c>
      <c r="D1047" s="3" t="s">
        <v>1044</v>
      </c>
      <c r="F1047" s="7"/>
    </row>
    <row r="1048" spans="1:6" x14ac:dyDescent="0.7">
      <c r="A1048" s="3" t="s">
        <v>1045</v>
      </c>
      <c r="B1048" s="3" t="s">
        <v>1045</v>
      </c>
      <c r="C1048" s="3" t="s">
        <v>1045</v>
      </c>
      <c r="D1048" s="3" t="s">
        <v>1045</v>
      </c>
      <c r="F1048" s="7"/>
    </row>
    <row r="1049" spans="1:6" x14ac:dyDescent="0.7">
      <c r="A1049" s="3" t="s">
        <v>1046</v>
      </c>
      <c r="B1049" s="3" t="s">
        <v>1046</v>
      </c>
      <c r="C1049" s="6"/>
      <c r="F1049" s="7"/>
    </row>
    <row r="1050" spans="1:6" x14ac:dyDescent="0.7">
      <c r="B1050" s="8" t="s">
        <v>1047</v>
      </c>
      <c r="C1050" s="6"/>
      <c r="F1050" s="7"/>
    </row>
    <row r="1051" spans="1:6" x14ac:dyDescent="0.7">
      <c r="B1051" s="8"/>
      <c r="C1051" s="8" t="s">
        <v>1048</v>
      </c>
      <c r="D1051" s="6"/>
      <c r="F1051" s="7"/>
    </row>
    <row r="1052" spans="1:6" x14ac:dyDescent="0.7">
      <c r="A1052" s="3" t="s">
        <v>1049</v>
      </c>
      <c r="B1052" s="6"/>
      <c r="F1052" s="7"/>
    </row>
    <row r="1053" spans="1:6" x14ac:dyDescent="0.7">
      <c r="A1053" s="3" t="s">
        <v>1050</v>
      </c>
      <c r="B1053" s="6"/>
      <c r="F1053" s="7"/>
    </row>
    <row r="1054" spans="1:6" x14ac:dyDescent="0.7">
      <c r="A1054" s="3" t="s">
        <v>1051</v>
      </c>
      <c r="B1054" s="6"/>
      <c r="F1054" s="7"/>
    </row>
    <row r="1055" spans="1:6" x14ac:dyDescent="0.7">
      <c r="A1055" s="3" t="s">
        <v>1052</v>
      </c>
      <c r="B1055" s="3" t="s">
        <v>1052</v>
      </c>
      <c r="C1055" s="6"/>
      <c r="F1055" s="7"/>
    </row>
    <row r="1056" spans="1:6" x14ac:dyDescent="0.7">
      <c r="A1056" s="3" t="s">
        <v>1053</v>
      </c>
      <c r="B1056" s="6"/>
      <c r="F1056" s="7"/>
    </row>
    <row r="1057" spans="1:6" x14ac:dyDescent="0.7">
      <c r="A1057" s="3" t="s">
        <v>1054</v>
      </c>
      <c r="B1057" s="6"/>
      <c r="F1057" s="7"/>
    </row>
    <row r="1058" spans="1:6" x14ac:dyDescent="0.7">
      <c r="A1058" s="3" t="s">
        <v>1055</v>
      </c>
      <c r="B1058" s="6"/>
      <c r="F1058" s="7"/>
    </row>
    <row r="1059" spans="1:6" x14ac:dyDescent="0.7">
      <c r="B1059" s="8"/>
      <c r="D1059" s="8" t="s">
        <v>1056</v>
      </c>
      <c r="F1059" s="7"/>
    </row>
    <row r="1060" spans="1:6" x14ac:dyDescent="0.7">
      <c r="B1060" s="8"/>
      <c r="C1060" s="8" t="s">
        <v>1057</v>
      </c>
      <c r="D1060" s="3" t="s">
        <v>1057</v>
      </c>
      <c r="F1060" s="7"/>
    </row>
    <row r="1061" spans="1:6" x14ac:dyDescent="0.7">
      <c r="B1061" s="8"/>
      <c r="D1061" s="8" t="s">
        <v>1058</v>
      </c>
      <c r="F1061" s="7"/>
    </row>
    <row r="1062" spans="1:6" x14ac:dyDescent="0.7">
      <c r="B1062" s="8" t="s">
        <v>1059</v>
      </c>
      <c r="C1062" s="3" t="s">
        <v>1059</v>
      </c>
      <c r="D1062" s="3" t="s">
        <v>1059</v>
      </c>
      <c r="F1062" s="7"/>
    </row>
    <row r="1063" spans="1:6" x14ac:dyDescent="0.7">
      <c r="B1063" s="8" t="s">
        <v>1060</v>
      </c>
      <c r="C1063" s="3" t="s">
        <v>1060</v>
      </c>
      <c r="D1063" s="6"/>
      <c r="F1063" s="7"/>
    </row>
    <row r="1064" spans="1:6" x14ac:dyDescent="0.7">
      <c r="A1064" s="3" t="s">
        <v>1061</v>
      </c>
      <c r="B1064" s="3" t="s">
        <v>1061</v>
      </c>
      <c r="C1064" s="3" t="s">
        <v>1061</v>
      </c>
      <c r="D1064" s="3" t="s">
        <v>1061</v>
      </c>
      <c r="F1064" s="7"/>
    </row>
    <row r="1065" spans="1:6" x14ac:dyDescent="0.7">
      <c r="A1065" s="3" t="s">
        <v>1062</v>
      </c>
      <c r="B1065" s="3" t="s">
        <v>1062</v>
      </c>
      <c r="C1065" s="6"/>
      <c r="F1065" s="7"/>
    </row>
    <row r="1066" spans="1:6" x14ac:dyDescent="0.7">
      <c r="B1066" s="8"/>
      <c r="C1066" s="8" t="s">
        <v>1063</v>
      </c>
      <c r="D1066" s="3" t="s">
        <v>1063</v>
      </c>
      <c r="F1066" s="7"/>
    </row>
    <row r="1067" spans="1:6" x14ac:dyDescent="0.7">
      <c r="A1067" s="3" t="s">
        <v>1064</v>
      </c>
      <c r="B1067" s="6"/>
      <c r="F1067" s="7"/>
    </row>
    <row r="1068" spans="1:6" x14ac:dyDescent="0.7">
      <c r="A1068" s="3" t="s">
        <v>1065</v>
      </c>
      <c r="B1068" s="6"/>
      <c r="F1068" s="7"/>
    </row>
    <row r="1069" spans="1:6" x14ac:dyDescent="0.7">
      <c r="A1069" s="3" t="s">
        <v>1066</v>
      </c>
      <c r="B1069" s="3" t="s">
        <v>1066</v>
      </c>
      <c r="C1069" s="3" t="s">
        <v>1066</v>
      </c>
      <c r="D1069" s="3" t="s">
        <v>1066</v>
      </c>
      <c r="F1069" s="7"/>
    </row>
    <row r="1070" spans="1:6" x14ac:dyDescent="0.7">
      <c r="A1070" s="3" t="s">
        <v>1067</v>
      </c>
      <c r="B1070" s="6"/>
      <c r="F1070" s="7"/>
    </row>
    <row r="1071" spans="1:6" x14ac:dyDescent="0.7">
      <c r="A1071" s="3" t="s">
        <v>1068</v>
      </c>
      <c r="B1071" s="6"/>
      <c r="F1071" s="7"/>
    </row>
    <row r="1072" spans="1:6" x14ac:dyDescent="0.7">
      <c r="A1072" s="3" t="s">
        <v>1069</v>
      </c>
      <c r="B1072" s="6"/>
      <c r="F1072" s="7"/>
    </row>
    <row r="1073" spans="1:6" x14ac:dyDescent="0.7">
      <c r="A1073" s="3" t="s">
        <v>1070</v>
      </c>
      <c r="B1073" s="6"/>
      <c r="F1073" s="7"/>
    </row>
    <row r="1074" spans="1:6" x14ac:dyDescent="0.7">
      <c r="A1074" s="3" t="s">
        <v>1071</v>
      </c>
      <c r="B1074" s="6"/>
      <c r="F1074" s="7"/>
    </row>
    <row r="1075" spans="1:6" x14ac:dyDescent="0.7">
      <c r="A1075" s="3" t="s">
        <v>1072</v>
      </c>
      <c r="B1075" s="6"/>
      <c r="F1075" s="7"/>
    </row>
    <row r="1076" spans="1:6" x14ac:dyDescent="0.7">
      <c r="A1076" s="3" t="s">
        <v>1073</v>
      </c>
      <c r="B1076" s="3" t="s">
        <v>1073</v>
      </c>
      <c r="C1076" s="3" t="s">
        <v>1073</v>
      </c>
      <c r="D1076" s="3" t="s">
        <v>1073</v>
      </c>
      <c r="F1076" s="7"/>
    </row>
    <row r="1077" spans="1:6" x14ac:dyDescent="0.7">
      <c r="B1077" s="8"/>
      <c r="D1077" s="8" t="s">
        <v>1074</v>
      </c>
      <c r="F1077" s="7"/>
    </row>
    <row r="1078" spans="1:6" x14ac:dyDescent="0.7">
      <c r="B1078" s="8"/>
      <c r="C1078" s="8" t="s">
        <v>1075</v>
      </c>
      <c r="D1078" s="6"/>
      <c r="F1078" s="7"/>
    </row>
    <row r="1079" spans="1:6" x14ac:dyDescent="0.7">
      <c r="A1079" s="3" t="s">
        <v>1076</v>
      </c>
      <c r="B1079" s="6"/>
      <c r="F1079" s="7"/>
    </row>
    <row r="1080" spans="1:6" x14ac:dyDescent="0.7">
      <c r="A1080" s="3" t="s">
        <v>1077</v>
      </c>
      <c r="B1080" s="6"/>
      <c r="F1080" s="7"/>
    </row>
    <row r="1081" spans="1:6" x14ac:dyDescent="0.7">
      <c r="A1081" s="3" t="s">
        <v>1078</v>
      </c>
      <c r="B1081" s="6"/>
      <c r="F1081" s="7"/>
    </row>
    <row r="1082" spans="1:6" x14ac:dyDescent="0.7">
      <c r="A1082" s="3" t="s">
        <v>1079</v>
      </c>
      <c r="B1082" s="6"/>
      <c r="F1082" s="7"/>
    </row>
    <row r="1083" spans="1:6" x14ac:dyDescent="0.7">
      <c r="A1083" s="3" t="s">
        <v>1080</v>
      </c>
      <c r="B1083" s="3" t="s">
        <v>1080</v>
      </c>
      <c r="C1083" s="3" t="s">
        <v>1080</v>
      </c>
      <c r="D1083" s="3" t="s">
        <v>1080</v>
      </c>
      <c r="F1083" s="7"/>
    </row>
    <row r="1084" spans="1:6" x14ac:dyDescent="0.7">
      <c r="B1084" s="8"/>
      <c r="D1084" s="8" t="s">
        <v>1081</v>
      </c>
      <c r="F1084" s="7"/>
    </row>
    <row r="1085" spans="1:6" x14ac:dyDescent="0.7">
      <c r="A1085" s="3" t="s">
        <v>1082</v>
      </c>
      <c r="B1085" s="3" t="s">
        <v>1082</v>
      </c>
      <c r="C1085" s="3" t="s">
        <v>1082</v>
      </c>
      <c r="D1085" s="6"/>
      <c r="F1085" s="7"/>
    </row>
    <row r="1086" spans="1:6" x14ac:dyDescent="0.7">
      <c r="A1086" s="3" t="s">
        <v>1083</v>
      </c>
      <c r="B1086" s="6"/>
      <c r="F1086" s="7"/>
    </row>
    <row r="1087" spans="1:6" x14ac:dyDescent="0.7">
      <c r="A1087" s="3" t="s">
        <v>1084</v>
      </c>
      <c r="B1087" s="6"/>
      <c r="F1087" s="7"/>
    </row>
    <row r="1088" spans="1:6" x14ac:dyDescent="0.7">
      <c r="A1088" s="3" t="s">
        <v>1085</v>
      </c>
      <c r="B1088" s="3" t="s">
        <v>1085</v>
      </c>
      <c r="C1088" s="3" t="s">
        <v>1085</v>
      </c>
      <c r="D1088" s="3" t="s">
        <v>1085</v>
      </c>
      <c r="F1088" s="7"/>
    </row>
    <row r="1089" spans="1:6" x14ac:dyDescent="0.7">
      <c r="A1089" s="3" t="s">
        <v>1086</v>
      </c>
      <c r="B1089" s="6"/>
      <c r="F1089" s="7"/>
    </row>
    <row r="1090" spans="1:6" x14ac:dyDescent="0.7">
      <c r="B1090" s="8" t="s">
        <v>1087</v>
      </c>
      <c r="C1090" s="6"/>
      <c r="F1090" s="7"/>
    </row>
    <row r="1091" spans="1:6" x14ac:dyDescent="0.7">
      <c r="B1091" s="8" t="s">
        <v>1088</v>
      </c>
      <c r="C1091" s="6"/>
      <c r="F1091" s="7"/>
    </row>
    <row r="1092" spans="1:6" x14ac:dyDescent="0.7">
      <c r="B1092" s="8" t="s">
        <v>1089</v>
      </c>
      <c r="C1092" s="3" t="s">
        <v>1089</v>
      </c>
      <c r="D1092" s="3" t="s">
        <v>1089</v>
      </c>
      <c r="F1092" s="7"/>
    </row>
    <row r="1093" spans="1:6" x14ac:dyDescent="0.7">
      <c r="B1093" s="8" t="s">
        <v>1090</v>
      </c>
      <c r="C1093" s="6"/>
      <c r="F1093" s="7"/>
    </row>
    <row r="1094" spans="1:6" x14ac:dyDescent="0.7">
      <c r="A1094" s="3" t="s">
        <v>1091</v>
      </c>
      <c r="B1094" s="6"/>
      <c r="D1094" s="8" t="s">
        <v>1091</v>
      </c>
      <c r="F1094" s="7"/>
    </row>
    <row r="1095" spans="1:6" x14ac:dyDescent="0.7">
      <c r="A1095" s="3" t="s">
        <v>1092</v>
      </c>
      <c r="B1095" s="3" t="s">
        <v>1092</v>
      </c>
      <c r="C1095" s="6"/>
      <c r="F1095" s="7"/>
    </row>
    <row r="1096" spans="1:6" x14ac:dyDescent="0.7">
      <c r="B1096" s="8" t="s">
        <v>1093</v>
      </c>
      <c r="C1096" s="3" t="s">
        <v>1093</v>
      </c>
      <c r="D1096" s="6"/>
      <c r="F1096" s="7"/>
    </row>
    <row r="1097" spans="1:6" x14ac:dyDescent="0.7">
      <c r="B1097" s="8"/>
      <c r="C1097" s="8" t="s">
        <v>1094</v>
      </c>
      <c r="D1097" s="3" t="s">
        <v>1094</v>
      </c>
      <c r="F1097" s="7"/>
    </row>
    <row r="1098" spans="1:6" x14ac:dyDescent="0.7">
      <c r="A1098" s="3" t="s">
        <v>1095</v>
      </c>
      <c r="B1098" s="3" t="s">
        <v>1095</v>
      </c>
      <c r="C1098" s="3" t="s">
        <v>1095</v>
      </c>
      <c r="D1098" s="3" t="s">
        <v>1095</v>
      </c>
      <c r="F1098" s="7"/>
    </row>
    <row r="1099" spans="1:6" x14ac:dyDescent="0.7">
      <c r="B1099" s="8" t="s">
        <v>1096</v>
      </c>
      <c r="C1099" s="3" t="s">
        <v>1096</v>
      </c>
      <c r="D1099" s="3" t="s">
        <v>1096</v>
      </c>
      <c r="F1099" s="7"/>
    </row>
    <row r="1100" spans="1:6" x14ac:dyDescent="0.7">
      <c r="B1100" s="8"/>
      <c r="C1100" s="8" t="s">
        <v>1097</v>
      </c>
      <c r="D1100" s="6"/>
      <c r="F1100" s="7"/>
    </row>
    <row r="1101" spans="1:6" x14ac:dyDescent="0.7">
      <c r="A1101" s="3" t="s">
        <v>1098</v>
      </c>
      <c r="B1101" s="3" t="s">
        <v>1098</v>
      </c>
      <c r="C1101" s="3" t="s">
        <v>1098</v>
      </c>
      <c r="D1101" s="3" t="s">
        <v>1098</v>
      </c>
      <c r="F1101" s="7"/>
    </row>
    <row r="1102" spans="1:6" x14ac:dyDescent="0.7">
      <c r="B1102" s="8" t="s">
        <v>1099</v>
      </c>
      <c r="C1102" s="6"/>
      <c r="F1102" s="7"/>
    </row>
    <row r="1103" spans="1:6" x14ac:dyDescent="0.7">
      <c r="B1103" s="8" t="s">
        <v>1100</v>
      </c>
      <c r="C1103" s="6"/>
      <c r="F1103" s="7"/>
    </row>
    <row r="1104" spans="1:6" x14ac:dyDescent="0.7">
      <c r="B1104" s="8" t="s">
        <v>1101</v>
      </c>
      <c r="C1104" s="6"/>
      <c r="F1104" s="7"/>
    </row>
    <row r="1105" spans="2:6" x14ac:dyDescent="0.7">
      <c r="B1105" s="8"/>
      <c r="C1105" s="8" t="s">
        <v>1102</v>
      </c>
      <c r="D1105" s="6"/>
      <c r="F1105" s="7"/>
    </row>
    <row r="1106" spans="2:6" x14ac:dyDescent="0.7">
      <c r="B1106" s="8" t="s">
        <v>1103</v>
      </c>
      <c r="C1106" s="6"/>
      <c r="F1106" s="7"/>
    </row>
    <row r="1107" spans="2:6" x14ac:dyDescent="0.7">
      <c r="B1107" s="8"/>
      <c r="D1107" s="8" t="s">
        <v>1104</v>
      </c>
      <c r="F1107" s="7"/>
    </row>
    <row r="1108" spans="2:6" x14ac:dyDescent="0.7">
      <c r="B1108" s="8" t="s">
        <v>1105</v>
      </c>
      <c r="C1108" s="6"/>
      <c r="F1108" s="7"/>
    </row>
    <row r="1109" spans="2:6" x14ac:dyDescent="0.7">
      <c r="B1109" s="8" t="s">
        <v>1106</v>
      </c>
      <c r="C1109" s="6"/>
      <c r="F1109" s="7"/>
    </row>
    <row r="1110" spans="2:6" x14ac:dyDescent="0.7">
      <c r="B1110" s="8" t="s">
        <v>1107</v>
      </c>
      <c r="C1110" s="3" t="s">
        <v>1107</v>
      </c>
      <c r="D1110" s="3" t="s">
        <v>1107</v>
      </c>
      <c r="F1110" s="7"/>
    </row>
    <row r="1111" spans="2:6" x14ac:dyDescent="0.7">
      <c r="B1111" s="8" t="s">
        <v>1108</v>
      </c>
      <c r="C1111" s="3" t="s">
        <v>1108</v>
      </c>
      <c r="D1111" s="3" t="s">
        <v>1108</v>
      </c>
      <c r="F1111" s="7"/>
    </row>
    <row r="1112" spans="2:6" x14ac:dyDescent="0.7">
      <c r="B1112" s="8"/>
      <c r="C1112" s="8" t="s">
        <v>1109</v>
      </c>
      <c r="D1112" s="6"/>
      <c r="F1112" s="7"/>
    </row>
    <row r="1113" spans="2:6" x14ac:dyDescent="0.7">
      <c r="B1113" s="8"/>
      <c r="D1113" s="8" t="s">
        <v>1110</v>
      </c>
      <c r="F1113" s="7"/>
    </row>
    <row r="1114" spans="2:6" x14ac:dyDescent="0.7">
      <c r="B1114" s="8"/>
      <c r="C1114" s="8" t="s">
        <v>1111</v>
      </c>
      <c r="D1114" s="6"/>
      <c r="F1114" s="7"/>
    </row>
    <row r="1115" spans="2:6" x14ac:dyDescent="0.7">
      <c r="B1115" s="8"/>
      <c r="D1115" s="8" t="s">
        <v>1112</v>
      </c>
      <c r="F1115" s="7"/>
    </row>
    <row r="1116" spans="2:6" x14ac:dyDescent="0.7">
      <c r="B1116" s="8" t="s">
        <v>1113</v>
      </c>
      <c r="C1116" s="3" t="s">
        <v>1113</v>
      </c>
      <c r="D1116" s="3" t="s">
        <v>1113</v>
      </c>
      <c r="F1116" s="7"/>
    </row>
    <row r="1117" spans="2:6" x14ac:dyDescent="0.7">
      <c r="B1117" s="8"/>
      <c r="D1117" s="8" t="s">
        <v>1114</v>
      </c>
      <c r="F1117" s="7"/>
    </row>
    <row r="1118" spans="2:6" x14ac:dyDescent="0.7">
      <c r="B1118" s="8"/>
      <c r="C1118" s="8" t="s">
        <v>1115</v>
      </c>
      <c r="D1118" s="3" t="s">
        <v>1115</v>
      </c>
      <c r="F1118" s="7"/>
    </row>
    <row r="1119" spans="2:6" x14ac:dyDescent="0.7">
      <c r="B1119" s="8"/>
      <c r="C1119" s="8" t="s">
        <v>1116</v>
      </c>
      <c r="D1119" s="6"/>
      <c r="F1119" s="7"/>
    </row>
    <row r="1120" spans="2:6" x14ac:dyDescent="0.7">
      <c r="B1120" s="8" t="s">
        <v>1117</v>
      </c>
      <c r="C1120" s="6"/>
      <c r="F1120" s="7"/>
    </row>
    <row r="1121" spans="2:6" x14ac:dyDescent="0.7">
      <c r="B1121" s="8" t="s">
        <v>1118</v>
      </c>
      <c r="C1121" s="6"/>
      <c r="F1121" s="7"/>
    </row>
    <row r="1122" spans="2:6" x14ac:dyDescent="0.7">
      <c r="B1122" s="8" t="s">
        <v>1119</v>
      </c>
      <c r="C1122" s="3" t="s">
        <v>1119</v>
      </c>
      <c r="D1122" s="3" t="s">
        <v>1119</v>
      </c>
      <c r="F1122" s="7"/>
    </row>
    <row r="1123" spans="2:6" x14ac:dyDescent="0.7">
      <c r="C1123" s="8" t="s">
        <v>1120</v>
      </c>
      <c r="D1123" s="3" t="s">
        <v>1120</v>
      </c>
      <c r="F1123" s="7"/>
    </row>
    <row r="1124" spans="2:6" x14ac:dyDescent="0.7">
      <c r="C1124" s="8" t="s">
        <v>1121</v>
      </c>
      <c r="D1124" s="6"/>
      <c r="F1124" s="7"/>
    </row>
    <row r="1125" spans="2:6" x14ac:dyDescent="0.7">
      <c r="D1125" s="8" t="s">
        <v>1122</v>
      </c>
      <c r="F1125" s="7"/>
    </row>
    <row r="1126" spans="2:6" x14ac:dyDescent="0.7">
      <c r="C1126" s="8" t="s">
        <v>1123</v>
      </c>
      <c r="D1126" s="3" t="s">
        <v>1123</v>
      </c>
      <c r="F1126" s="7"/>
    </row>
    <row r="1127" spans="2:6" x14ac:dyDescent="0.7">
      <c r="D1127" s="8" t="s">
        <v>1124</v>
      </c>
      <c r="F1127" s="7"/>
    </row>
    <row r="1128" spans="2:6" x14ac:dyDescent="0.7">
      <c r="D1128" s="8" t="s">
        <v>1125</v>
      </c>
      <c r="F1128" s="7"/>
    </row>
    <row r="1129" spans="2:6" x14ac:dyDescent="0.7">
      <c r="D1129" s="8" t="s">
        <v>1126</v>
      </c>
      <c r="F1129" s="7"/>
    </row>
    <row r="1130" spans="2:6" x14ac:dyDescent="0.7">
      <c r="D1130" s="8" t="s">
        <v>1127</v>
      </c>
      <c r="F1130" s="7"/>
    </row>
    <row r="1131" spans="2:6" x14ac:dyDescent="0.7">
      <c r="D1131" s="8" t="s">
        <v>1128</v>
      </c>
      <c r="F1131" s="7"/>
    </row>
    <row r="1132" spans="2:6" x14ac:dyDescent="0.7">
      <c r="D1132" s="8" t="s">
        <v>1129</v>
      </c>
      <c r="F1132" s="7"/>
    </row>
    <row r="1133" spans="2:6" x14ac:dyDescent="0.7">
      <c r="D1133" s="8" t="s">
        <v>1130</v>
      </c>
      <c r="F1133" s="7"/>
    </row>
    <row r="1134" spans="2:6" x14ac:dyDescent="0.7">
      <c r="D1134" s="8" t="s">
        <v>1131</v>
      </c>
      <c r="F1134" s="7"/>
    </row>
    <row r="1135" spans="2:6" x14ac:dyDescent="0.7">
      <c r="D1135" s="8" t="s">
        <v>1132</v>
      </c>
      <c r="F1135" s="7"/>
    </row>
    <row r="1136" spans="2:6" x14ac:dyDescent="0.7">
      <c r="D1136" s="8" t="s">
        <v>1133</v>
      </c>
      <c r="F1136" s="7"/>
    </row>
    <row r="1137" spans="4:6" x14ac:dyDescent="0.7">
      <c r="D1137" s="8" t="s">
        <v>1134</v>
      </c>
      <c r="F1137" s="7"/>
    </row>
    <row r="1138" spans="4:6" x14ac:dyDescent="0.7">
      <c r="D1138" s="8" t="s">
        <v>1135</v>
      </c>
      <c r="F1138" s="7"/>
    </row>
    <row r="1139" spans="4:6" x14ac:dyDescent="0.7">
      <c r="D1139" s="8" t="s">
        <v>1136</v>
      </c>
      <c r="F1139" s="7"/>
    </row>
    <row r="1140" spans="4:6" x14ac:dyDescent="0.7">
      <c r="D1140" s="8" t="s">
        <v>1137</v>
      </c>
      <c r="F1140" s="7"/>
    </row>
    <row r="1141" spans="4:6" x14ac:dyDescent="0.7">
      <c r="D1141" s="8" t="s">
        <v>1138</v>
      </c>
      <c r="F1141" s="7"/>
    </row>
    <row r="1142" spans="4:6" x14ac:dyDescent="0.7">
      <c r="D1142" s="8" t="s">
        <v>1139</v>
      </c>
      <c r="F1142" s="7"/>
    </row>
    <row r="1143" spans="4:6" x14ac:dyDescent="0.7">
      <c r="D1143" s="8" t="s">
        <v>1140</v>
      </c>
      <c r="F1143" s="7"/>
    </row>
    <row r="1144" spans="4:6" x14ac:dyDescent="0.7">
      <c r="D1144" s="8" t="s">
        <v>1141</v>
      </c>
      <c r="F1144" s="7"/>
    </row>
    <row r="1145" spans="4:6" x14ac:dyDescent="0.7">
      <c r="D1145" s="8" t="s">
        <v>1142</v>
      </c>
      <c r="F1145" s="7"/>
    </row>
    <row r="1146" spans="4:6" x14ac:dyDescent="0.7">
      <c r="D1146" s="8" t="s">
        <v>1143</v>
      </c>
      <c r="F1146" s="7"/>
    </row>
    <row r="1147" spans="4:6" x14ac:dyDescent="0.7">
      <c r="D1147" s="8" t="s">
        <v>1144</v>
      </c>
      <c r="F1147" s="7"/>
    </row>
    <row r="1148" spans="4:6" x14ac:dyDescent="0.7">
      <c r="D1148" s="8" t="s">
        <v>1145</v>
      </c>
      <c r="F1148" s="7"/>
    </row>
    <row r="1149" spans="4:6" x14ac:dyDescent="0.7">
      <c r="D1149" s="8" t="s">
        <v>1146</v>
      </c>
      <c r="F1149" s="7"/>
    </row>
  </sheetData>
  <autoFilter ref="A2:D1149" xr:uid="{00000000-0001-0000-0000-000000000000}"/>
  <phoneticPr fontId="4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09"/>
  <sheetViews>
    <sheetView tabSelected="1" topLeftCell="J1" workbookViewId="0">
      <pane ySplit="2" topLeftCell="A3" activePane="bottomLeft" state="frozen"/>
      <selection pane="bottomLeft" activeCell="K3" sqref="K3:K408"/>
    </sheetView>
  </sheetViews>
  <sheetFormatPr defaultRowHeight="17.649999999999999" x14ac:dyDescent="0.7"/>
  <cols>
    <col min="1" max="1" width="4.73046875" style="9" bestFit="1" customWidth="1"/>
    <col min="2" max="2" width="13.265625" style="9" bestFit="1" customWidth="1"/>
    <col min="3" max="3" width="16.19921875" style="9" bestFit="1" customWidth="1"/>
    <col min="4" max="6" width="9.06640625" style="9"/>
    <col min="7" max="7" width="16.46484375" style="9" bestFit="1" customWidth="1"/>
    <col min="8" max="8" width="10.59765625" style="9" bestFit="1" customWidth="1"/>
    <col min="9" max="9" width="23.3984375" style="9" bestFit="1" customWidth="1"/>
    <col min="10" max="10" width="12.19921875" style="9" bestFit="1" customWidth="1"/>
    <col min="11" max="11" width="19.06640625" style="9" bestFit="1" customWidth="1"/>
    <col min="12" max="12" width="11.9296875" style="9" bestFit="1" customWidth="1"/>
    <col min="13" max="13" width="9.33203125" style="9" bestFit="1" customWidth="1"/>
    <col min="14" max="14" width="113.46484375" style="9" bestFit="1" customWidth="1"/>
    <col min="15" max="15" width="6.53125" style="9" bestFit="1" customWidth="1"/>
    <col min="16" max="16384" width="9.06640625" style="9"/>
  </cols>
  <sheetData>
    <row r="1" spans="1:15" x14ac:dyDescent="0.7">
      <c r="A1" s="26" t="s">
        <v>1677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</row>
    <row r="2" spans="1:15" x14ac:dyDescent="0.7">
      <c r="B2" s="9" t="s">
        <v>1147</v>
      </c>
      <c r="C2" s="9" t="s">
        <v>1148</v>
      </c>
      <c r="D2" s="9" t="s">
        <v>1149</v>
      </c>
      <c r="E2" s="9" t="s">
        <v>1150</v>
      </c>
      <c r="F2" s="9" t="s">
        <v>1151</v>
      </c>
      <c r="G2" s="9" t="s">
        <v>1152</v>
      </c>
      <c r="H2" s="9" t="s">
        <v>1153</v>
      </c>
      <c r="I2" s="9" t="s">
        <v>1154</v>
      </c>
      <c r="J2" s="9" t="s">
        <v>1155</v>
      </c>
      <c r="K2" s="9" t="s">
        <v>1156</v>
      </c>
      <c r="L2" s="9" t="s">
        <v>1157</v>
      </c>
      <c r="M2" s="9" t="s">
        <v>1158</v>
      </c>
    </row>
    <row r="3" spans="1:15" x14ac:dyDescent="0.7">
      <c r="A3" s="9">
        <v>1</v>
      </c>
      <c r="B3" s="9" t="s">
        <v>2</v>
      </c>
      <c r="C3" s="9" t="s">
        <v>1695</v>
      </c>
      <c r="D3" s="9" t="s">
        <v>1160</v>
      </c>
      <c r="E3" s="9" t="s">
        <v>1161</v>
      </c>
      <c r="F3" s="9" t="s">
        <v>1162</v>
      </c>
      <c r="G3" s="9">
        <v>228239</v>
      </c>
      <c r="H3" s="9" t="s">
        <v>1163</v>
      </c>
      <c r="I3" s="9" t="s">
        <v>1164</v>
      </c>
      <c r="J3" s="11">
        <v>45500</v>
      </c>
      <c r="K3" s="12">
        <f t="shared" ref="K3:K66" si="0">TEXT(J3, "¥#,##0") * 149</f>
        <v>6779500</v>
      </c>
      <c r="L3" s="11">
        <v>45500</v>
      </c>
      <c r="M3" s="9">
        <f>J3-L3</f>
        <v>0</v>
      </c>
      <c r="N3" s="9" t="s">
        <v>1165</v>
      </c>
      <c r="O3" s="9" t="e" cm="1">
        <f t="array" ref="O3">INDEX(#REF!, MATCH(TRIM(B3), TRIM(#REF!), 0))</f>
        <v>#REF!</v>
      </c>
    </row>
    <row r="4" spans="1:15" x14ac:dyDescent="0.7">
      <c r="A4" s="9">
        <v>2</v>
      </c>
      <c r="B4" s="16" t="s">
        <v>3</v>
      </c>
      <c r="C4" s="9" t="s">
        <v>1694</v>
      </c>
      <c r="D4" s="9" t="s">
        <v>1160</v>
      </c>
      <c r="E4" s="9" t="s">
        <v>1161</v>
      </c>
      <c r="F4" s="9" t="s">
        <v>1166</v>
      </c>
      <c r="G4" s="9" t="s">
        <v>1167</v>
      </c>
      <c r="H4" s="9">
        <v>3</v>
      </c>
      <c r="I4" s="9" t="s">
        <v>1168</v>
      </c>
      <c r="J4" s="11">
        <v>15750</v>
      </c>
      <c r="K4" s="12">
        <f t="shared" si="0"/>
        <v>2346750</v>
      </c>
      <c r="L4" s="11"/>
      <c r="N4" s="17" t="s">
        <v>1714</v>
      </c>
      <c r="O4" s="9" t="e" cm="1">
        <f t="array" ref="O4">INDEX(#REF!, MATCH(TRIM(B4), TRIM(#REF!), 0))</f>
        <v>#REF!</v>
      </c>
    </row>
    <row r="5" spans="1:15" x14ac:dyDescent="0.7">
      <c r="A5" s="9">
        <v>3</v>
      </c>
      <c r="B5" s="9" t="s">
        <v>4</v>
      </c>
      <c r="C5" s="9" t="s">
        <v>1699</v>
      </c>
      <c r="D5" s="9">
        <v>2005</v>
      </c>
      <c r="E5" s="9" t="s">
        <v>1169</v>
      </c>
      <c r="F5" s="9" t="s">
        <v>1162</v>
      </c>
      <c r="G5" s="9">
        <v>116139</v>
      </c>
      <c r="H5" s="9" t="s">
        <v>1170</v>
      </c>
      <c r="I5" s="9" t="s">
        <v>1171</v>
      </c>
      <c r="J5" s="11">
        <v>15000</v>
      </c>
      <c r="K5" s="12">
        <f t="shared" si="0"/>
        <v>2235000</v>
      </c>
      <c r="L5" s="11">
        <v>15000</v>
      </c>
      <c r="M5" s="9">
        <f t="shared" ref="M5:M10" si="1">J5-L5</f>
        <v>0</v>
      </c>
      <c r="N5" s="9" t="s">
        <v>1172</v>
      </c>
      <c r="O5" s="9" t="e" cm="1">
        <f t="array" ref="O5">INDEX(#REF!, MATCH(TRIM(B5), TRIM(#REF!), 0))</f>
        <v>#REF!</v>
      </c>
    </row>
    <row r="6" spans="1:15" x14ac:dyDescent="0.7">
      <c r="A6" s="9">
        <v>4</v>
      </c>
      <c r="B6" s="9" t="s">
        <v>5</v>
      </c>
      <c r="C6" s="9" t="s">
        <v>1699</v>
      </c>
      <c r="D6" s="9">
        <v>1994</v>
      </c>
      <c r="E6" s="9" t="s">
        <v>1173</v>
      </c>
      <c r="F6" s="9" t="s">
        <v>1174</v>
      </c>
      <c r="G6" s="9">
        <v>69318</v>
      </c>
      <c r="H6" s="9">
        <v>5</v>
      </c>
      <c r="I6" s="9" t="s">
        <v>1171</v>
      </c>
      <c r="J6" s="11">
        <v>21250</v>
      </c>
      <c r="K6" s="12">
        <f t="shared" si="0"/>
        <v>3166250</v>
      </c>
      <c r="L6" s="11">
        <v>21250</v>
      </c>
      <c r="M6" s="9">
        <f t="shared" si="1"/>
        <v>0</v>
      </c>
      <c r="N6" s="9" t="s">
        <v>1175</v>
      </c>
      <c r="O6" s="9" t="e" cm="1">
        <f t="array" ref="O6">INDEX(#REF!, MATCH(TRIM(B6), TRIM(#REF!), 0))</f>
        <v>#REF!</v>
      </c>
    </row>
    <row r="7" spans="1:15" x14ac:dyDescent="0.7">
      <c r="A7" s="9">
        <v>5</v>
      </c>
      <c r="B7" s="9" t="s">
        <v>6</v>
      </c>
      <c r="C7" s="9" t="s">
        <v>1702</v>
      </c>
      <c r="D7" s="9">
        <v>2019</v>
      </c>
      <c r="E7" s="9" t="s">
        <v>1161</v>
      </c>
      <c r="F7" s="9" t="s">
        <v>1162</v>
      </c>
      <c r="G7" s="9" t="s">
        <v>1176</v>
      </c>
      <c r="H7" s="9">
        <v>3</v>
      </c>
      <c r="I7" s="9" t="s">
        <v>1177</v>
      </c>
      <c r="J7" s="11">
        <v>50750</v>
      </c>
      <c r="K7" s="12">
        <f t="shared" si="0"/>
        <v>7561750</v>
      </c>
      <c r="L7" s="11">
        <v>50750</v>
      </c>
      <c r="M7" s="9">
        <f t="shared" si="1"/>
        <v>0</v>
      </c>
      <c r="N7" s="9" t="s">
        <v>1178</v>
      </c>
      <c r="O7" s="9" t="e" cm="1">
        <f t="array" ref="O7">INDEX(#REF!, MATCH(TRIM(B7), TRIM(#REF!), 0))</f>
        <v>#REF!</v>
      </c>
    </row>
    <row r="8" spans="1:15" x14ac:dyDescent="0.7">
      <c r="A8" s="9">
        <v>6</v>
      </c>
      <c r="B8" s="9" t="s">
        <v>9</v>
      </c>
      <c r="C8" s="9" t="s">
        <v>1695</v>
      </c>
      <c r="D8" s="9">
        <v>2000</v>
      </c>
      <c r="E8" s="9" t="s">
        <v>1169</v>
      </c>
      <c r="F8" s="9" t="s">
        <v>1162</v>
      </c>
      <c r="G8" s="9">
        <v>118209</v>
      </c>
      <c r="H8" s="9">
        <v>3</v>
      </c>
      <c r="I8" s="9" t="s">
        <v>1171</v>
      </c>
      <c r="J8" s="11">
        <v>24250</v>
      </c>
      <c r="K8" s="12">
        <f t="shared" si="0"/>
        <v>3613250</v>
      </c>
      <c r="L8" s="11">
        <v>24250</v>
      </c>
      <c r="M8" s="9">
        <f t="shared" si="1"/>
        <v>0</v>
      </c>
      <c r="N8" s="9" t="s">
        <v>1179</v>
      </c>
      <c r="O8" s="9" t="e" cm="1">
        <f t="array" ref="O8">INDEX(#REF!, MATCH(TRIM(B8), TRIM(#REF!), 0))</f>
        <v>#REF!</v>
      </c>
    </row>
    <row r="9" spans="1:15" x14ac:dyDescent="0.7">
      <c r="A9" s="9">
        <v>7</v>
      </c>
      <c r="B9" s="9" t="s">
        <v>11</v>
      </c>
      <c r="C9" s="9" t="s">
        <v>1715</v>
      </c>
      <c r="D9" s="9">
        <v>1997</v>
      </c>
      <c r="E9" s="9" t="s">
        <v>1161</v>
      </c>
      <c r="F9" s="9" t="s">
        <v>1174</v>
      </c>
      <c r="G9" s="9">
        <v>16518</v>
      </c>
      <c r="H9" s="9" t="s">
        <v>1170</v>
      </c>
      <c r="I9" s="9" t="s">
        <v>1171</v>
      </c>
      <c r="J9" s="11">
        <v>31750</v>
      </c>
      <c r="K9" s="12">
        <f t="shared" si="0"/>
        <v>4730750</v>
      </c>
      <c r="L9" s="11">
        <v>31750</v>
      </c>
      <c r="M9" s="9">
        <f t="shared" si="1"/>
        <v>0</v>
      </c>
      <c r="N9" s="9" t="s">
        <v>1180</v>
      </c>
      <c r="O9" s="9" t="e" cm="1">
        <f t="array" ref="O9">INDEX(#REF!, MATCH(TRIM(B9), TRIM(#REF!), 0))</f>
        <v>#REF!</v>
      </c>
    </row>
    <row r="10" spans="1:15" x14ac:dyDescent="0.7">
      <c r="A10" s="9">
        <v>8</v>
      </c>
      <c r="B10" s="9" t="s">
        <v>13</v>
      </c>
      <c r="C10" s="9" t="s">
        <v>1699</v>
      </c>
      <c r="D10" s="9">
        <v>2001</v>
      </c>
      <c r="E10" s="9" t="s">
        <v>1169</v>
      </c>
      <c r="F10" s="9" t="s">
        <v>1181</v>
      </c>
      <c r="G10" s="9">
        <v>16200</v>
      </c>
      <c r="H10" s="9">
        <v>3</v>
      </c>
      <c r="I10" s="9" t="s">
        <v>1171</v>
      </c>
      <c r="J10" s="11">
        <v>7250</v>
      </c>
      <c r="K10" s="12">
        <f t="shared" si="0"/>
        <v>1080250</v>
      </c>
      <c r="L10" s="11">
        <v>7250</v>
      </c>
      <c r="M10" s="9">
        <f t="shared" si="1"/>
        <v>0</v>
      </c>
      <c r="N10" s="9" t="s">
        <v>1182</v>
      </c>
      <c r="O10" s="9" t="e" cm="1">
        <f t="array" ref="O10">INDEX(#REF!, MATCH(TRIM(B10), TRIM(#REF!), 0))</f>
        <v>#REF!</v>
      </c>
    </row>
    <row r="11" spans="1:15" x14ac:dyDescent="0.7">
      <c r="A11" s="9">
        <v>9</v>
      </c>
      <c r="B11" s="16" t="s">
        <v>18</v>
      </c>
      <c r="C11" s="9" t="s">
        <v>1694</v>
      </c>
      <c r="D11" s="9">
        <v>2019</v>
      </c>
      <c r="E11" s="9" t="s">
        <v>1183</v>
      </c>
      <c r="F11" s="9" t="s">
        <v>1181</v>
      </c>
      <c r="G11" s="9" t="s">
        <v>1184</v>
      </c>
      <c r="H11" s="9">
        <v>3</v>
      </c>
      <c r="I11" s="9" t="s">
        <v>1171</v>
      </c>
      <c r="J11" s="11">
        <v>23950</v>
      </c>
      <c r="K11" s="12">
        <f t="shared" si="0"/>
        <v>3568550</v>
      </c>
      <c r="L11" s="11"/>
      <c r="N11" s="9" t="s">
        <v>1185</v>
      </c>
    </row>
    <row r="12" spans="1:15" x14ac:dyDescent="0.7">
      <c r="A12" s="9">
        <v>10</v>
      </c>
      <c r="B12" s="9" t="s">
        <v>19</v>
      </c>
      <c r="C12" s="9" t="s">
        <v>1716</v>
      </c>
      <c r="D12" s="9">
        <v>2015</v>
      </c>
      <c r="E12" s="9" t="s">
        <v>1186</v>
      </c>
      <c r="F12" s="9" t="s">
        <v>1181</v>
      </c>
      <c r="G12" s="9">
        <v>114300</v>
      </c>
      <c r="H12" s="9">
        <v>3</v>
      </c>
      <c r="I12" s="9" t="s">
        <v>1177</v>
      </c>
      <c r="J12" s="11">
        <v>10650</v>
      </c>
      <c r="K12" s="12">
        <f t="shared" si="0"/>
        <v>1586850</v>
      </c>
      <c r="L12" s="11">
        <v>10650</v>
      </c>
      <c r="M12" s="9">
        <f t="shared" ref="M12:M23" si="2">J12-L12</f>
        <v>0</v>
      </c>
      <c r="N12" s="9" t="s">
        <v>1187</v>
      </c>
      <c r="O12" s="9" t="e" cm="1">
        <f t="array" ref="O12">INDEX(#REF!, MATCH(TRIM(B12), TRIM(#REF!), 0))</f>
        <v>#REF!</v>
      </c>
    </row>
    <row r="13" spans="1:15" x14ac:dyDescent="0.7">
      <c r="A13" s="9">
        <v>11</v>
      </c>
      <c r="B13" s="9" t="s">
        <v>25</v>
      </c>
      <c r="C13" s="9" t="s">
        <v>1695</v>
      </c>
      <c r="D13" s="9" t="s">
        <v>1160</v>
      </c>
      <c r="E13" s="9" t="s">
        <v>1169</v>
      </c>
      <c r="F13" s="9" t="s">
        <v>1174</v>
      </c>
      <c r="G13" s="9">
        <v>118238</v>
      </c>
      <c r="H13" s="9" t="s">
        <v>1163</v>
      </c>
      <c r="I13" s="9" t="s">
        <v>1188</v>
      </c>
      <c r="J13" s="11">
        <v>29500</v>
      </c>
      <c r="K13" s="12">
        <f t="shared" si="0"/>
        <v>4395500</v>
      </c>
      <c r="L13" s="11">
        <v>29500</v>
      </c>
      <c r="M13" s="9">
        <f t="shared" si="2"/>
        <v>0</v>
      </c>
      <c r="N13" s="9" t="s">
        <v>1189</v>
      </c>
      <c r="O13" s="9" t="e" cm="1">
        <f t="array" ref="O13">INDEX(#REF!, MATCH(TRIM(B13), TRIM(#REF!), 0))</f>
        <v>#REF!</v>
      </c>
    </row>
    <row r="14" spans="1:15" x14ac:dyDescent="0.7">
      <c r="A14" s="9">
        <v>12</v>
      </c>
      <c r="B14" s="9" t="s">
        <v>27</v>
      </c>
      <c r="C14" s="9" t="s">
        <v>1699</v>
      </c>
      <c r="D14" s="9">
        <v>2020</v>
      </c>
      <c r="E14" s="9" t="s">
        <v>1190</v>
      </c>
      <c r="F14" s="9" t="s">
        <v>1191</v>
      </c>
      <c r="G14" s="9">
        <v>179174</v>
      </c>
      <c r="H14" s="9">
        <v>5</v>
      </c>
      <c r="I14" s="9" t="s">
        <v>1192</v>
      </c>
      <c r="J14" s="11">
        <v>9250</v>
      </c>
      <c r="K14" s="12">
        <f t="shared" si="0"/>
        <v>1378250</v>
      </c>
      <c r="L14" s="11">
        <v>9250</v>
      </c>
      <c r="M14" s="9">
        <f t="shared" si="2"/>
        <v>0</v>
      </c>
      <c r="N14" s="9" t="s">
        <v>1193</v>
      </c>
      <c r="O14" s="9" t="e" cm="1">
        <f t="array" ref="O14">INDEX(#REF!, MATCH(TRIM(B14), TRIM(#REF!), 0))</f>
        <v>#REF!</v>
      </c>
    </row>
    <row r="15" spans="1:15" x14ac:dyDescent="0.7">
      <c r="A15" s="9">
        <v>13</v>
      </c>
      <c r="B15" s="9" t="s">
        <v>32</v>
      </c>
      <c r="C15" s="9" t="s">
        <v>1715</v>
      </c>
      <c r="D15" s="9">
        <v>1995</v>
      </c>
      <c r="E15" s="9" t="s">
        <v>1161</v>
      </c>
      <c r="F15" s="9" t="s">
        <v>1181</v>
      </c>
      <c r="G15" s="9">
        <v>16520</v>
      </c>
      <c r="H15" s="9">
        <v>3</v>
      </c>
      <c r="I15" s="9" t="s">
        <v>1713</v>
      </c>
      <c r="J15" s="11">
        <v>31500</v>
      </c>
      <c r="K15" s="12">
        <f t="shared" si="0"/>
        <v>4693500</v>
      </c>
      <c r="L15" s="11">
        <v>31500</v>
      </c>
      <c r="M15" s="9">
        <f t="shared" si="2"/>
        <v>0</v>
      </c>
      <c r="N15" s="9" t="s">
        <v>1194</v>
      </c>
      <c r="O15" s="9" t="e" cm="1">
        <f t="array" ref="O15">INDEX(#REF!, MATCH(TRIM(B15), TRIM(#REF!), 0))</f>
        <v>#REF!</v>
      </c>
    </row>
    <row r="16" spans="1:15" x14ac:dyDescent="0.7">
      <c r="A16" s="9">
        <v>14</v>
      </c>
      <c r="B16" s="9" t="s">
        <v>34</v>
      </c>
      <c r="C16" s="9" t="s">
        <v>1699</v>
      </c>
      <c r="D16" s="9">
        <v>2005</v>
      </c>
      <c r="E16" s="9" t="s">
        <v>1169</v>
      </c>
      <c r="F16" s="9" t="s">
        <v>1181</v>
      </c>
      <c r="G16" s="9">
        <v>116200</v>
      </c>
      <c r="H16" s="9">
        <v>3</v>
      </c>
      <c r="I16" s="9" t="s">
        <v>1195</v>
      </c>
      <c r="J16" s="11">
        <v>8250</v>
      </c>
      <c r="K16" s="12">
        <f t="shared" si="0"/>
        <v>1229250</v>
      </c>
      <c r="L16" s="11">
        <v>8250</v>
      </c>
      <c r="M16" s="9">
        <f t="shared" si="2"/>
        <v>0</v>
      </c>
      <c r="N16" s="9" t="s">
        <v>1196</v>
      </c>
      <c r="O16" s="9" t="e" cm="1">
        <f t="array" ref="O16">INDEX(#REF!, MATCH(TRIM(B16), TRIM(#REF!), 0))</f>
        <v>#REF!</v>
      </c>
    </row>
    <row r="17" spans="1:15" x14ac:dyDescent="0.7">
      <c r="A17" s="9">
        <v>15</v>
      </c>
      <c r="B17" s="9" t="s">
        <v>37</v>
      </c>
      <c r="C17" s="9" t="s">
        <v>1699</v>
      </c>
      <c r="D17" s="9">
        <v>2008</v>
      </c>
      <c r="E17" s="9" t="s">
        <v>1197</v>
      </c>
      <c r="F17" s="9" t="s">
        <v>1181</v>
      </c>
      <c r="G17" s="9">
        <v>179160</v>
      </c>
      <c r="H17" s="9">
        <v>3</v>
      </c>
      <c r="I17" s="9" t="s">
        <v>1168</v>
      </c>
      <c r="J17" s="11">
        <v>6250</v>
      </c>
      <c r="K17" s="12">
        <f t="shared" si="0"/>
        <v>931250</v>
      </c>
      <c r="L17" s="11">
        <v>6250</v>
      </c>
      <c r="M17" s="9">
        <f t="shared" si="2"/>
        <v>0</v>
      </c>
      <c r="N17" s="9" t="s">
        <v>1198</v>
      </c>
      <c r="O17" s="9" t="e" cm="1">
        <f t="array" ref="O17">INDEX(#REF!, MATCH(TRIM(B17), TRIM(#REF!), 0))</f>
        <v>#REF!</v>
      </c>
    </row>
    <row r="18" spans="1:15" x14ac:dyDescent="0.7">
      <c r="A18" s="9">
        <v>16</v>
      </c>
      <c r="B18" s="9" t="s">
        <v>45</v>
      </c>
      <c r="C18" s="9" t="s">
        <v>1701</v>
      </c>
      <c r="D18" s="9">
        <v>2008</v>
      </c>
      <c r="E18" s="9" t="s">
        <v>1161</v>
      </c>
      <c r="F18" s="9" t="s">
        <v>1174</v>
      </c>
      <c r="G18" s="9" t="s">
        <v>1199</v>
      </c>
      <c r="H18" s="9">
        <v>3</v>
      </c>
      <c r="I18" s="9" t="s">
        <v>1177</v>
      </c>
      <c r="J18" s="11">
        <v>41750</v>
      </c>
      <c r="K18" s="12">
        <f t="shared" si="0"/>
        <v>6220750</v>
      </c>
      <c r="L18" s="11">
        <v>41750</v>
      </c>
      <c r="M18" s="9">
        <f t="shared" si="2"/>
        <v>0</v>
      </c>
      <c r="N18" s="9" t="s">
        <v>1200</v>
      </c>
      <c r="O18" s="9" t="e" cm="1">
        <f t="array" ref="O18">INDEX(#REF!, MATCH(TRIM(B18), TRIM(#REF!), 0))</f>
        <v>#REF!</v>
      </c>
    </row>
    <row r="19" spans="1:15" x14ac:dyDescent="0.7">
      <c r="A19" s="9">
        <v>17</v>
      </c>
      <c r="B19" s="9" t="s">
        <v>46</v>
      </c>
      <c r="C19" s="9" t="s">
        <v>1715</v>
      </c>
      <c r="D19" s="9">
        <v>2017</v>
      </c>
      <c r="E19" s="9" t="s">
        <v>1161</v>
      </c>
      <c r="F19" s="9" t="s">
        <v>1201</v>
      </c>
      <c r="G19" s="9">
        <v>116505</v>
      </c>
      <c r="H19" s="9">
        <v>3</v>
      </c>
      <c r="I19" s="9" t="s">
        <v>1202</v>
      </c>
      <c r="J19" s="11">
        <v>53500</v>
      </c>
      <c r="K19" s="12">
        <f t="shared" si="0"/>
        <v>7971500</v>
      </c>
      <c r="L19" s="11">
        <v>53500</v>
      </c>
      <c r="M19" s="9">
        <f t="shared" si="2"/>
        <v>0</v>
      </c>
      <c r="N19" s="9" t="s">
        <v>1203</v>
      </c>
      <c r="O19" s="9" t="e" cm="1">
        <f t="array" ref="O19">INDEX(#REF!, MATCH(TRIM(B19), TRIM(#REF!), 0))</f>
        <v>#REF!</v>
      </c>
    </row>
    <row r="20" spans="1:15" x14ac:dyDescent="0.7">
      <c r="A20" s="9">
        <v>18</v>
      </c>
      <c r="B20" s="9" t="s">
        <v>48</v>
      </c>
      <c r="C20" s="9" t="s">
        <v>1695</v>
      </c>
      <c r="D20" s="9">
        <v>2002</v>
      </c>
      <c r="E20" s="9" t="s">
        <v>1169</v>
      </c>
      <c r="F20" s="9" t="s">
        <v>1201</v>
      </c>
      <c r="G20" s="9">
        <v>118205</v>
      </c>
      <c r="H20" s="9">
        <v>3</v>
      </c>
      <c r="I20" s="9" t="s">
        <v>1171</v>
      </c>
      <c r="J20" s="11">
        <v>26500</v>
      </c>
      <c r="K20" s="12">
        <f t="shared" si="0"/>
        <v>3948500</v>
      </c>
      <c r="L20" s="11">
        <v>26500</v>
      </c>
      <c r="M20" s="9">
        <f t="shared" si="2"/>
        <v>0</v>
      </c>
      <c r="N20" s="9" t="s">
        <v>1204</v>
      </c>
      <c r="O20" s="9" t="e" cm="1">
        <f t="array" ref="O20">INDEX(#REF!, MATCH(TRIM(B20), TRIM(#REF!), 0))</f>
        <v>#REF!</v>
      </c>
    </row>
    <row r="21" spans="1:15" x14ac:dyDescent="0.7">
      <c r="A21" s="9">
        <v>19</v>
      </c>
      <c r="B21" s="9" t="s">
        <v>49</v>
      </c>
      <c r="C21" s="9" t="s">
        <v>1716</v>
      </c>
      <c r="D21" s="9">
        <v>2008</v>
      </c>
      <c r="E21" s="9" t="s">
        <v>1169</v>
      </c>
      <c r="F21" s="9" t="s">
        <v>1181</v>
      </c>
      <c r="G21" s="9">
        <v>116000</v>
      </c>
      <c r="H21" s="9">
        <v>3</v>
      </c>
      <c r="I21" s="9" t="s">
        <v>1168</v>
      </c>
      <c r="J21" s="11">
        <v>7750</v>
      </c>
      <c r="K21" s="12">
        <f t="shared" si="0"/>
        <v>1154750</v>
      </c>
      <c r="L21" s="11">
        <v>7750</v>
      </c>
      <c r="M21" s="9">
        <f t="shared" si="2"/>
        <v>0</v>
      </c>
      <c r="N21" s="9" t="s">
        <v>1205</v>
      </c>
      <c r="O21" s="9" t="e" cm="1">
        <f t="array" ref="O21">INDEX(#REF!, MATCH(TRIM(B21), TRIM(#REF!), 0))</f>
        <v>#REF!</v>
      </c>
    </row>
    <row r="22" spans="1:15" x14ac:dyDescent="0.7">
      <c r="A22" s="9">
        <v>20</v>
      </c>
      <c r="B22" s="9" t="s">
        <v>57</v>
      </c>
      <c r="C22" s="9" t="s">
        <v>1694</v>
      </c>
      <c r="D22" s="9">
        <v>1999</v>
      </c>
      <c r="E22" s="9" t="s">
        <v>1173</v>
      </c>
      <c r="F22" s="9" t="s">
        <v>1166</v>
      </c>
      <c r="G22" s="9">
        <v>169622</v>
      </c>
      <c r="H22" s="9">
        <v>3</v>
      </c>
      <c r="I22" s="9" t="s">
        <v>1168</v>
      </c>
      <c r="J22" s="11">
        <v>6750</v>
      </c>
      <c r="K22" s="12">
        <f t="shared" si="0"/>
        <v>1005750</v>
      </c>
      <c r="L22" s="11">
        <v>6750</v>
      </c>
      <c r="M22" s="9">
        <f t="shared" si="2"/>
        <v>0</v>
      </c>
      <c r="N22" s="9" t="s">
        <v>1206</v>
      </c>
      <c r="O22" s="9" t="e" cm="1">
        <f t="array" ref="O22">INDEX(#REF!, MATCH(TRIM(B22), TRIM(#REF!), 0))</f>
        <v>#REF!</v>
      </c>
    </row>
    <row r="23" spans="1:15" x14ac:dyDescent="0.7">
      <c r="A23" s="9">
        <v>21</v>
      </c>
      <c r="B23" s="9" t="s">
        <v>65</v>
      </c>
      <c r="C23" s="9" t="s">
        <v>1699</v>
      </c>
      <c r="D23" s="9">
        <v>2009</v>
      </c>
      <c r="E23" s="9" t="s">
        <v>1169</v>
      </c>
      <c r="F23" s="9" t="s">
        <v>1181</v>
      </c>
      <c r="G23" s="9">
        <v>116200</v>
      </c>
      <c r="H23" s="9">
        <v>3</v>
      </c>
      <c r="I23" s="9" t="s">
        <v>1164</v>
      </c>
      <c r="J23" s="11">
        <v>8250</v>
      </c>
      <c r="K23" s="12">
        <f t="shared" si="0"/>
        <v>1229250</v>
      </c>
      <c r="L23" s="11">
        <v>8250</v>
      </c>
      <c r="M23" s="9">
        <f t="shared" si="2"/>
        <v>0</v>
      </c>
      <c r="N23" s="9" t="s">
        <v>1207</v>
      </c>
      <c r="O23" s="9" t="e" cm="1">
        <f t="array" ref="O23">INDEX(#REF!, MATCH(TRIM(B23), TRIM(#REF!), 0))</f>
        <v>#REF!</v>
      </c>
    </row>
    <row r="24" spans="1:15" x14ac:dyDescent="0.7">
      <c r="A24" s="9">
        <v>22</v>
      </c>
      <c r="B24" s="16" t="s">
        <v>68</v>
      </c>
      <c r="C24" s="9" t="s">
        <v>1717</v>
      </c>
      <c r="D24" s="9">
        <v>2002</v>
      </c>
      <c r="E24" s="9" t="s">
        <v>1161</v>
      </c>
      <c r="F24" s="9" t="s">
        <v>1181</v>
      </c>
      <c r="G24" s="9">
        <v>16600</v>
      </c>
      <c r="H24" s="9">
        <v>3</v>
      </c>
      <c r="I24" s="9" t="s">
        <v>1164</v>
      </c>
      <c r="J24" s="11">
        <v>10500</v>
      </c>
      <c r="K24" s="12">
        <f t="shared" si="0"/>
        <v>1564500</v>
      </c>
      <c r="L24" s="11"/>
      <c r="N24" s="9" t="s">
        <v>1208</v>
      </c>
    </row>
    <row r="25" spans="1:15" x14ac:dyDescent="0.7">
      <c r="A25" s="9">
        <v>23</v>
      </c>
      <c r="B25" s="9" t="s">
        <v>70</v>
      </c>
      <c r="C25" s="9" t="s">
        <v>1702</v>
      </c>
      <c r="D25" s="9">
        <v>2013</v>
      </c>
      <c r="E25" s="9" t="s">
        <v>1209</v>
      </c>
      <c r="F25" s="9" t="s">
        <v>1174</v>
      </c>
      <c r="G25" s="9" t="s">
        <v>1210</v>
      </c>
      <c r="H25" s="9">
        <v>3</v>
      </c>
      <c r="I25" s="9" t="s">
        <v>1164</v>
      </c>
      <c r="J25" s="11">
        <v>44950</v>
      </c>
      <c r="K25" s="12">
        <f t="shared" si="0"/>
        <v>6697550</v>
      </c>
      <c r="L25" s="11">
        <v>44950</v>
      </c>
      <c r="M25" s="9">
        <f>J25-L25</f>
        <v>0</v>
      </c>
      <c r="N25" s="9" t="s">
        <v>1211</v>
      </c>
      <c r="O25" s="9" t="e" cm="1">
        <f t="array" ref="O25">INDEX(#REF!, MATCH(TRIM(B25), TRIM(#REF!), 0))</f>
        <v>#REF!</v>
      </c>
    </row>
    <row r="26" spans="1:15" x14ac:dyDescent="0.7">
      <c r="A26" s="9">
        <v>24</v>
      </c>
      <c r="B26" s="16" t="s">
        <v>71</v>
      </c>
      <c r="C26" s="9" t="s">
        <v>1715</v>
      </c>
      <c r="D26" s="9">
        <v>2001</v>
      </c>
      <c r="E26" s="9" t="s">
        <v>1209</v>
      </c>
      <c r="F26" s="9" t="s">
        <v>1212</v>
      </c>
      <c r="G26" s="9">
        <v>116523</v>
      </c>
      <c r="H26" s="9">
        <v>3</v>
      </c>
      <c r="I26" s="9" t="s">
        <v>1168</v>
      </c>
      <c r="J26" s="11">
        <v>22950</v>
      </c>
      <c r="K26" s="12">
        <f t="shared" si="0"/>
        <v>3419550</v>
      </c>
      <c r="L26" s="11"/>
      <c r="N26" s="9" t="s">
        <v>1213</v>
      </c>
    </row>
    <row r="27" spans="1:15" x14ac:dyDescent="0.7">
      <c r="A27" s="9">
        <v>25</v>
      </c>
      <c r="B27" s="9" t="s">
        <v>74</v>
      </c>
      <c r="C27" s="9" t="s">
        <v>1699</v>
      </c>
      <c r="D27" s="9" t="s">
        <v>1160</v>
      </c>
      <c r="E27" s="9" t="s">
        <v>1169</v>
      </c>
      <c r="F27" s="9" t="s">
        <v>1181</v>
      </c>
      <c r="G27" s="9">
        <v>116200</v>
      </c>
      <c r="H27" s="9">
        <v>3</v>
      </c>
      <c r="I27" s="9" t="s">
        <v>1168</v>
      </c>
      <c r="J27" s="11">
        <v>8250</v>
      </c>
      <c r="K27" s="12">
        <f t="shared" si="0"/>
        <v>1229250</v>
      </c>
      <c r="L27" s="11">
        <v>8250</v>
      </c>
      <c r="M27" s="9">
        <f>J27-L27</f>
        <v>0</v>
      </c>
      <c r="N27" s="9" t="s">
        <v>1214</v>
      </c>
      <c r="O27" s="9" t="e" cm="1">
        <f t="array" ref="O27">INDEX(#REF!, MATCH(TRIM(B27), TRIM(#REF!), 0))</f>
        <v>#REF!</v>
      </c>
    </row>
    <row r="28" spans="1:15" x14ac:dyDescent="0.7">
      <c r="A28" s="9">
        <v>26</v>
      </c>
      <c r="B28" s="16" t="s">
        <v>77</v>
      </c>
      <c r="C28" s="9" t="s">
        <v>1695</v>
      </c>
      <c r="D28" s="9">
        <v>2018</v>
      </c>
      <c r="E28" s="9" t="s">
        <v>1209</v>
      </c>
      <c r="F28" s="9" t="s">
        <v>1162</v>
      </c>
      <c r="G28" s="9">
        <v>228239</v>
      </c>
      <c r="H28" s="9" t="s">
        <v>1163</v>
      </c>
      <c r="I28" s="9" t="s">
        <v>1171</v>
      </c>
      <c r="J28" s="11">
        <v>45500</v>
      </c>
      <c r="K28" s="12">
        <f t="shared" si="0"/>
        <v>6779500</v>
      </c>
      <c r="L28" s="11"/>
      <c r="N28" s="9" t="s">
        <v>1215</v>
      </c>
    </row>
    <row r="29" spans="1:15" x14ac:dyDescent="0.7">
      <c r="A29" s="9">
        <v>27</v>
      </c>
      <c r="B29" s="9" t="s">
        <v>82</v>
      </c>
      <c r="C29" s="9" t="s">
        <v>1699</v>
      </c>
      <c r="D29" s="9">
        <v>2010</v>
      </c>
      <c r="E29" s="9" t="s">
        <v>1216</v>
      </c>
      <c r="F29" s="9" t="s">
        <v>1181</v>
      </c>
      <c r="G29" s="9">
        <v>178240</v>
      </c>
      <c r="H29" s="9" t="s">
        <v>1170</v>
      </c>
      <c r="I29" s="9" t="s">
        <v>1164</v>
      </c>
      <c r="J29" s="11">
        <v>7950</v>
      </c>
      <c r="K29" s="12">
        <f t="shared" si="0"/>
        <v>1184550</v>
      </c>
      <c r="L29" s="11">
        <v>7950</v>
      </c>
      <c r="M29" s="9">
        <f t="shared" ref="M29:M35" si="3">J29-L29</f>
        <v>0</v>
      </c>
      <c r="N29" s="9" t="s">
        <v>1217</v>
      </c>
      <c r="O29" s="9" t="e" cm="1">
        <f t="array" ref="O29">INDEX(#REF!, MATCH(TRIM(B29), TRIM(#REF!), 0))</f>
        <v>#REF!</v>
      </c>
    </row>
    <row r="30" spans="1:15" x14ac:dyDescent="0.7">
      <c r="A30" s="9">
        <v>28</v>
      </c>
      <c r="B30" s="9" t="s">
        <v>84</v>
      </c>
      <c r="C30" s="9" t="s">
        <v>1694</v>
      </c>
      <c r="D30" s="9">
        <v>2007</v>
      </c>
      <c r="E30" s="9" t="s">
        <v>1161</v>
      </c>
      <c r="F30" s="9" t="s">
        <v>1212</v>
      </c>
      <c r="G30" s="9">
        <v>16623</v>
      </c>
      <c r="H30" s="9">
        <v>3</v>
      </c>
      <c r="I30" s="9" t="s">
        <v>1171</v>
      </c>
      <c r="J30" s="11">
        <v>14500</v>
      </c>
      <c r="K30" s="12">
        <f t="shared" si="0"/>
        <v>2160500</v>
      </c>
      <c r="L30" s="11">
        <v>14500</v>
      </c>
      <c r="M30" s="9">
        <f t="shared" si="3"/>
        <v>0</v>
      </c>
      <c r="N30" s="9" t="s">
        <v>1218</v>
      </c>
      <c r="O30" s="9" t="e" cm="1">
        <f t="array" ref="O30">INDEX(#REF!, MATCH(TRIM(B30), TRIM(#REF!), 0))</f>
        <v>#REF!</v>
      </c>
    </row>
    <row r="31" spans="1:15" x14ac:dyDescent="0.7">
      <c r="A31" s="9">
        <v>29</v>
      </c>
      <c r="B31" s="9" t="s">
        <v>85</v>
      </c>
      <c r="C31" s="9" t="s">
        <v>1695</v>
      </c>
      <c r="D31" s="9">
        <v>2000</v>
      </c>
      <c r="E31" s="9" t="s">
        <v>1169</v>
      </c>
      <c r="F31" s="9" t="s">
        <v>1201</v>
      </c>
      <c r="G31" s="9">
        <v>118235</v>
      </c>
      <c r="H31" s="9" t="s">
        <v>1163</v>
      </c>
      <c r="I31" s="9" t="s">
        <v>1195</v>
      </c>
      <c r="J31" s="11">
        <v>33750</v>
      </c>
      <c r="K31" s="12">
        <f t="shared" si="0"/>
        <v>5028750</v>
      </c>
      <c r="L31" s="11">
        <v>33750</v>
      </c>
      <c r="M31" s="9">
        <f t="shared" si="3"/>
        <v>0</v>
      </c>
      <c r="N31" s="9" t="s">
        <v>1219</v>
      </c>
      <c r="O31" s="9" t="e" cm="1">
        <f t="array" ref="O31">INDEX(#REF!, MATCH(TRIM(B31), TRIM(#REF!), 0))</f>
        <v>#REF!</v>
      </c>
    </row>
    <row r="32" spans="1:15" x14ac:dyDescent="0.7">
      <c r="A32" s="9">
        <v>30</v>
      </c>
      <c r="B32" s="9" t="s">
        <v>92</v>
      </c>
      <c r="C32" s="9" t="s">
        <v>1715</v>
      </c>
      <c r="D32" s="9">
        <v>2006</v>
      </c>
      <c r="E32" s="9" t="s">
        <v>1161</v>
      </c>
      <c r="F32" s="9" t="s">
        <v>1212</v>
      </c>
      <c r="G32" s="9">
        <v>116523</v>
      </c>
      <c r="H32" s="9">
        <v>3</v>
      </c>
      <c r="I32" s="9" t="s">
        <v>1188</v>
      </c>
      <c r="J32" s="11">
        <v>22950</v>
      </c>
      <c r="K32" s="12">
        <f t="shared" si="0"/>
        <v>3419550</v>
      </c>
      <c r="L32" s="11">
        <v>22950</v>
      </c>
      <c r="M32" s="9">
        <f t="shared" si="3"/>
        <v>0</v>
      </c>
      <c r="N32" s="9" t="s">
        <v>1220</v>
      </c>
      <c r="O32" s="9" t="e" cm="1">
        <f t="array" ref="O32">INDEX(#REF!, MATCH(TRIM(B32), TRIM(#REF!), 0))</f>
        <v>#REF!</v>
      </c>
    </row>
    <row r="33" spans="1:15" x14ac:dyDescent="0.7">
      <c r="A33" s="9">
        <v>31</v>
      </c>
      <c r="B33" s="9" t="s">
        <v>96</v>
      </c>
      <c r="C33" s="9" t="s">
        <v>1699</v>
      </c>
      <c r="D33" s="9">
        <v>2005</v>
      </c>
      <c r="E33" s="9" t="s">
        <v>1169</v>
      </c>
      <c r="F33" s="9" t="s">
        <v>1221</v>
      </c>
      <c r="G33" s="9">
        <v>116261</v>
      </c>
      <c r="H33" s="9">
        <v>5</v>
      </c>
      <c r="I33" s="9" t="s">
        <v>1164</v>
      </c>
      <c r="J33" s="11">
        <v>12250</v>
      </c>
      <c r="K33" s="12">
        <f t="shared" si="0"/>
        <v>1825250</v>
      </c>
      <c r="L33" s="11">
        <v>12250</v>
      </c>
      <c r="M33" s="9">
        <f t="shared" si="3"/>
        <v>0</v>
      </c>
      <c r="N33" s="9" t="s">
        <v>1222</v>
      </c>
      <c r="O33" s="9" t="e" cm="1">
        <f t="array" ref="O33">INDEX(#REF!, MATCH(TRIM(B33), TRIM(#REF!), 0))</f>
        <v>#REF!</v>
      </c>
    </row>
    <row r="34" spans="1:15" x14ac:dyDescent="0.7">
      <c r="A34" s="9">
        <v>32</v>
      </c>
      <c r="B34" s="9" t="s">
        <v>99</v>
      </c>
      <c r="C34" s="9" t="s">
        <v>1699</v>
      </c>
      <c r="D34" s="9">
        <v>2007</v>
      </c>
      <c r="E34" s="9" t="s">
        <v>1197</v>
      </c>
      <c r="F34" s="9" t="s">
        <v>1191</v>
      </c>
      <c r="G34" s="9">
        <v>179174</v>
      </c>
      <c r="H34" s="9">
        <v>5</v>
      </c>
      <c r="I34" s="9" t="s">
        <v>1168</v>
      </c>
      <c r="J34" s="11">
        <v>9150</v>
      </c>
      <c r="K34" s="12">
        <f t="shared" si="0"/>
        <v>1363350</v>
      </c>
      <c r="L34" s="11">
        <v>9150</v>
      </c>
      <c r="M34" s="9">
        <f t="shared" si="3"/>
        <v>0</v>
      </c>
      <c r="N34" s="9" t="s">
        <v>1223</v>
      </c>
      <c r="O34" s="9" t="e" cm="1">
        <f t="array" ref="O34">INDEX(#REF!, MATCH(TRIM(B34), TRIM(#REF!), 0))</f>
        <v>#REF!</v>
      </c>
    </row>
    <row r="35" spans="1:15" x14ac:dyDescent="0.7">
      <c r="A35" s="9">
        <v>33</v>
      </c>
      <c r="B35" s="9" t="s">
        <v>100</v>
      </c>
      <c r="C35" s="9" t="s">
        <v>1716</v>
      </c>
      <c r="D35" s="9">
        <v>2018</v>
      </c>
      <c r="E35" s="9" t="s">
        <v>1224</v>
      </c>
      <c r="F35" s="9" t="s">
        <v>1181</v>
      </c>
      <c r="G35" s="9">
        <v>114300</v>
      </c>
      <c r="H35" s="9">
        <v>3</v>
      </c>
      <c r="I35" s="9" t="s">
        <v>1171</v>
      </c>
      <c r="J35" s="11">
        <v>10650</v>
      </c>
      <c r="K35" s="12">
        <f t="shared" si="0"/>
        <v>1586850</v>
      </c>
      <c r="L35" s="11">
        <v>10650</v>
      </c>
      <c r="M35" s="9">
        <f t="shared" si="3"/>
        <v>0</v>
      </c>
      <c r="N35" s="9" t="s">
        <v>1225</v>
      </c>
      <c r="O35" s="9" t="e" cm="1">
        <f t="array" ref="O35">INDEX(#REF!, MATCH(TRIM(B35), TRIM(#REF!), 0))</f>
        <v>#REF!</v>
      </c>
    </row>
    <row r="36" spans="1:15" x14ac:dyDescent="0.7">
      <c r="A36" s="9">
        <v>34</v>
      </c>
      <c r="B36" s="16" t="s">
        <v>101</v>
      </c>
      <c r="C36" s="9" t="s">
        <v>1719</v>
      </c>
      <c r="D36" s="9">
        <v>2005</v>
      </c>
      <c r="E36" s="9" t="s">
        <v>1209</v>
      </c>
      <c r="F36" s="9" t="s">
        <v>1181</v>
      </c>
      <c r="G36" s="9" t="s">
        <v>1226</v>
      </c>
      <c r="H36" s="9">
        <v>3</v>
      </c>
      <c r="I36" s="9" t="s">
        <v>1164</v>
      </c>
      <c r="J36" s="11">
        <v>10500</v>
      </c>
      <c r="K36" s="12">
        <f t="shared" si="0"/>
        <v>1564500</v>
      </c>
      <c r="L36" s="11"/>
      <c r="N36" s="9" t="s">
        <v>1227</v>
      </c>
    </row>
    <row r="37" spans="1:15" x14ac:dyDescent="0.7">
      <c r="A37" s="9">
        <v>35</v>
      </c>
      <c r="B37" s="9" t="s">
        <v>102</v>
      </c>
      <c r="C37" s="9" t="s">
        <v>1699</v>
      </c>
      <c r="D37" s="9">
        <v>2014</v>
      </c>
      <c r="E37" s="9" t="s">
        <v>1169</v>
      </c>
      <c r="F37" s="9" t="s">
        <v>1221</v>
      </c>
      <c r="G37" s="9">
        <v>116201</v>
      </c>
      <c r="H37" s="9">
        <v>3</v>
      </c>
      <c r="I37" s="9" t="s">
        <v>1164</v>
      </c>
      <c r="J37" s="11">
        <v>11950</v>
      </c>
      <c r="K37" s="12">
        <f t="shared" si="0"/>
        <v>1780550</v>
      </c>
      <c r="L37" s="11">
        <v>11950</v>
      </c>
      <c r="M37" s="9">
        <f t="shared" ref="M37:M38" si="4">J37-L37</f>
        <v>0</v>
      </c>
      <c r="N37" s="9" t="s">
        <v>1228</v>
      </c>
      <c r="O37" s="9" t="e" cm="1">
        <f t="array" ref="O37">INDEX(#REF!, MATCH(TRIM(B37), TRIM(#REF!), 0))</f>
        <v>#REF!</v>
      </c>
    </row>
    <row r="38" spans="1:15" x14ac:dyDescent="0.7">
      <c r="A38" s="9">
        <v>36</v>
      </c>
      <c r="B38" s="9" t="s">
        <v>104</v>
      </c>
      <c r="C38" s="9" t="s">
        <v>1695</v>
      </c>
      <c r="D38" s="9">
        <v>2017</v>
      </c>
      <c r="E38" s="9" t="s">
        <v>1161</v>
      </c>
      <c r="F38" s="9" t="s">
        <v>1174</v>
      </c>
      <c r="G38" s="9">
        <v>228238</v>
      </c>
      <c r="H38" s="9" t="s">
        <v>1163</v>
      </c>
      <c r="I38" s="9" t="s">
        <v>1188</v>
      </c>
      <c r="J38" s="11">
        <v>51500</v>
      </c>
      <c r="K38" s="12">
        <f t="shared" si="0"/>
        <v>7673500</v>
      </c>
      <c r="L38" s="11">
        <v>51500</v>
      </c>
      <c r="M38" s="9">
        <f t="shared" si="4"/>
        <v>0</v>
      </c>
      <c r="N38" s="9" t="s">
        <v>1229</v>
      </c>
      <c r="O38" s="9" t="e" cm="1">
        <f t="array" ref="O38">INDEX(#REF!, MATCH(TRIM(B38), TRIM(#REF!), 0))</f>
        <v>#REF!</v>
      </c>
    </row>
    <row r="39" spans="1:15" x14ac:dyDescent="0.7">
      <c r="A39" s="9">
        <v>37</v>
      </c>
      <c r="B39" s="16" t="s">
        <v>107</v>
      </c>
      <c r="C39" s="9" t="s">
        <v>1695</v>
      </c>
      <c r="D39" s="9">
        <v>2005</v>
      </c>
      <c r="E39" s="9" t="s">
        <v>1169</v>
      </c>
      <c r="F39" s="9" t="s">
        <v>1174</v>
      </c>
      <c r="G39" s="9">
        <v>118238</v>
      </c>
      <c r="H39" s="9" t="s">
        <v>1163</v>
      </c>
      <c r="I39" s="9" t="s">
        <v>1168</v>
      </c>
      <c r="J39" s="11">
        <v>27500</v>
      </c>
      <c r="K39" s="12">
        <f t="shared" si="0"/>
        <v>4097500</v>
      </c>
      <c r="L39" s="11"/>
      <c r="N39" s="9" t="s">
        <v>1230</v>
      </c>
    </row>
    <row r="40" spans="1:15" x14ac:dyDescent="0.7">
      <c r="A40" s="9">
        <v>38</v>
      </c>
      <c r="B40" s="9" t="s">
        <v>110</v>
      </c>
      <c r="C40" s="9" t="s">
        <v>1696</v>
      </c>
      <c r="D40" s="9">
        <v>2018</v>
      </c>
      <c r="E40" s="9" t="s">
        <v>1231</v>
      </c>
      <c r="F40" s="9" t="s">
        <v>1212</v>
      </c>
      <c r="G40" s="9">
        <v>326933</v>
      </c>
      <c r="H40" s="9">
        <v>3</v>
      </c>
      <c r="I40" s="9" t="s">
        <v>1171</v>
      </c>
      <c r="J40" s="11">
        <v>23950</v>
      </c>
      <c r="K40" s="12">
        <f t="shared" si="0"/>
        <v>3568550</v>
      </c>
      <c r="L40" s="11">
        <v>23950</v>
      </c>
      <c r="M40" s="9">
        <f t="shared" ref="M40:M51" si="5">J40-L40</f>
        <v>0</v>
      </c>
      <c r="N40" s="9" t="s">
        <v>1232</v>
      </c>
      <c r="O40" s="9" t="e" cm="1">
        <f t="array" ref="O40">INDEX(#REF!, MATCH(TRIM(B40), TRIM(#REF!), 0))</f>
        <v>#REF!</v>
      </c>
    </row>
    <row r="41" spans="1:15" x14ac:dyDescent="0.7">
      <c r="A41" s="9">
        <v>39</v>
      </c>
      <c r="B41" s="9" t="s">
        <v>112</v>
      </c>
      <c r="C41" s="9" t="s">
        <v>1699</v>
      </c>
      <c r="D41" s="9">
        <v>2007</v>
      </c>
      <c r="E41" s="9" t="s">
        <v>1190</v>
      </c>
      <c r="F41" s="9" t="s">
        <v>1191</v>
      </c>
      <c r="G41" s="9">
        <v>179174</v>
      </c>
      <c r="H41" s="9">
        <v>3</v>
      </c>
      <c r="I41" s="9" t="s">
        <v>1177</v>
      </c>
      <c r="J41" s="11">
        <v>9150</v>
      </c>
      <c r="K41" s="12">
        <f t="shared" si="0"/>
        <v>1363350</v>
      </c>
      <c r="L41" s="11">
        <v>9150</v>
      </c>
      <c r="M41" s="9">
        <f t="shared" si="5"/>
        <v>0</v>
      </c>
      <c r="N41" s="9" t="s">
        <v>1233</v>
      </c>
      <c r="O41" s="9" t="e" cm="1">
        <f t="array" ref="O41">INDEX(#REF!, MATCH(TRIM(B41), TRIM(#REF!), 0))</f>
        <v>#REF!</v>
      </c>
    </row>
    <row r="42" spans="1:15" x14ac:dyDescent="0.7">
      <c r="A42" s="9">
        <v>40</v>
      </c>
      <c r="B42" s="9" t="s">
        <v>115</v>
      </c>
      <c r="C42" s="9" t="s">
        <v>1697</v>
      </c>
      <c r="D42" s="9">
        <v>2018</v>
      </c>
      <c r="E42" s="9" t="s">
        <v>1234</v>
      </c>
      <c r="F42" s="9" t="s">
        <v>1191</v>
      </c>
      <c r="G42" s="9">
        <v>115234</v>
      </c>
      <c r="H42" s="9">
        <v>3</v>
      </c>
      <c r="I42" s="9" t="s">
        <v>1195</v>
      </c>
      <c r="J42" s="11">
        <v>8950</v>
      </c>
      <c r="K42" s="12">
        <f t="shared" si="0"/>
        <v>1333550</v>
      </c>
      <c r="L42" s="11">
        <v>8950</v>
      </c>
      <c r="M42" s="9">
        <f t="shared" si="5"/>
        <v>0</v>
      </c>
      <c r="N42" s="9" t="s">
        <v>1235</v>
      </c>
      <c r="O42" s="9" t="e" cm="1">
        <f t="array" ref="O42">INDEX(#REF!, MATCH(TRIM(B42), TRIM(#REF!), 0))</f>
        <v>#REF!</v>
      </c>
    </row>
    <row r="43" spans="1:15" x14ac:dyDescent="0.7">
      <c r="A43" s="9">
        <v>41</v>
      </c>
      <c r="B43" s="9" t="s">
        <v>116</v>
      </c>
      <c r="C43" s="9" t="s">
        <v>1699</v>
      </c>
      <c r="D43" s="9">
        <v>2014</v>
      </c>
      <c r="E43" s="9">
        <v>81315</v>
      </c>
      <c r="F43" s="9" t="s">
        <v>1191</v>
      </c>
      <c r="G43" s="9" t="s">
        <v>1236</v>
      </c>
      <c r="H43" s="9">
        <v>5</v>
      </c>
      <c r="I43" s="9" t="s">
        <v>1237</v>
      </c>
      <c r="J43" s="11">
        <v>31500</v>
      </c>
      <c r="K43" s="12">
        <f t="shared" si="0"/>
        <v>4693500</v>
      </c>
      <c r="L43" s="11">
        <v>31500</v>
      </c>
      <c r="M43" s="9">
        <f t="shared" si="5"/>
        <v>0</v>
      </c>
      <c r="N43" s="9" t="s">
        <v>1238</v>
      </c>
      <c r="O43" s="9" t="e" cm="1">
        <f t="array" ref="O43">INDEX(#REF!, MATCH(TRIM(B43), TRIM(#REF!), 0))</f>
        <v>#REF!</v>
      </c>
    </row>
    <row r="44" spans="1:15" x14ac:dyDescent="0.7">
      <c r="A44" s="9">
        <v>42</v>
      </c>
      <c r="B44" s="9" t="s">
        <v>121</v>
      </c>
      <c r="C44" s="9" t="s">
        <v>1715</v>
      </c>
      <c r="D44" s="9">
        <v>2014</v>
      </c>
      <c r="E44" s="9" t="s">
        <v>1161</v>
      </c>
      <c r="F44" s="9" t="s">
        <v>1174</v>
      </c>
      <c r="G44" s="9">
        <v>116528</v>
      </c>
      <c r="H44" s="9">
        <v>3</v>
      </c>
      <c r="I44" s="9" t="s">
        <v>1164</v>
      </c>
      <c r="J44" s="11">
        <v>44500</v>
      </c>
      <c r="K44" s="12">
        <f t="shared" si="0"/>
        <v>6630500</v>
      </c>
      <c r="L44" s="11">
        <v>44500</v>
      </c>
      <c r="M44" s="9">
        <f t="shared" si="5"/>
        <v>0</v>
      </c>
      <c r="N44" s="9" t="s">
        <v>1239</v>
      </c>
      <c r="O44" s="9" t="e" cm="1">
        <f t="array" ref="O44">INDEX(#REF!, MATCH(TRIM(B44), TRIM(#REF!), 0))</f>
        <v>#REF!</v>
      </c>
    </row>
    <row r="45" spans="1:15" x14ac:dyDescent="0.7">
      <c r="A45" s="9">
        <v>43</v>
      </c>
      <c r="B45" s="9" t="s">
        <v>122</v>
      </c>
      <c r="C45" s="9" t="s">
        <v>1699</v>
      </c>
      <c r="D45" s="9">
        <v>2018</v>
      </c>
      <c r="E45" s="9" t="s">
        <v>1240</v>
      </c>
      <c r="F45" s="9" t="s">
        <v>1174</v>
      </c>
      <c r="G45" s="9">
        <v>279138</v>
      </c>
      <c r="H45" s="9" t="s">
        <v>1163</v>
      </c>
      <c r="I45" s="9" t="s">
        <v>1188</v>
      </c>
      <c r="J45" s="11">
        <v>39500</v>
      </c>
      <c r="K45" s="12">
        <f t="shared" si="0"/>
        <v>5885500</v>
      </c>
      <c r="L45" s="11">
        <v>39500</v>
      </c>
      <c r="M45" s="9">
        <f t="shared" si="5"/>
        <v>0</v>
      </c>
      <c r="N45" s="9" t="s">
        <v>1241</v>
      </c>
      <c r="O45" s="9" t="e" cm="1">
        <f t="array" ref="O45">INDEX(#REF!, MATCH(TRIM(B45), TRIM(#REF!), 0))</f>
        <v>#REF!</v>
      </c>
    </row>
    <row r="46" spans="1:15" x14ac:dyDescent="0.7">
      <c r="A46" s="9">
        <v>44</v>
      </c>
      <c r="B46" s="9" t="s">
        <v>126</v>
      </c>
      <c r="C46" s="9" t="s">
        <v>1699</v>
      </c>
      <c r="D46" s="9">
        <v>2019</v>
      </c>
      <c r="E46" s="9" t="s">
        <v>1240</v>
      </c>
      <c r="F46" s="9" t="s">
        <v>1221</v>
      </c>
      <c r="G46" s="9">
        <v>279381</v>
      </c>
      <c r="H46" s="9">
        <v>5</v>
      </c>
      <c r="J46" s="11">
        <v>24750</v>
      </c>
      <c r="K46" s="12">
        <f t="shared" si="0"/>
        <v>3687750</v>
      </c>
      <c r="L46" s="11">
        <v>24750</v>
      </c>
      <c r="M46" s="9">
        <f t="shared" si="5"/>
        <v>0</v>
      </c>
      <c r="N46" s="9" t="s">
        <v>1242</v>
      </c>
      <c r="O46" s="9" t="e" cm="1">
        <f t="array" ref="O46">INDEX(#REF!, MATCH(TRIM(B46), TRIM(#REF!), 0))</f>
        <v>#REF!</v>
      </c>
    </row>
    <row r="47" spans="1:15" x14ac:dyDescent="0.7">
      <c r="A47" s="9">
        <v>45</v>
      </c>
      <c r="B47" s="9" t="s">
        <v>134</v>
      </c>
      <c r="C47" s="9" t="s">
        <v>1702</v>
      </c>
      <c r="D47" s="9">
        <v>2019</v>
      </c>
      <c r="E47" s="9" t="s">
        <v>1209</v>
      </c>
      <c r="F47" s="9" t="s">
        <v>1181</v>
      </c>
      <c r="G47" s="9" t="s">
        <v>1243</v>
      </c>
      <c r="H47" s="9">
        <v>5</v>
      </c>
      <c r="I47" s="9" t="s">
        <v>1164</v>
      </c>
      <c r="J47" s="11">
        <v>22950</v>
      </c>
      <c r="K47" s="12">
        <f t="shared" si="0"/>
        <v>3419550</v>
      </c>
      <c r="L47" s="11">
        <v>22950</v>
      </c>
      <c r="M47" s="9">
        <f t="shared" si="5"/>
        <v>0</v>
      </c>
      <c r="N47" s="9" t="s">
        <v>1244</v>
      </c>
      <c r="O47" s="9" t="e" cm="1">
        <f t="array" ref="O47">INDEX(#REF!, MATCH(TRIM(B47), TRIM(#REF!), 0))</f>
        <v>#REF!</v>
      </c>
    </row>
    <row r="48" spans="1:15" x14ac:dyDescent="0.7">
      <c r="A48" s="9">
        <v>46</v>
      </c>
      <c r="B48" s="9" t="s">
        <v>135</v>
      </c>
      <c r="C48" s="9" t="s">
        <v>1702</v>
      </c>
      <c r="D48" s="9">
        <v>2018</v>
      </c>
      <c r="E48" s="9" t="s">
        <v>1209</v>
      </c>
      <c r="F48" s="9" t="s">
        <v>1221</v>
      </c>
      <c r="G48" s="9" t="s">
        <v>1245</v>
      </c>
      <c r="H48" s="9">
        <v>3</v>
      </c>
      <c r="I48" s="9" t="s">
        <v>1164</v>
      </c>
      <c r="J48" s="11">
        <v>24950</v>
      </c>
      <c r="K48" s="12">
        <f t="shared" si="0"/>
        <v>3717550</v>
      </c>
      <c r="L48" s="11">
        <v>24950</v>
      </c>
      <c r="M48" s="9">
        <f t="shared" si="5"/>
        <v>0</v>
      </c>
      <c r="N48" s="9" t="s">
        <v>1246</v>
      </c>
      <c r="O48" s="9" t="e" cm="1">
        <f t="array" ref="O48">INDEX(#REF!, MATCH(TRIM(B48), TRIM(#REF!), 0))</f>
        <v>#REF!</v>
      </c>
    </row>
    <row r="49" spans="1:15" x14ac:dyDescent="0.7">
      <c r="A49" s="9">
        <v>47</v>
      </c>
      <c r="B49" s="9" t="s">
        <v>138</v>
      </c>
      <c r="C49" s="9" t="s">
        <v>1699</v>
      </c>
      <c r="D49" s="9">
        <v>2016</v>
      </c>
      <c r="E49" s="9" t="s">
        <v>1247</v>
      </c>
      <c r="F49" s="9" t="s">
        <v>1212</v>
      </c>
      <c r="G49" s="9">
        <v>178343</v>
      </c>
      <c r="H49" s="9">
        <v>5</v>
      </c>
      <c r="J49" s="11">
        <v>15500</v>
      </c>
      <c r="K49" s="12">
        <f t="shared" si="0"/>
        <v>2309500</v>
      </c>
      <c r="L49" s="11">
        <v>15500</v>
      </c>
      <c r="M49" s="9">
        <f t="shared" si="5"/>
        <v>0</v>
      </c>
      <c r="N49" s="9" t="s">
        <v>1248</v>
      </c>
      <c r="O49" s="9" t="e" cm="1">
        <f t="array" ref="O49">INDEX(#REF!, MATCH(TRIM(B49), TRIM(#REF!), 0))</f>
        <v>#REF!</v>
      </c>
    </row>
    <row r="50" spans="1:15" x14ac:dyDescent="0.7">
      <c r="A50" s="9">
        <v>48</v>
      </c>
      <c r="B50" s="9" t="s">
        <v>147</v>
      </c>
      <c r="C50" s="9" t="s">
        <v>1699</v>
      </c>
      <c r="D50" s="9">
        <v>2006</v>
      </c>
      <c r="E50" s="9" t="s">
        <v>1197</v>
      </c>
      <c r="F50" s="9" t="s">
        <v>1212</v>
      </c>
      <c r="G50" s="9">
        <v>179173</v>
      </c>
      <c r="H50" s="9">
        <v>3</v>
      </c>
      <c r="I50" s="9" t="s">
        <v>1168</v>
      </c>
      <c r="J50" s="11">
        <v>8500</v>
      </c>
      <c r="K50" s="12">
        <f t="shared" si="0"/>
        <v>1266500</v>
      </c>
      <c r="L50" s="11">
        <v>8500</v>
      </c>
      <c r="M50" s="9">
        <f t="shared" si="5"/>
        <v>0</v>
      </c>
      <c r="N50" s="9" t="s">
        <v>1249</v>
      </c>
      <c r="O50" s="9" t="e" cm="1">
        <f t="array" ref="O50">INDEX(#REF!, MATCH(TRIM(B50), TRIM(#REF!), 0))</f>
        <v>#REF!</v>
      </c>
    </row>
    <row r="51" spans="1:15" x14ac:dyDescent="0.7">
      <c r="A51" s="9">
        <v>49</v>
      </c>
      <c r="B51" s="9" t="s">
        <v>149</v>
      </c>
      <c r="C51" s="9" t="s">
        <v>1691</v>
      </c>
      <c r="D51" s="9">
        <v>2010</v>
      </c>
      <c r="E51" s="9" t="s">
        <v>1209</v>
      </c>
      <c r="F51" s="9" t="s">
        <v>1181</v>
      </c>
      <c r="G51" s="9" t="s">
        <v>1250</v>
      </c>
      <c r="H51" s="9">
        <v>3</v>
      </c>
      <c r="I51" s="9" t="s">
        <v>1164</v>
      </c>
      <c r="J51" s="11">
        <v>14750</v>
      </c>
      <c r="K51" s="12">
        <f t="shared" si="0"/>
        <v>2197750</v>
      </c>
      <c r="L51" s="11">
        <v>14750</v>
      </c>
      <c r="M51" s="9">
        <f t="shared" si="5"/>
        <v>0</v>
      </c>
      <c r="N51" s="9" t="s">
        <v>1251</v>
      </c>
      <c r="O51" s="9" t="e" cm="1">
        <f t="array" ref="O51">INDEX(#REF!, MATCH(TRIM(B51), TRIM(#REF!), 0))</f>
        <v>#REF!</v>
      </c>
    </row>
    <row r="52" spans="1:15" x14ac:dyDescent="0.7">
      <c r="A52" s="9">
        <v>50</v>
      </c>
      <c r="B52" s="16" t="s">
        <v>156</v>
      </c>
      <c r="C52" s="9" t="s">
        <v>1699</v>
      </c>
      <c r="D52" s="9">
        <v>2006</v>
      </c>
      <c r="E52" s="9" t="s">
        <v>1252</v>
      </c>
      <c r="F52" s="9" t="s">
        <v>1191</v>
      </c>
      <c r="G52" s="9">
        <v>116234</v>
      </c>
      <c r="H52" s="9">
        <v>3</v>
      </c>
      <c r="I52" s="9" t="s">
        <v>1164</v>
      </c>
      <c r="J52" s="11">
        <v>10000</v>
      </c>
      <c r="K52" s="12">
        <f t="shared" si="0"/>
        <v>1490000</v>
      </c>
      <c r="L52" s="11"/>
      <c r="N52" s="9" t="s">
        <v>1253</v>
      </c>
    </row>
    <row r="53" spans="1:15" x14ac:dyDescent="0.7">
      <c r="A53" s="9">
        <v>51</v>
      </c>
      <c r="B53" s="9" t="s">
        <v>157</v>
      </c>
      <c r="C53" s="9" t="s">
        <v>1699</v>
      </c>
      <c r="D53" s="9">
        <v>2020</v>
      </c>
      <c r="E53" s="9" t="s">
        <v>1254</v>
      </c>
      <c r="F53" s="9" t="s">
        <v>1191</v>
      </c>
      <c r="G53" s="9">
        <v>126334</v>
      </c>
      <c r="H53" s="9">
        <v>5</v>
      </c>
      <c r="I53" s="9" t="s">
        <v>1177</v>
      </c>
      <c r="J53" s="11">
        <v>14900</v>
      </c>
      <c r="K53" s="12">
        <f t="shared" si="0"/>
        <v>2220100</v>
      </c>
      <c r="L53" s="11">
        <v>14900</v>
      </c>
      <c r="M53" s="9">
        <f>J53-L53</f>
        <v>0</v>
      </c>
      <c r="N53" s="9" t="s">
        <v>1255</v>
      </c>
      <c r="O53" s="9" t="e" cm="1">
        <f t="array" ref="O53">INDEX(#REF!, MATCH(TRIM(B53), TRIM(#REF!), 0))</f>
        <v>#REF!</v>
      </c>
    </row>
    <row r="54" spans="1:15" x14ac:dyDescent="0.7">
      <c r="A54" s="9">
        <v>52</v>
      </c>
      <c r="B54" s="16" t="s">
        <v>158</v>
      </c>
      <c r="C54" s="9" t="s">
        <v>1718</v>
      </c>
      <c r="D54" s="9">
        <v>2017</v>
      </c>
      <c r="E54" s="9" t="s">
        <v>1183</v>
      </c>
      <c r="F54" s="9" t="s">
        <v>1181</v>
      </c>
      <c r="G54" s="9" t="s">
        <v>1256</v>
      </c>
      <c r="H54" s="9">
        <v>3</v>
      </c>
      <c r="J54" s="11">
        <v>15250</v>
      </c>
      <c r="K54" s="12">
        <f t="shared" si="0"/>
        <v>2272250</v>
      </c>
      <c r="L54" s="11"/>
      <c r="N54" s="9" t="s">
        <v>1257</v>
      </c>
    </row>
    <row r="55" spans="1:15" x14ac:dyDescent="0.7">
      <c r="A55" s="9">
        <v>53</v>
      </c>
      <c r="B55" s="9" t="s">
        <v>159</v>
      </c>
      <c r="C55" s="9" t="s">
        <v>1694</v>
      </c>
      <c r="D55" s="9">
        <v>2007</v>
      </c>
      <c r="E55" s="9" t="s">
        <v>1183</v>
      </c>
      <c r="F55" s="9" t="s">
        <v>1174</v>
      </c>
      <c r="G55" s="9">
        <v>116688</v>
      </c>
      <c r="H55" s="9">
        <v>3</v>
      </c>
      <c r="I55" s="9" t="s">
        <v>1171</v>
      </c>
      <c r="J55" s="11">
        <v>47950</v>
      </c>
      <c r="K55" s="12">
        <f t="shared" si="0"/>
        <v>7144550</v>
      </c>
      <c r="L55" s="11">
        <v>47950</v>
      </c>
      <c r="M55" s="9">
        <f t="shared" ref="M55:M62" si="6">J55-L55</f>
        <v>0</v>
      </c>
      <c r="N55" s="9" t="s">
        <v>1258</v>
      </c>
      <c r="O55" s="9" t="e" cm="1">
        <f t="array" ref="O55">INDEX(#REF!, MATCH(TRIM(B55), TRIM(#REF!), 0))</f>
        <v>#REF!</v>
      </c>
    </row>
    <row r="56" spans="1:15" x14ac:dyDescent="0.7">
      <c r="A56" s="9">
        <v>54</v>
      </c>
      <c r="B56" s="9" t="s">
        <v>165</v>
      </c>
      <c r="C56" s="9" t="s">
        <v>1691</v>
      </c>
      <c r="D56" s="9">
        <v>2014</v>
      </c>
      <c r="E56" s="9" t="s">
        <v>1234</v>
      </c>
      <c r="F56" s="9" t="s">
        <v>1181</v>
      </c>
      <c r="G56" s="9">
        <v>114200</v>
      </c>
      <c r="H56" s="9">
        <v>3</v>
      </c>
      <c r="I56" s="9" t="s">
        <v>1177</v>
      </c>
      <c r="J56" s="11">
        <v>6750</v>
      </c>
      <c r="K56" s="12">
        <f t="shared" si="0"/>
        <v>1005750</v>
      </c>
      <c r="L56" s="11">
        <v>6750</v>
      </c>
      <c r="M56" s="9">
        <f t="shared" si="6"/>
        <v>0</v>
      </c>
      <c r="N56" s="9" t="s">
        <v>1259</v>
      </c>
      <c r="O56" s="9" t="e" cm="1">
        <f t="array" ref="O56">INDEX(#REF!, MATCH(TRIM(B56), TRIM(#REF!), 0))</f>
        <v>#REF!</v>
      </c>
    </row>
    <row r="57" spans="1:15" x14ac:dyDescent="0.7">
      <c r="A57" s="9">
        <v>55</v>
      </c>
      <c r="B57" s="9" t="s">
        <v>166</v>
      </c>
      <c r="C57" s="9" t="s">
        <v>1699</v>
      </c>
      <c r="D57" s="9">
        <v>2019</v>
      </c>
      <c r="E57" s="9" t="s">
        <v>1254</v>
      </c>
      <c r="F57" s="9" t="s">
        <v>1212</v>
      </c>
      <c r="G57" s="9">
        <v>126303</v>
      </c>
      <c r="H57" s="9">
        <v>3</v>
      </c>
      <c r="I57" s="9" t="s">
        <v>1171</v>
      </c>
      <c r="J57" s="11">
        <v>16750</v>
      </c>
      <c r="K57" s="12">
        <f t="shared" si="0"/>
        <v>2495750</v>
      </c>
      <c r="L57" s="11">
        <v>16750</v>
      </c>
      <c r="M57" s="9">
        <f t="shared" si="6"/>
        <v>0</v>
      </c>
      <c r="N57" s="9" t="s">
        <v>1260</v>
      </c>
      <c r="O57" s="9" t="e" cm="1">
        <f t="array" ref="O57">INDEX(#REF!, MATCH(TRIM(B57), TRIM(#REF!), 0))</f>
        <v>#REF!</v>
      </c>
    </row>
    <row r="58" spans="1:15" x14ac:dyDescent="0.7">
      <c r="A58" s="9">
        <v>56</v>
      </c>
      <c r="B58" s="9" t="s">
        <v>190</v>
      </c>
      <c r="C58" s="9" t="s">
        <v>1699</v>
      </c>
      <c r="D58" s="9">
        <v>2020</v>
      </c>
      <c r="E58" s="9" t="s">
        <v>1261</v>
      </c>
      <c r="F58" s="9" t="s">
        <v>1181</v>
      </c>
      <c r="G58" s="9">
        <v>126300</v>
      </c>
      <c r="H58" s="9">
        <v>3</v>
      </c>
      <c r="I58" s="9" t="s">
        <v>1171</v>
      </c>
      <c r="J58" s="11">
        <v>11500</v>
      </c>
      <c r="K58" s="12">
        <f t="shared" si="0"/>
        <v>1713500</v>
      </c>
      <c r="L58" s="11">
        <v>11500</v>
      </c>
      <c r="M58" s="9">
        <f t="shared" si="6"/>
        <v>0</v>
      </c>
      <c r="N58" s="9" t="s">
        <v>1262</v>
      </c>
      <c r="O58" s="9" t="e" cm="1">
        <f t="array" ref="O58">INDEX(#REF!, MATCH(TRIM(B58), TRIM(#REF!), 0))</f>
        <v>#REF!</v>
      </c>
    </row>
    <row r="59" spans="1:15" x14ac:dyDescent="0.7">
      <c r="A59" s="9">
        <v>57</v>
      </c>
      <c r="B59" s="9" t="s">
        <v>192</v>
      </c>
      <c r="C59" s="9" t="s">
        <v>1699</v>
      </c>
      <c r="D59" s="9">
        <v>2014</v>
      </c>
      <c r="E59" s="9" t="s">
        <v>1261</v>
      </c>
      <c r="F59" s="9" t="s">
        <v>1181</v>
      </c>
      <c r="G59" s="9">
        <v>116300</v>
      </c>
      <c r="H59" s="9">
        <v>3</v>
      </c>
      <c r="I59" s="9" t="s">
        <v>1168</v>
      </c>
      <c r="J59" s="11">
        <v>11500</v>
      </c>
      <c r="K59" s="12">
        <f t="shared" si="0"/>
        <v>1713500</v>
      </c>
      <c r="L59" s="11">
        <v>11500</v>
      </c>
      <c r="M59" s="9">
        <f t="shared" si="6"/>
        <v>0</v>
      </c>
      <c r="N59" s="9" t="s">
        <v>1263</v>
      </c>
      <c r="O59" s="9" t="e" cm="1">
        <f t="array" ref="O59">INDEX(#REF!, MATCH(TRIM(B59), TRIM(#REF!), 0))</f>
        <v>#REF!</v>
      </c>
    </row>
    <row r="60" spans="1:15" x14ac:dyDescent="0.7">
      <c r="A60" s="9">
        <v>58</v>
      </c>
      <c r="B60" s="9" t="s">
        <v>193</v>
      </c>
      <c r="C60" s="9" t="s">
        <v>1699</v>
      </c>
      <c r="D60" s="9">
        <v>2021</v>
      </c>
      <c r="E60" s="9" t="s">
        <v>1254</v>
      </c>
      <c r="F60" s="9" t="s">
        <v>1221</v>
      </c>
      <c r="G60" s="9">
        <v>126331</v>
      </c>
      <c r="H60" s="9">
        <v>3</v>
      </c>
      <c r="I60" s="9" t="s">
        <v>1168</v>
      </c>
      <c r="J60" s="11">
        <v>19950</v>
      </c>
      <c r="K60" s="12">
        <f t="shared" si="0"/>
        <v>2972550</v>
      </c>
      <c r="L60" s="11">
        <v>19950</v>
      </c>
      <c r="M60" s="9">
        <f t="shared" si="6"/>
        <v>0</v>
      </c>
      <c r="N60" s="9" t="s">
        <v>1264</v>
      </c>
      <c r="O60" s="9" t="e" cm="1">
        <f t="array" ref="O60">INDEX(#REF!, MATCH(TRIM(B60), TRIM(#REF!), 0))</f>
        <v>#REF!</v>
      </c>
    </row>
    <row r="61" spans="1:15" x14ac:dyDescent="0.7">
      <c r="A61" s="9">
        <v>59</v>
      </c>
      <c r="B61" s="9" t="s">
        <v>194</v>
      </c>
      <c r="C61" s="9" t="s">
        <v>1691</v>
      </c>
      <c r="D61" s="9">
        <v>2007</v>
      </c>
      <c r="E61" s="9" t="s">
        <v>1236</v>
      </c>
      <c r="F61" s="9" t="s">
        <v>1181</v>
      </c>
      <c r="G61" s="9">
        <v>114210</v>
      </c>
      <c r="H61" s="9">
        <v>3</v>
      </c>
      <c r="I61" s="9" t="s">
        <v>1195</v>
      </c>
      <c r="J61" s="11">
        <v>7000</v>
      </c>
      <c r="K61" s="12">
        <f t="shared" si="0"/>
        <v>1043000</v>
      </c>
      <c r="L61" s="11">
        <v>7000</v>
      </c>
      <c r="M61" s="9">
        <f t="shared" si="6"/>
        <v>0</v>
      </c>
      <c r="N61" s="9" t="s">
        <v>1265</v>
      </c>
      <c r="O61" s="9" t="e" cm="1">
        <f t="array" ref="O61">INDEX(#REF!, MATCH(TRIM(B61), TRIM(#REF!), 0))</f>
        <v>#REF!</v>
      </c>
    </row>
    <row r="62" spans="1:15" x14ac:dyDescent="0.7">
      <c r="A62" s="9">
        <v>60</v>
      </c>
      <c r="B62" s="9" t="s">
        <v>200</v>
      </c>
      <c r="C62" s="9" t="s">
        <v>1699</v>
      </c>
      <c r="D62" s="9">
        <v>2013</v>
      </c>
      <c r="E62" s="9" t="s">
        <v>1252</v>
      </c>
      <c r="F62" s="9" t="s">
        <v>1181</v>
      </c>
      <c r="G62" s="9">
        <v>116200</v>
      </c>
      <c r="H62" s="9">
        <v>3</v>
      </c>
      <c r="I62" s="9" t="s">
        <v>1237</v>
      </c>
      <c r="J62" s="11">
        <v>8250</v>
      </c>
      <c r="K62" s="12">
        <f t="shared" si="0"/>
        <v>1229250</v>
      </c>
      <c r="L62" s="11">
        <v>8250</v>
      </c>
      <c r="M62" s="9">
        <f t="shared" si="6"/>
        <v>0</v>
      </c>
      <c r="N62" s="9" t="s">
        <v>1266</v>
      </c>
      <c r="O62" s="9" t="e" cm="1">
        <f t="array" ref="O62">INDEX(#REF!, MATCH(TRIM(B62), TRIM(#REF!), 0))</f>
        <v>#REF!</v>
      </c>
    </row>
    <row r="63" spans="1:15" x14ac:dyDescent="0.7">
      <c r="A63" s="9">
        <v>61</v>
      </c>
      <c r="B63" s="16" t="s">
        <v>201</v>
      </c>
      <c r="C63" s="9" t="s">
        <v>1699</v>
      </c>
      <c r="D63" s="9">
        <v>2007</v>
      </c>
      <c r="E63" s="9" t="s">
        <v>1252</v>
      </c>
      <c r="F63" s="9" t="s">
        <v>1181</v>
      </c>
      <c r="G63" s="9">
        <v>16200</v>
      </c>
      <c r="H63" s="9">
        <v>3</v>
      </c>
      <c r="I63" s="9" t="s">
        <v>1171</v>
      </c>
      <c r="J63" s="11">
        <v>7250</v>
      </c>
      <c r="K63" s="12">
        <f t="shared" si="0"/>
        <v>1080250</v>
      </c>
      <c r="L63" s="11"/>
      <c r="N63" s="9" t="s">
        <v>1267</v>
      </c>
    </row>
    <row r="64" spans="1:15" x14ac:dyDescent="0.7">
      <c r="A64" s="9">
        <v>62</v>
      </c>
      <c r="B64" s="9" t="s">
        <v>203</v>
      </c>
      <c r="C64" s="9" t="s">
        <v>1697</v>
      </c>
      <c r="D64" s="9">
        <v>2007</v>
      </c>
      <c r="E64" s="9" t="s">
        <v>1236</v>
      </c>
      <c r="F64" s="9" t="s">
        <v>1191</v>
      </c>
      <c r="G64" s="9">
        <v>115234</v>
      </c>
      <c r="H64" s="9">
        <v>3</v>
      </c>
      <c r="I64" s="9" t="s">
        <v>1171</v>
      </c>
      <c r="J64" s="11">
        <v>10750</v>
      </c>
      <c r="K64" s="12">
        <f t="shared" si="0"/>
        <v>1601750</v>
      </c>
      <c r="L64" s="11">
        <v>10750</v>
      </c>
      <c r="M64" s="9">
        <f t="shared" ref="M64:M69" si="7">J64-L64</f>
        <v>0</v>
      </c>
      <c r="N64" s="9" t="s">
        <v>1268</v>
      </c>
      <c r="O64" s="9" t="e" cm="1">
        <f t="array" ref="O64">INDEX(#REF!, MATCH(TRIM(B64), TRIM(#REF!), 0))</f>
        <v>#REF!</v>
      </c>
    </row>
    <row r="65" spans="1:15" x14ac:dyDescent="0.7">
      <c r="A65" s="9">
        <v>63</v>
      </c>
      <c r="B65" s="9" t="s">
        <v>204</v>
      </c>
      <c r="C65" s="9" t="s">
        <v>1694</v>
      </c>
      <c r="D65" s="9">
        <v>2018</v>
      </c>
      <c r="E65" s="9" t="s">
        <v>1209</v>
      </c>
      <c r="F65" s="9" t="s">
        <v>1221</v>
      </c>
      <c r="G65" s="9">
        <v>116621</v>
      </c>
      <c r="H65" s="9">
        <v>3</v>
      </c>
      <c r="I65" s="9" t="s">
        <v>1164</v>
      </c>
      <c r="J65" s="11">
        <v>18250</v>
      </c>
      <c r="K65" s="12">
        <f t="shared" si="0"/>
        <v>2719250</v>
      </c>
      <c r="L65" s="11">
        <v>18250</v>
      </c>
      <c r="M65" s="9">
        <f t="shared" si="7"/>
        <v>0</v>
      </c>
      <c r="N65" s="17" t="s">
        <v>1720</v>
      </c>
      <c r="O65" s="9" t="e" cm="1">
        <f t="array" ref="O65">INDEX(#REF!, MATCH(TRIM(B65), TRIM(#REF!), 0))</f>
        <v>#REF!</v>
      </c>
    </row>
    <row r="66" spans="1:15" x14ac:dyDescent="0.7">
      <c r="A66" s="9">
        <v>64</v>
      </c>
      <c r="B66" s="9" t="s">
        <v>206</v>
      </c>
      <c r="C66" s="9" t="s">
        <v>1694</v>
      </c>
      <c r="D66" s="9">
        <v>2007</v>
      </c>
      <c r="E66" s="9" t="s">
        <v>1269</v>
      </c>
      <c r="F66" s="9" t="s">
        <v>1212</v>
      </c>
      <c r="G66" s="9">
        <v>169623</v>
      </c>
      <c r="H66" s="9">
        <v>3</v>
      </c>
      <c r="I66" s="9" t="s">
        <v>1168</v>
      </c>
      <c r="J66" s="11">
        <v>8750</v>
      </c>
      <c r="K66" s="12">
        <f t="shared" si="0"/>
        <v>1303750</v>
      </c>
      <c r="L66" s="11">
        <v>8750</v>
      </c>
      <c r="M66" s="9">
        <f t="shared" si="7"/>
        <v>0</v>
      </c>
      <c r="N66" s="9" t="s">
        <v>1270</v>
      </c>
      <c r="O66" s="9" t="e" cm="1">
        <f t="array" ref="O66">INDEX(#REF!, MATCH(TRIM(B66), TRIM(#REF!), 0))</f>
        <v>#REF!</v>
      </c>
    </row>
    <row r="67" spans="1:15" x14ac:dyDescent="0.7">
      <c r="A67" s="9">
        <v>65</v>
      </c>
      <c r="B67" s="9" t="s">
        <v>208</v>
      </c>
      <c r="C67" s="9" t="s">
        <v>1699</v>
      </c>
      <c r="D67" s="9">
        <v>2014</v>
      </c>
      <c r="E67" s="9" t="s">
        <v>1247</v>
      </c>
      <c r="F67" s="9" t="s">
        <v>1191</v>
      </c>
      <c r="G67" s="9">
        <v>178384</v>
      </c>
      <c r="H67" s="9">
        <v>5</v>
      </c>
      <c r="I67" s="9" t="s">
        <v>1192</v>
      </c>
      <c r="J67" s="11">
        <v>21500</v>
      </c>
      <c r="K67" s="12">
        <f t="shared" ref="K67:K130" si="8">TEXT(J67, "¥#,##0") * 149</f>
        <v>3203500</v>
      </c>
      <c r="L67" s="11">
        <v>21500</v>
      </c>
      <c r="M67" s="9">
        <f t="shared" si="7"/>
        <v>0</v>
      </c>
      <c r="N67" s="9" t="s">
        <v>1271</v>
      </c>
      <c r="O67" s="9" t="e" cm="1">
        <f t="array" ref="O67">INDEX(#REF!, MATCH(TRIM(B67), TRIM(#REF!), 0))</f>
        <v>#REF!</v>
      </c>
    </row>
    <row r="68" spans="1:15" x14ac:dyDescent="0.7">
      <c r="A68" s="9">
        <v>66</v>
      </c>
      <c r="B68" s="9" t="s">
        <v>209</v>
      </c>
      <c r="C68" s="9" t="s">
        <v>1699</v>
      </c>
      <c r="D68" s="9">
        <v>2017</v>
      </c>
      <c r="E68" s="9" t="s">
        <v>1272</v>
      </c>
      <c r="F68" s="9" t="s">
        <v>1174</v>
      </c>
      <c r="G68" s="9" t="s">
        <v>1273</v>
      </c>
      <c r="H68" s="9">
        <v>5</v>
      </c>
      <c r="I68" s="9" t="s">
        <v>1168</v>
      </c>
      <c r="J68" s="11">
        <v>19950</v>
      </c>
      <c r="K68" s="12">
        <f t="shared" si="8"/>
        <v>2972550</v>
      </c>
      <c r="L68" s="11">
        <v>19950</v>
      </c>
      <c r="M68" s="9">
        <f t="shared" si="7"/>
        <v>0</v>
      </c>
      <c r="N68" s="9" t="s">
        <v>1274</v>
      </c>
      <c r="O68" s="9" t="e" cm="1">
        <f t="array" ref="O68">INDEX(#REF!, MATCH(TRIM(B68), TRIM(#REF!), 0))</f>
        <v>#REF!</v>
      </c>
    </row>
    <row r="69" spans="1:15" x14ac:dyDescent="0.7">
      <c r="A69" s="9">
        <v>67</v>
      </c>
      <c r="B69" s="9" t="s">
        <v>210</v>
      </c>
      <c r="C69" s="9" t="s">
        <v>1699</v>
      </c>
      <c r="D69" s="9">
        <v>2016</v>
      </c>
      <c r="E69" s="9" t="s">
        <v>1261</v>
      </c>
      <c r="F69" s="9" t="s">
        <v>1212</v>
      </c>
      <c r="G69" s="9">
        <v>116333</v>
      </c>
      <c r="H69" s="9">
        <v>3</v>
      </c>
      <c r="J69" s="11">
        <v>15500</v>
      </c>
      <c r="K69" s="12">
        <f t="shared" si="8"/>
        <v>2309500</v>
      </c>
      <c r="L69" s="11">
        <v>15500</v>
      </c>
      <c r="M69" s="9">
        <f t="shared" si="7"/>
        <v>0</v>
      </c>
      <c r="N69" s="9" t="s">
        <v>1275</v>
      </c>
      <c r="O69" s="9" t="e" cm="1">
        <f t="array" ref="O69">INDEX(#REF!, MATCH(TRIM(B69), TRIM(#REF!), 0))</f>
        <v>#REF!</v>
      </c>
    </row>
    <row r="70" spans="1:15" x14ac:dyDescent="0.7">
      <c r="A70" s="9">
        <v>68</v>
      </c>
      <c r="B70" s="16" t="s">
        <v>212</v>
      </c>
      <c r="C70" s="9" t="s">
        <v>1701</v>
      </c>
      <c r="D70" s="9">
        <v>2014</v>
      </c>
      <c r="E70" s="9" t="s">
        <v>1209</v>
      </c>
      <c r="F70" s="9" t="s">
        <v>1181</v>
      </c>
      <c r="G70" s="9" t="s">
        <v>1276</v>
      </c>
      <c r="H70" s="9">
        <v>3</v>
      </c>
      <c r="I70" s="9" t="s">
        <v>1164</v>
      </c>
      <c r="J70" s="11">
        <v>15400</v>
      </c>
      <c r="K70" s="12">
        <f t="shared" si="8"/>
        <v>2294600</v>
      </c>
      <c r="L70" s="11"/>
      <c r="N70" s="9" t="s">
        <v>1277</v>
      </c>
    </row>
    <row r="71" spans="1:15" x14ac:dyDescent="0.7">
      <c r="A71" s="9">
        <v>69</v>
      </c>
      <c r="B71" s="16" t="s">
        <v>214</v>
      </c>
      <c r="C71" s="9" t="s">
        <v>1695</v>
      </c>
      <c r="D71" s="9">
        <v>2019</v>
      </c>
      <c r="E71" s="9" t="s">
        <v>1209</v>
      </c>
      <c r="F71" s="9" t="s">
        <v>1174</v>
      </c>
      <c r="G71" s="9">
        <v>228238</v>
      </c>
      <c r="H71" s="9" t="s">
        <v>1163</v>
      </c>
      <c r="I71" s="9" t="s">
        <v>1168</v>
      </c>
      <c r="J71" s="11">
        <v>47500</v>
      </c>
      <c r="K71" s="12">
        <f t="shared" si="8"/>
        <v>7077500</v>
      </c>
      <c r="L71" s="11"/>
      <c r="N71" s="9" t="s">
        <v>1278</v>
      </c>
    </row>
    <row r="72" spans="1:15" x14ac:dyDescent="0.7">
      <c r="A72" s="9">
        <v>70</v>
      </c>
      <c r="B72" s="9" t="s">
        <v>216</v>
      </c>
      <c r="C72" s="9" t="s">
        <v>1699</v>
      </c>
      <c r="D72" s="9">
        <v>2003</v>
      </c>
      <c r="E72" s="9" t="s">
        <v>1252</v>
      </c>
      <c r="F72" s="9" t="s">
        <v>1212</v>
      </c>
      <c r="G72" s="9">
        <v>116233</v>
      </c>
      <c r="H72" s="9">
        <v>3</v>
      </c>
      <c r="I72" s="9" t="s">
        <v>1168</v>
      </c>
      <c r="J72" s="11">
        <v>14000</v>
      </c>
      <c r="K72" s="12">
        <f t="shared" si="8"/>
        <v>2086000</v>
      </c>
      <c r="L72" s="11">
        <v>14000</v>
      </c>
      <c r="M72" s="9">
        <f t="shared" ref="M72:M73" si="9">J72-L72</f>
        <v>0</v>
      </c>
      <c r="N72" s="9" t="s">
        <v>1279</v>
      </c>
      <c r="O72" s="9" t="e" cm="1">
        <f t="array" ref="O72">INDEX(#REF!, MATCH(TRIM(B72), TRIM(#REF!), 0))</f>
        <v>#REF!</v>
      </c>
    </row>
    <row r="73" spans="1:15" x14ac:dyDescent="0.7">
      <c r="A73" s="9">
        <v>71</v>
      </c>
      <c r="B73" s="9" t="s">
        <v>218</v>
      </c>
      <c r="C73" s="9" t="s">
        <v>1696</v>
      </c>
      <c r="D73" s="9">
        <v>2019</v>
      </c>
      <c r="E73" s="9">
        <v>326934</v>
      </c>
      <c r="F73" s="9" t="s">
        <v>1166</v>
      </c>
      <c r="G73" s="9" t="s">
        <v>1280</v>
      </c>
      <c r="H73" s="9">
        <v>3</v>
      </c>
      <c r="I73" s="9" t="s">
        <v>1164</v>
      </c>
      <c r="J73" s="11">
        <v>23950</v>
      </c>
      <c r="K73" s="12">
        <f t="shared" si="8"/>
        <v>3568550</v>
      </c>
      <c r="L73" s="11">
        <v>23950</v>
      </c>
      <c r="M73" s="9">
        <f t="shared" si="9"/>
        <v>0</v>
      </c>
      <c r="N73" s="9" t="s">
        <v>1281</v>
      </c>
      <c r="O73" s="9" t="e" cm="1">
        <f t="array" ref="O73">INDEX(#REF!, MATCH(TRIM(B73), TRIM(#REF!), 0))</f>
        <v>#REF!</v>
      </c>
    </row>
    <row r="74" spans="1:15" x14ac:dyDescent="0.7">
      <c r="A74" s="9">
        <v>72</v>
      </c>
      <c r="B74" s="16" t="s">
        <v>220</v>
      </c>
      <c r="C74" s="9" t="s">
        <v>1717</v>
      </c>
      <c r="D74" s="9">
        <v>2019</v>
      </c>
      <c r="E74" s="9" t="s">
        <v>1282</v>
      </c>
      <c r="F74" s="9" t="s">
        <v>1181</v>
      </c>
      <c r="G74" s="9">
        <v>126600</v>
      </c>
      <c r="H74" s="9">
        <v>3</v>
      </c>
      <c r="I74" s="9" t="s">
        <v>1164</v>
      </c>
      <c r="J74" s="11">
        <v>18650</v>
      </c>
      <c r="K74" s="12">
        <f t="shared" si="8"/>
        <v>2778850</v>
      </c>
      <c r="L74" s="11"/>
      <c r="N74" s="9" t="s">
        <v>1283</v>
      </c>
    </row>
    <row r="75" spans="1:15" x14ac:dyDescent="0.7">
      <c r="A75" s="9">
        <v>73</v>
      </c>
      <c r="B75" s="16" t="s">
        <v>221</v>
      </c>
      <c r="C75" s="9" t="s">
        <v>1699</v>
      </c>
      <c r="D75" s="9">
        <v>2016</v>
      </c>
      <c r="E75" s="9" t="s">
        <v>1261</v>
      </c>
      <c r="F75" s="9" t="s">
        <v>1191</v>
      </c>
      <c r="G75" s="9">
        <v>116334</v>
      </c>
      <c r="I75" s="9" t="s">
        <v>1168</v>
      </c>
      <c r="J75" s="11">
        <v>12400</v>
      </c>
      <c r="K75" s="12">
        <f t="shared" si="8"/>
        <v>1847600</v>
      </c>
      <c r="L75" s="11"/>
      <c r="N75" s="9" t="s">
        <v>1284</v>
      </c>
    </row>
    <row r="76" spans="1:15" x14ac:dyDescent="0.7">
      <c r="A76" s="9">
        <v>74</v>
      </c>
      <c r="B76" s="9" t="s">
        <v>222</v>
      </c>
      <c r="C76" s="9" t="s">
        <v>1699</v>
      </c>
      <c r="D76" s="9">
        <v>2005</v>
      </c>
      <c r="E76" s="9" t="s">
        <v>1252</v>
      </c>
      <c r="F76" s="9" t="s">
        <v>1191</v>
      </c>
      <c r="G76" s="9">
        <v>116234</v>
      </c>
      <c r="H76" s="9">
        <v>5</v>
      </c>
      <c r="I76" s="9" t="s">
        <v>1164</v>
      </c>
      <c r="J76" s="11">
        <v>10000</v>
      </c>
      <c r="K76" s="12">
        <f t="shared" si="8"/>
        <v>1490000</v>
      </c>
      <c r="L76" s="11">
        <v>10000</v>
      </c>
      <c r="M76" s="9">
        <f t="shared" ref="M76:M77" si="10">J76-L76</f>
        <v>0</v>
      </c>
      <c r="N76" s="9" t="s">
        <v>1285</v>
      </c>
      <c r="O76" s="9" t="e" cm="1">
        <f t="array" ref="O76">INDEX(#REF!, MATCH(TRIM(B76), TRIM(#REF!), 0))</f>
        <v>#REF!</v>
      </c>
    </row>
    <row r="77" spans="1:15" x14ac:dyDescent="0.7">
      <c r="A77" s="9">
        <v>75</v>
      </c>
      <c r="B77" s="9" t="s">
        <v>224</v>
      </c>
      <c r="C77" s="9" t="s">
        <v>1699</v>
      </c>
      <c r="D77" s="9">
        <v>2013</v>
      </c>
      <c r="E77" s="9" t="s">
        <v>1261</v>
      </c>
      <c r="F77" s="9" t="s">
        <v>1181</v>
      </c>
      <c r="G77" s="9">
        <v>116300</v>
      </c>
      <c r="H77" s="9">
        <v>3</v>
      </c>
      <c r="I77" s="9" t="s">
        <v>1171</v>
      </c>
      <c r="J77" s="11">
        <v>11500</v>
      </c>
      <c r="K77" s="12">
        <f t="shared" si="8"/>
        <v>1713500</v>
      </c>
      <c r="L77" s="11">
        <v>11500</v>
      </c>
      <c r="M77" s="9">
        <f t="shared" si="10"/>
        <v>0</v>
      </c>
      <c r="N77" s="9" t="s">
        <v>1286</v>
      </c>
      <c r="O77" s="9" t="e" cm="1">
        <f t="array" ref="O77">INDEX(#REF!, MATCH(TRIM(B77), TRIM(#REF!), 0))</f>
        <v>#REF!</v>
      </c>
    </row>
    <row r="78" spans="1:15" x14ac:dyDescent="0.7">
      <c r="A78" s="9">
        <v>76</v>
      </c>
      <c r="B78" s="16" t="s">
        <v>226</v>
      </c>
      <c r="C78" s="9" t="s">
        <v>1701</v>
      </c>
      <c r="D78" s="9">
        <v>1999</v>
      </c>
      <c r="E78" s="9" t="s">
        <v>1209</v>
      </c>
      <c r="F78" s="9" t="s">
        <v>1212</v>
      </c>
      <c r="G78" s="9" t="s">
        <v>1287</v>
      </c>
      <c r="H78" s="9">
        <v>3</v>
      </c>
      <c r="I78" s="9" t="s">
        <v>1177</v>
      </c>
      <c r="J78" s="11">
        <v>14900</v>
      </c>
      <c r="K78" s="12">
        <f t="shared" si="8"/>
        <v>2220100</v>
      </c>
      <c r="L78" s="11"/>
      <c r="N78" s="9" t="s">
        <v>1288</v>
      </c>
    </row>
    <row r="79" spans="1:15" x14ac:dyDescent="0.7">
      <c r="A79" s="9">
        <v>77</v>
      </c>
      <c r="B79" s="16" t="s">
        <v>227</v>
      </c>
      <c r="C79" s="9" t="s">
        <v>1701</v>
      </c>
      <c r="D79" s="9">
        <v>2005</v>
      </c>
      <c r="E79" s="9" t="s">
        <v>1209</v>
      </c>
      <c r="F79" s="9" t="s">
        <v>1181</v>
      </c>
      <c r="G79" s="9" t="s">
        <v>1289</v>
      </c>
      <c r="I79" s="9" t="s">
        <v>1164</v>
      </c>
      <c r="J79" s="11">
        <v>11500</v>
      </c>
      <c r="K79" s="12">
        <f t="shared" si="8"/>
        <v>1713500</v>
      </c>
      <c r="L79" s="11"/>
      <c r="N79" s="9" t="s">
        <v>1290</v>
      </c>
    </row>
    <row r="80" spans="1:15" x14ac:dyDescent="0.7">
      <c r="A80" s="9">
        <v>78</v>
      </c>
      <c r="B80" s="16" t="s">
        <v>228</v>
      </c>
      <c r="C80" s="9" t="s">
        <v>1699</v>
      </c>
      <c r="D80" s="9">
        <v>2019</v>
      </c>
      <c r="E80" s="9" t="s">
        <v>1261</v>
      </c>
      <c r="F80" s="9" t="s">
        <v>1181</v>
      </c>
      <c r="G80" s="9">
        <v>126300</v>
      </c>
      <c r="H80" s="9">
        <v>3</v>
      </c>
      <c r="I80" s="9" t="s">
        <v>1168</v>
      </c>
      <c r="J80" s="11">
        <v>11500</v>
      </c>
      <c r="K80" s="12">
        <f t="shared" si="8"/>
        <v>1713500</v>
      </c>
      <c r="L80" s="11"/>
      <c r="N80" s="9" t="s">
        <v>1291</v>
      </c>
    </row>
    <row r="81" spans="1:15" x14ac:dyDescent="0.7">
      <c r="A81" s="9">
        <v>79</v>
      </c>
      <c r="B81" s="16" t="s">
        <v>229</v>
      </c>
      <c r="C81" s="9" t="s">
        <v>1699</v>
      </c>
      <c r="D81" s="9">
        <v>2019</v>
      </c>
      <c r="E81" s="9" t="s">
        <v>1252</v>
      </c>
      <c r="F81" s="9" t="s">
        <v>1181</v>
      </c>
      <c r="G81" s="9">
        <v>116200</v>
      </c>
      <c r="I81" s="9" t="s">
        <v>1195</v>
      </c>
      <c r="J81" s="11">
        <v>8250</v>
      </c>
      <c r="K81" s="12">
        <f t="shared" si="8"/>
        <v>1229250</v>
      </c>
      <c r="L81" s="11"/>
      <c r="N81" s="9" t="s">
        <v>1292</v>
      </c>
    </row>
    <row r="82" spans="1:15" x14ac:dyDescent="0.7">
      <c r="A82" s="9">
        <v>80</v>
      </c>
      <c r="B82" s="16" t="s">
        <v>230</v>
      </c>
      <c r="C82" s="9" t="s">
        <v>1701</v>
      </c>
      <c r="D82" s="9">
        <v>1989</v>
      </c>
      <c r="E82" s="9" t="s">
        <v>1209</v>
      </c>
      <c r="F82" s="9" t="s">
        <v>1212</v>
      </c>
      <c r="G82" s="9" t="s">
        <v>1293</v>
      </c>
      <c r="H82" s="9">
        <v>3</v>
      </c>
      <c r="I82" s="9" t="s">
        <v>1164</v>
      </c>
      <c r="J82" s="11">
        <v>14900</v>
      </c>
      <c r="K82" s="12">
        <f t="shared" si="8"/>
        <v>2220100</v>
      </c>
      <c r="L82" s="11"/>
      <c r="N82" s="9" t="s">
        <v>1294</v>
      </c>
    </row>
    <row r="83" spans="1:15" x14ac:dyDescent="0.7">
      <c r="A83" s="9">
        <v>81</v>
      </c>
      <c r="B83" s="16" t="s">
        <v>231</v>
      </c>
      <c r="C83" s="9" t="s">
        <v>1694</v>
      </c>
      <c r="D83" s="9">
        <v>2006</v>
      </c>
      <c r="E83" s="9" t="s">
        <v>1209</v>
      </c>
      <c r="F83" s="9" t="s">
        <v>1212</v>
      </c>
      <c r="G83" s="9">
        <v>16623</v>
      </c>
      <c r="H83" s="9">
        <v>3</v>
      </c>
      <c r="I83" s="9" t="s">
        <v>1177</v>
      </c>
      <c r="J83" s="11">
        <v>14500</v>
      </c>
      <c r="K83" s="12">
        <f t="shared" si="8"/>
        <v>2160500</v>
      </c>
      <c r="L83" s="11"/>
      <c r="N83" s="9" t="s">
        <v>1295</v>
      </c>
    </row>
    <row r="84" spans="1:15" x14ac:dyDescent="0.7">
      <c r="A84" s="9">
        <v>82</v>
      </c>
      <c r="B84" s="16" t="s">
        <v>232</v>
      </c>
      <c r="C84" s="9" t="s">
        <v>1699</v>
      </c>
      <c r="D84" s="9" t="s">
        <v>1160</v>
      </c>
      <c r="E84" s="9" t="s">
        <v>1261</v>
      </c>
      <c r="F84" s="9" t="s">
        <v>1191</v>
      </c>
      <c r="G84" s="9">
        <v>116334</v>
      </c>
      <c r="H84" s="9">
        <v>3</v>
      </c>
      <c r="I84" s="9" t="s">
        <v>1168</v>
      </c>
      <c r="J84" s="11">
        <v>14400</v>
      </c>
      <c r="K84" s="12">
        <f t="shared" si="8"/>
        <v>2145600</v>
      </c>
      <c r="L84" s="11"/>
      <c r="N84" s="9" t="s">
        <v>1296</v>
      </c>
    </row>
    <row r="85" spans="1:15" x14ac:dyDescent="0.7">
      <c r="A85" s="9">
        <v>83</v>
      </c>
      <c r="B85" s="9" t="s">
        <v>233</v>
      </c>
      <c r="C85" s="9" t="s">
        <v>1699</v>
      </c>
      <c r="D85" s="9">
        <v>2005</v>
      </c>
      <c r="E85" s="9" t="s">
        <v>1252</v>
      </c>
      <c r="F85" s="9" t="s">
        <v>1212</v>
      </c>
      <c r="G85" s="9">
        <v>116203</v>
      </c>
      <c r="H85" s="9">
        <v>3</v>
      </c>
      <c r="I85" s="9" t="s">
        <v>1168</v>
      </c>
      <c r="J85" s="11">
        <v>13000</v>
      </c>
      <c r="K85" s="12">
        <f t="shared" si="8"/>
        <v>1937000</v>
      </c>
      <c r="L85" s="11">
        <v>13000</v>
      </c>
      <c r="M85" s="9">
        <f>J85-L85</f>
        <v>0</v>
      </c>
      <c r="N85" s="9" t="s">
        <v>1297</v>
      </c>
      <c r="O85" s="9" t="e" cm="1">
        <f t="array" ref="O85">INDEX(#REF!, MATCH(TRIM(B85), TRIM(#REF!), 0))</f>
        <v>#REF!</v>
      </c>
    </row>
    <row r="86" spans="1:15" x14ac:dyDescent="0.7">
      <c r="A86" s="9">
        <v>84</v>
      </c>
      <c r="B86" s="16" t="s">
        <v>234</v>
      </c>
      <c r="C86" s="9" t="s">
        <v>1715</v>
      </c>
      <c r="D86" s="9">
        <v>2018</v>
      </c>
      <c r="E86" s="9" t="s">
        <v>1209</v>
      </c>
      <c r="F86" s="9" t="s">
        <v>1201</v>
      </c>
      <c r="G86" s="9">
        <v>116505</v>
      </c>
      <c r="I86" s="9" t="s">
        <v>1195</v>
      </c>
      <c r="J86" s="11">
        <v>56500</v>
      </c>
      <c r="K86" s="12">
        <f t="shared" si="8"/>
        <v>8418500</v>
      </c>
      <c r="L86" s="11"/>
      <c r="N86" s="9" t="s">
        <v>1298</v>
      </c>
    </row>
    <row r="87" spans="1:15" x14ac:dyDescent="0.7">
      <c r="A87" s="9">
        <v>85</v>
      </c>
      <c r="B87" s="16" t="s">
        <v>235</v>
      </c>
      <c r="C87" s="9" t="s">
        <v>1701</v>
      </c>
      <c r="D87" s="9">
        <v>2020</v>
      </c>
      <c r="E87" s="9" t="s">
        <v>1209</v>
      </c>
      <c r="F87" s="9" t="s">
        <v>1174</v>
      </c>
      <c r="G87" s="9" t="s">
        <v>1299</v>
      </c>
      <c r="H87" s="9">
        <v>3</v>
      </c>
      <c r="I87" s="9" t="s">
        <v>1177</v>
      </c>
      <c r="J87" s="11">
        <v>45000</v>
      </c>
      <c r="K87" s="12">
        <f t="shared" si="8"/>
        <v>6705000</v>
      </c>
      <c r="L87" s="11"/>
      <c r="N87" s="9" t="s">
        <v>1300</v>
      </c>
    </row>
    <row r="88" spans="1:15" x14ac:dyDescent="0.7">
      <c r="A88" s="9">
        <v>86</v>
      </c>
      <c r="B88" s="16" t="s">
        <v>236</v>
      </c>
      <c r="C88" s="9" t="s">
        <v>1694</v>
      </c>
      <c r="D88" s="9">
        <v>1997</v>
      </c>
      <c r="E88" s="9">
        <v>68623</v>
      </c>
      <c r="F88" s="9" t="s">
        <v>1201</v>
      </c>
      <c r="G88" s="9" t="s">
        <v>1301</v>
      </c>
      <c r="I88" s="9" t="s">
        <v>1171</v>
      </c>
      <c r="J88" s="11">
        <v>8950</v>
      </c>
      <c r="K88" s="12">
        <f t="shared" si="8"/>
        <v>1333550</v>
      </c>
      <c r="L88" s="11"/>
      <c r="N88" s="9" t="s">
        <v>1302</v>
      </c>
    </row>
    <row r="89" spans="1:15" x14ac:dyDescent="0.7">
      <c r="A89" s="9">
        <v>87</v>
      </c>
      <c r="B89" s="16" t="s">
        <v>237</v>
      </c>
      <c r="C89" s="9" t="s">
        <v>1695</v>
      </c>
      <c r="D89" s="9">
        <v>2005</v>
      </c>
      <c r="E89" s="9" t="s">
        <v>1252</v>
      </c>
      <c r="F89" s="9" t="s">
        <v>1174</v>
      </c>
      <c r="G89" s="9">
        <v>118238</v>
      </c>
      <c r="H89" s="9" t="s">
        <v>1163</v>
      </c>
      <c r="I89" s="9" t="s">
        <v>1188</v>
      </c>
      <c r="J89" s="11">
        <v>27500</v>
      </c>
      <c r="K89" s="12">
        <f t="shared" si="8"/>
        <v>4097500</v>
      </c>
      <c r="L89" s="11"/>
      <c r="N89" s="9" t="s">
        <v>1303</v>
      </c>
    </row>
    <row r="90" spans="1:15" x14ac:dyDescent="0.7">
      <c r="A90" s="9">
        <v>88</v>
      </c>
      <c r="B90" s="16" t="s">
        <v>238</v>
      </c>
      <c r="C90" s="9" t="s">
        <v>1699</v>
      </c>
      <c r="D90" s="9">
        <v>2019</v>
      </c>
      <c r="E90" s="9" t="s">
        <v>1261</v>
      </c>
      <c r="F90" s="9" t="s">
        <v>1212</v>
      </c>
      <c r="G90" s="9">
        <v>126333</v>
      </c>
      <c r="H90" s="9">
        <v>3</v>
      </c>
      <c r="I90" s="9" t="s">
        <v>1188</v>
      </c>
      <c r="J90" s="11">
        <v>17500</v>
      </c>
      <c r="K90" s="12">
        <f t="shared" si="8"/>
        <v>2607500</v>
      </c>
      <c r="L90" s="11"/>
      <c r="N90" s="9" t="s">
        <v>1304</v>
      </c>
    </row>
    <row r="91" spans="1:15" x14ac:dyDescent="0.7">
      <c r="A91" s="9">
        <v>89</v>
      </c>
      <c r="B91" s="16" t="s">
        <v>239</v>
      </c>
      <c r="C91" s="9" t="s">
        <v>1691</v>
      </c>
      <c r="D91" s="9">
        <v>2007</v>
      </c>
      <c r="E91" s="9">
        <v>6321</v>
      </c>
      <c r="F91" s="9" t="s">
        <v>1166</v>
      </c>
      <c r="G91" s="9" t="s">
        <v>1305</v>
      </c>
      <c r="H91" s="9">
        <v>5</v>
      </c>
      <c r="I91" s="9" t="s">
        <v>1188</v>
      </c>
      <c r="J91" s="11">
        <v>23000</v>
      </c>
      <c r="K91" s="12">
        <f t="shared" si="8"/>
        <v>3427000</v>
      </c>
      <c r="L91" s="11"/>
      <c r="N91" s="9" t="s">
        <v>1306</v>
      </c>
    </row>
    <row r="92" spans="1:15" x14ac:dyDescent="0.7">
      <c r="A92" s="9">
        <v>90</v>
      </c>
      <c r="B92" s="16" t="s">
        <v>240</v>
      </c>
      <c r="C92" s="9" t="s">
        <v>1699</v>
      </c>
      <c r="D92" s="9">
        <v>2010</v>
      </c>
      <c r="E92" s="9" t="s">
        <v>1252</v>
      </c>
      <c r="F92" s="9" t="s">
        <v>1181</v>
      </c>
      <c r="G92" s="9">
        <v>116200</v>
      </c>
      <c r="H92" s="9">
        <v>3</v>
      </c>
      <c r="I92" s="9" t="s">
        <v>1171</v>
      </c>
      <c r="J92" s="11">
        <v>8250</v>
      </c>
      <c r="K92" s="12">
        <f t="shared" si="8"/>
        <v>1229250</v>
      </c>
      <c r="L92" s="11"/>
      <c r="N92" s="9" t="s">
        <v>1307</v>
      </c>
    </row>
    <row r="93" spans="1:15" x14ac:dyDescent="0.7">
      <c r="A93" s="9">
        <v>91</v>
      </c>
      <c r="B93" s="9" t="s">
        <v>242</v>
      </c>
      <c r="C93" s="9" t="s">
        <v>1699</v>
      </c>
      <c r="D93" s="9">
        <v>2003</v>
      </c>
      <c r="E93" s="9" t="s">
        <v>1169</v>
      </c>
      <c r="F93" s="9" t="s">
        <v>1162</v>
      </c>
      <c r="G93" s="9">
        <v>116139</v>
      </c>
      <c r="H93" s="9" t="s">
        <v>1170</v>
      </c>
      <c r="I93" s="9" t="s">
        <v>1168</v>
      </c>
      <c r="J93" s="11">
        <v>15000</v>
      </c>
      <c r="K93" s="12">
        <f t="shared" si="8"/>
        <v>2235000</v>
      </c>
      <c r="L93" s="11">
        <v>15000</v>
      </c>
      <c r="M93" s="9">
        <f t="shared" ref="M93:M98" si="11">J93-L93</f>
        <v>0</v>
      </c>
      <c r="N93" s="9" t="s">
        <v>1308</v>
      </c>
      <c r="O93" s="9" t="e" cm="1">
        <f t="array" ref="O93">INDEX(#REF!, MATCH(TRIM(B93), TRIM(#REF!), 0))</f>
        <v>#REF!</v>
      </c>
    </row>
    <row r="94" spans="1:15" x14ac:dyDescent="0.7">
      <c r="A94" s="9">
        <v>92</v>
      </c>
      <c r="B94" s="9" t="s">
        <v>243</v>
      </c>
      <c r="C94" s="9" t="s">
        <v>1702</v>
      </c>
      <c r="D94" s="9">
        <v>1985</v>
      </c>
      <c r="E94" s="9" t="s">
        <v>1161</v>
      </c>
      <c r="F94" s="9" t="s">
        <v>1212</v>
      </c>
      <c r="G94" s="9">
        <v>16753</v>
      </c>
      <c r="H94" s="9">
        <v>3</v>
      </c>
      <c r="I94" s="9" t="s">
        <v>1164</v>
      </c>
      <c r="J94" s="11">
        <v>16500</v>
      </c>
      <c r="K94" s="12">
        <f t="shared" si="8"/>
        <v>2458500</v>
      </c>
      <c r="L94" s="11">
        <v>16500</v>
      </c>
      <c r="M94" s="9">
        <f t="shared" si="11"/>
        <v>0</v>
      </c>
      <c r="N94" s="9" t="s">
        <v>1309</v>
      </c>
      <c r="O94" s="9" t="e" cm="1">
        <f t="array" ref="O94">INDEX(#REF!, MATCH(TRIM(B94), TRIM(#REF!), 0))</f>
        <v>#REF!</v>
      </c>
    </row>
    <row r="95" spans="1:15" x14ac:dyDescent="0.7">
      <c r="A95" s="9">
        <v>93</v>
      </c>
      <c r="B95" s="9" t="s">
        <v>244</v>
      </c>
      <c r="C95" s="9" t="s">
        <v>1719</v>
      </c>
      <c r="D95" s="9">
        <v>2003</v>
      </c>
      <c r="E95" s="9" t="s">
        <v>1169</v>
      </c>
      <c r="F95" s="9" t="s">
        <v>1181</v>
      </c>
      <c r="G95" s="9">
        <v>114270</v>
      </c>
      <c r="H95" s="9">
        <v>3</v>
      </c>
      <c r="I95" s="9" t="s">
        <v>1164</v>
      </c>
      <c r="J95" s="11">
        <v>8500</v>
      </c>
      <c r="K95" s="12">
        <f t="shared" si="8"/>
        <v>1266500</v>
      </c>
      <c r="L95" s="11">
        <v>8500</v>
      </c>
      <c r="M95" s="9">
        <f t="shared" si="11"/>
        <v>0</v>
      </c>
      <c r="N95" s="9" t="s">
        <v>1310</v>
      </c>
      <c r="O95" s="9" t="e" cm="1">
        <f t="array" ref="O95">INDEX(#REF!, MATCH(TRIM(B95), TRIM(#REF!), 0))</f>
        <v>#REF!</v>
      </c>
    </row>
    <row r="96" spans="1:15" x14ac:dyDescent="0.7">
      <c r="A96" s="9">
        <v>94</v>
      </c>
      <c r="B96" s="9" t="s">
        <v>245</v>
      </c>
      <c r="C96" s="9" t="s">
        <v>1716</v>
      </c>
      <c r="D96" s="9">
        <v>2006</v>
      </c>
      <c r="E96" s="9" t="s">
        <v>1197</v>
      </c>
      <c r="F96" s="9" t="s">
        <v>1181</v>
      </c>
      <c r="G96" s="9">
        <v>176210</v>
      </c>
      <c r="H96" s="9">
        <v>3</v>
      </c>
      <c r="I96" s="9" t="s">
        <v>1168</v>
      </c>
      <c r="J96" s="11">
        <v>5500</v>
      </c>
      <c r="K96" s="12">
        <f t="shared" si="8"/>
        <v>819500</v>
      </c>
      <c r="L96" s="11">
        <v>5500</v>
      </c>
      <c r="M96" s="9">
        <f t="shared" si="11"/>
        <v>0</v>
      </c>
      <c r="N96" s="9" t="s">
        <v>1311</v>
      </c>
      <c r="O96" s="9" t="e" cm="1">
        <f t="array" ref="O96">INDEX(#REF!, MATCH(TRIM(B96), TRIM(#REF!), 0))</f>
        <v>#REF!</v>
      </c>
    </row>
    <row r="97" spans="1:15" x14ac:dyDescent="0.7">
      <c r="A97" s="9">
        <v>95</v>
      </c>
      <c r="B97" s="9" t="s">
        <v>248</v>
      </c>
      <c r="C97" s="9" t="s">
        <v>1699</v>
      </c>
      <c r="D97" s="9">
        <v>2003</v>
      </c>
      <c r="E97" s="9" t="s">
        <v>1169</v>
      </c>
      <c r="F97" s="9" t="s">
        <v>1221</v>
      </c>
      <c r="G97" s="9">
        <v>116261</v>
      </c>
      <c r="H97" s="9">
        <v>3</v>
      </c>
      <c r="I97" s="9" t="s">
        <v>1171</v>
      </c>
      <c r="J97" s="11">
        <v>12250</v>
      </c>
      <c r="K97" s="12">
        <f t="shared" si="8"/>
        <v>1825250</v>
      </c>
      <c r="L97" s="11">
        <v>12250</v>
      </c>
      <c r="M97" s="9">
        <f t="shared" si="11"/>
        <v>0</v>
      </c>
      <c r="N97" s="9" t="s">
        <v>1312</v>
      </c>
      <c r="O97" s="9" t="e" cm="1">
        <f t="array" ref="O97">INDEX(#REF!, MATCH(TRIM(B97), TRIM(#REF!), 0))</f>
        <v>#REF!</v>
      </c>
    </row>
    <row r="98" spans="1:15" x14ac:dyDescent="0.7">
      <c r="A98" s="9">
        <v>96</v>
      </c>
      <c r="B98" s="9" t="s">
        <v>252</v>
      </c>
      <c r="C98" s="9" t="s">
        <v>1694</v>
      </c>
      <c r="D98" s="9">
        <v>2007</v>
      </c>
      <c r="E98" s="9" t="s">
        <v>1313</v>
      </c>
      <c r="F98" s="9" t="s">
        <v>1162</v>
      </c>
      <c r="G98" s="9">
        <v>116689</v>
      </c>
      <c r="H98" s="9">
        <v>3</v>
      </c>
      <c r="I98" s="9" t="s">
        <v>1171</v>
      </c>
      <c r="J98" s="11">
        <v>37950</v>
      </c>
      <c r="K98" s="12">
        <f t="shared" si="8"/>
        <v>5654550</v>
      </c>
      <c r="L98" s="11">
        <v>38000</v>
      </c>
      <c r="M98" s="9">
        <f t="shared" si="11"/>
        <v>-50</v>
      </c>
      <c r="N98" s="9" t="s">
        <v>1314</v>
      </c>
      <c r="O98" s="9" t="e" cm="1">
        <f t="array" ref="O98">INDEX(#REF!, MATCH(TRIM(B98), TRIM(#REF!), 0))</f>
        <v>#REF!</v>
      </c>
    </row>
    <row r="99" spans="1:15" x14ac:dyDescent="0.7">
      <c r="A99" s="9">
        <v>97</v>
      </c>
      <c r="B99" s="16" t="s">
        <v>253</v>
      </c>
      <c r="C99" s="9" t="s">
        <v>1699</v>
      </c>
      <c r="D99" s="9">
        <v>2000</v>
      </c>
      <c r="E99" s="9" t="s">
        <v>1169</v>
      </c>
      <c r="F99" s="9" t="s">
        <v>1191</v>
      </c>
      <c r="G99" s="9">
        <v>16234</v>
      </c>
      <c r="H99" s="9">
        <v>5</v>
      </c>
      <c r="I99" s="9" t="s">
        <v>1168</v>
      </c>
      <c r="J99" s="11">
        <v>8500</v>
      </c>
      <c r="K99" s="12">
        <f t="shared" si="8"/>
        <v>1266500</v>
      </c>
      <c r="L99" s="11"/>
      <c r="N99" s="9" t="s">
        <v>1315</v>
      </c>
    </row>
    <row r="100" spans="1:15" x14ac:dyDescent="0.7">
      <c r="A100" s="9">
        <v>98</v>
      </c>
      <c r="B100" s="9" t="s">
        <v>256</v>
      </c>
      <c r="C100" s="9" t="s">
        <v>1699</v>
      </c>
      <c r="D100" s="9">
        <v>2009</v>
      </c>
      <c r="E100" s="9" t="s">
        <v>1197</v>
      </c>
      <c r="F100" s="9" t="s">
        <v>1191</v>
      </c>
      <c r="G100" s="9">
        <v>179174</v>
      </c>
      <c r="H100" s="9">
        <v>3</v>
      </c>
      <c r="I100" s="9" t="s">
        <v>1164</v>
      </c>
      <c r="J100" s="11">
        <v>7250</v>
      </c>
      <c r="K100" s="12">
        <f t="shared" si="8"/>
        <v>1080250</v>
      </c>
      <c r="L100" s="11">
        <v>7250</v>
      </c>
      <c r="M100" s="9">
        <f t="shared" ref="M100:M108" si="12">J100-L100</f>
        <v>0</v>
      </c>
      <c r="N100" s="9" t="s">
        <v>1316</v>
      </c>
      <c r="O100" s="9" t="e" cm="1">
        <f t="array" ref="O100">INDEX(#REF!, MATCH(TRIM(B100), TRIM(#REF!), 0))</f>
        <v>#REF!</v>
      </c>
    </row>
    <row r="101" spans="1:15" x14ac:dyDescent="0.7">
      <c r="A101" s="9">
        <v>99</v>
      </c>
      <c r="B101" s="9" t="s">
        <v>258</v>
      </c>
      <c r="C101" s="9" t="s">
        <v>1699</v>
      </c>
      <c r="D101" s="9">
        <v>1984</v>
      </c>
      <c r="E101" s="9" t="s">
        <v>1169</v>
      </c>
      <c r="F101" s="9" t="s">
        <v>1212</v>
      </c>
      <c r="G101" s="9">
        <v>17013</v>
      </c>
      <c r="H101" s="9">
        <v>5</v>
      </c>
      <c r="I101" s="9" t="s">
        <v>1188</v>
      </c>
      <c r="J101" s="11">
        <v>10000</v>
      </c>
      <c r="K101" s="12">
        <f t="shared" si="8"/>
        <v>1490000</v>
      </c>
      <c r="L101" s="11">
        <v>10000</v>
      </c>
      <c r="M101" s="9">
        <f t="shared" si="12"/>
        <v>0</v>
      </c>
      <c r="N101" s="9" t="s">
        <v>1317</v>
      </c>
      <c r="O101" s="9" t="e" cm="1">
        <f t="array" ref="O101">INDEX(#REF!, MATCH(TRIM(B101), TRIM(#REF!), 0))</f>
        <v>#REF!</v>
      </c>
    </row>
    <row r="102" spans="1:15" x14ac:dyDescent="0.7">
      <c r="A102" s="9">
        <v>100</v>
      </c>
      <c r="B102" s="9" t="s">
        <v>259</v>
      </c>
      <c r="C102" s="9" t="s">
        <v>1699</v>
      </c>
      <c r="D102" s="9">
        <v>1984</v>
      </c>
      <c r="E102" s="9" t="s">
        <v>1169</v>
      </c>
      <c r="F102" s="9" t="s">
        <v>1212</v>
      </c>
      <c r="G102" s="9">
        <v>17013</v>
      </c>
      <c r="H102" s="9">
        <v>5</v>
      </c>
      <c r="I102" s="9" t="s">
        <v>1168</v>
      </c>
      <c r="J102" s="11">
        <v>10000</v>
      </c>
      <c r="K102" s="12">
        <f t="shared" si="8"/>
        <v>1490000</v>
      </c>
      <c r="L102" s="11">
        <v>10000</v>
      </c>
      <c r="M102" s="9">
        <f t="shared" si="12"/>
        <v>0</v>
      </c>
      <c r="N102" s="9" t="s">
        <v>1318</v>
      </c>
      <c r="O102" s="9" t="e" cm="1">
        <f t="array" ref="O102">INDEX(#REF!, MATCH(TRIM(B102), TRIM(#REF!), 0))</f>
        <v>#REF!</v>
      </c>
    </row>
    <row r="103" spans="1:15" x14ac:dyDescent="0.7">
      <c r="A103" s="9">
        <v>101</v>
      </c>
      <c r="B103" s="9" t="s">
        <v>264</v>
      </c>
      <c r="C103" s="9" t="s">
        <v>1695</v>
      </c>
      <c r="D103" s="9">
        <v>2000</v>
      </c>
      <c r="E103" s="9" t="s">
        <v>1169</v>
      </c>
      <c r="F103" s="9" t="s">
        <v>1174</v>
      </c>
      <c r="G103" s="9">
        <v>118208</v>
      </c>
      <c r="H103" s="9" t="s">
        <v>1163</v>
      </c>
      <c r="I103" s="9" t="s">
        <v>1188</v>
      </c>
      <c r="J103" s="11">
        <v>30500</v>
      </c>
      <c r="K103" s="12">
        <f t="shared" si="8"/>
        <v>4544500</v>
      </c>
      <c r="L103" s="11">
        <v>30500</v>
      </c>
      <c r="M103" s="9">
        <f t="shared" si="12"/>
        <v>0</v>
      </c>
      <c r="N103" s="9" t="s">
        <v>1319</v>
      </c>
      <c r="O103" s="9" t="e" cm="1">
        <f t="array" ref="O103">INDEX(#REF!, MATCH(TRIM(B103), TRIM(#REF!), 0))</f>
        <v>#REF!</v>
      </c>
    </row>
    <row r="104" spans="1:15" x14ac:dyDescent="0.7">
      <c r="A104" s="9">
        <v>102</v>
      </c>
      <c r="B104" s="9" t="s">
        <v>268</v>
      </c>
      <c r="C104" s="9" t="s">
        <v>1702</v>
      </c>
      <c r="D104" s="9">
        <v>1991</v>
      </c>
      <c r="E104" s="9" t="s">
        <v>1161</v>
      </c>
      <c r="F104" s="9" t="s">
        <v>1212</v>
      </c>
      <c r="G104" s="9" t="s">
        <v>1320</v>
      </c>
      <c r="H104" s="9">
        <v>3</v>
      </c>
      <c r="I104" s="9" t="s">
        <v>1164</v>
      </c>
      <c r="J104" s="11">
        <v>15250</v>
      </c>
      <c r="K104" s="12">
        <f t="shared" si="8"/>
        <v>2272250</v>
      </c>
      <c r="L104" s="11">
        <v>15250</v>
      </c>
      <c r="M104" s="9">
        <f t="shared" si="12"/>
        <v>0</v>
      </c>
      <c r="N104" s="9" t="s">
        <v>1321</v>
      </c>
      <c r="O104" s="9" t="e" cm="1">
        <f t="array" ref="O104">INDEX(#REF!, MATCH(TRIM(B104), TRIM(#REF!), 0))</f>
        <v>#REF!</v>
      </c>
    </row>
    <row r="105" spans="1:15" x14ac:dyDescent="0.7">
      <c r="A105" s="9">
        <v>103</v>
      </c>
      <c r="B105" s="9" t="s">
        <v>270</v>
      </c>
      <c r="C105" s="9" t="s">
        <v>1695</v>
      </c>
      <c r="D105" s="9">
        <v>2000</v>
      </c>
      <c r="E105" s="9" t="s">
        <v>1169</v>
      </c>
      <c r="F105" s="9" t="s">
        <v>1174</v>
      </c>
      <c r="G105" s="9">
        <v>118208</v>
      </c>
      <c r="H105" s="9">
        <v>3</v>
      </c>
      <c r="J105" s="11">
        <v>28500</v>
      </c>
      <c r="K105" s="12">
        <f t="shared" si="8"/>
        <v>4246500</v>
      </c>
      <c r="L105" s="11">
        <v>28500</v>
      </c>
      <c r="M105" s="9">
        <f t="shared" si="12"/>
        <v>0</v>
      </c>
      <c r="N105" s="9" t="s">
        <v>1322</v>
      </c>
      <c r="O105" s="9" t="e" cm="1">
        <f t="array" ref="O105">INDEX(#REF!, MATCH(TRIM(B105), TRIM(#REF!), 0))</f>
        <v>#REF!</v>
      </c>
    </row>
    <row r="106" spans="1:15" x14ac:dyDescent="0.7">
      <c r="A106" s="9">
        <v>104</v>
      </c>
      <c r="B106" s="9" t="s">
        <v>272</v>
      </c>
      <c r="C106" s="9" t="s">
        <v>1719</v>
      </c>
      <c r="D106" s="9">
        <v>1999</v>
      </c>
      <c r="E106" s="9" t="s">
        <v>1169</v>
      </c>
      <c r="F106" s="9" t="s">
        <v>1181</v>
      </c>
      <c r="G106" s="9">
        <v>14270</v>
      </c>
      <c r="H106" s="9">
        <v>3</v>
      </c>
      <c r="I106" s="9" t="s">
        <v>1164</v>
      </c>
      <c r="J106" s="11">
        <v>7950</v>
      </c>
      <c r="K106" s="12">
        <f t="shared" si="8"/>
        <v>1184550</v>
      </c>
      <c r="L106" s="11">
        <v>7950</v>
      </c>
      <c r="M106" s="9">
        <f t="shared" si="12"/>
        <v>0</v>
      </c>
      <c r="N106" s="9" t="s">
        <v>1323</v>
      </c>
      <c r="O106" s="9" t="e" cm="1">
        <f t="array" ref="O106">INDEX(#REF!, MATCH(TRIM(B106), TRIM(#REF!), 0))</f>
        <v>#REF!</v>
      </c>
    </row>
    <row r="107" spans="1:15" x14ac:dyDescent="0.7">
      <c r="A107" s="9">
        <v>105</v>
      </c>
      <c r="B107" s="9" t="s">
        <v>273</v>
      </c>
      <c r="C107" s="9" t="s">
        <v>1699</v>
      </c>
      <c r="D107" s="9">
        <v>2005</v>
      </c>
      <c r="E107" s="9" t="s">
        <v>1169</v>
      </c>
      <c r="F107" s="9" t="s">
        <v>1162</v>
      </c>
      <c r="G107" s="9">
        <v>116189</v>
      </c>
      <c r="H107" s="9" t="s">
        <v>1170</v>
      </c>
      <c r="I107" s="9" t="s">
        <v>1195</v>
      </c>
      <c r="J107" s="11">
        <v>27500</v>
      </c>
      <c r="K107" s="12">
        <f t="shared" si="8"/>
        <v>4097500</v>
      </c>
      <c r="L107" s="11">
        <v>27500</v>
      </c>
      <c r="M107" s="9">
        <f t="shared" si="12"/>
        <v>0</v>
      </c>
      <c r="N107" s="9" t="s">
        <v>1324</v>
      </c>
      <c r="O107" s="9" t="e" cm="1">
        <f t="array" ref="O107">INDEX(#REF!, MATCH(TRIM(B107), TRIM(#REF!), 0))</f>
        <v>#REF!</v>
      </c>
    </row>
    <row r="108" spans="1:15" x14ac:dyDescent="0.7">
      <c r="A108" s="9">
        <v>106</v>
      </c>
      <c r="B108" s="9" t="s">
        <v>274</v>
      </c>
      <c r="C108" s="9" t="s">
        <v>1691</v>
      </c>
      <c r="D108" s="9">
        <v>2007</v>
      </c>
      <c r="E108" s="9" t="s">
        <v>1325</v>
      </c>
      <c r="F108" s="9" t="s">
        <v>1212</v>
      </c>
      <c r="G108" s="9" t="s">
        <v>1326</v>
      </c>
      <c r="H108" s="9" t="s">
        <v>1170</v>
      </c>
      <c r="J108" s="11">
        <v>15750</v>
      </c>
      <c r="K108" s="12">
        <f t="shared" si="8"/>
        <v>2346750</v>
      </c>
      <c r="L108" s="11">
        <v>15750</v>
      </c>
      <c r="M108" s="9">
        <f t="shared" si="12"/>
        <v>0</v>
      </c>
      <c r="N108" s="9" t="s">
        <v>1327</v>
      </c>
      <c r="O108" s="9" t="e" cm="1">
        <f t="array" ref="O108">INDEX(#REF!, MATCH(TRIM(B108), TRIM(#REF!), 0))</f>
        <v>#REF!</v>
      </c>
    </row>
    <row r="109" spans="1:15" x14ac:dyDescent="0.7">
      <c r="A109" s="9">
        <v>107</v>
      </c>
      <c r="B109" s="16" t="s">
        <v>275</v>
      </c>
      <c r="C109" s="9" t="s">
        <v>1699</v>
      </c>
      <c r="D109" s="9">
        <v>2005</v>
      </c>
      <c r="E109" s="9" t="s">
        <v>1197</v>
      </c>
      <c r="F109" s="9" t="s">
        <v>1191</v>
      </c>
      <c r="G109" s="9">
        <v>179174</v>
      </c>
      <c r="H109" s="9">
        <v>5</v>
      </c>
      <c r="I109" s="9" t="s">
        <v>1164</v>
      </c>
      <c r="J109" s="11">
        <v>9150</v>
      </c>
      <c r="K109" s="12">
        <f t="shared" si="8"/>
        <v>1363350</v>
      </c>
      <c r="L109" s="11"/>
      <c r="N109" s="9" t="s">
        <v>1328</v>
      </c>
    </row>
    <row r="110" spans="1:15" x14ac:dyDescent="0.7">
      <c r="A110" s="9">
        <v>108</v>
      </c>
      <c r="B110" s="9" t="s">
        <v>276</v>
      </c>
      <c r="C110" s="9" t="s">
        <v>1699</v>
      </c>
      <c r="D110" s="9">
        <v>1990</v>
      </c>
      <c r="E110" s="9" t="s">
        <v>1216</v>
      </c>
      <c r="F110" s="9" t="s">
        <v>1162</v>
      </c>
      <c r="G110" s="9" t="s">
        <v>1329</v>
      </c>
      <c r="H110" s="9" t="s">
        <v>1163</v>
      </c>
      <c r="I110" s="9" t="s">
        <v>1188</v>
      </c>
      <c r="J110" s="11">
        <v>17250</v>
      </c>
      <c r="K110" s="12">
        <f t="shared" si="8"/>
        <v>2570250</v>
      </c>
      <c r="L110" s="11">
        <v>17250</v>
      </c>
      <c r="M110" s="9">
        <f t="shared" ref="M110:M119" si="13">J110-L110</f>
        <v>0</v>
      </c>
      <c r="N110" s="9" t="s">
        <v>1330</v>
      </c>
      <c r="O110" s="9" t="e" cm="1">
        <f t="array" ref="O110">INDEX(#REF!, MATCH(TRIM(B110), TRIM(#REF!), 0))</f>
        <v>#REF!</v>
      </c>
    </row>
    <row r="111" spans="1:15" x14ac:dyDescent="0.7">
      <c r="A111" s="9">
        <v>109</v>
      </c>
      <c r="B111" s="9" t="s">
        <v>277</v>
      </c>
      <c r="C111" s="9" t="s">
        <v>1699</v>
      </c>
      <c r="D111" s="9">
        <v>1989</v>
      </c>
      <c r="E111" s="9" t="s">
        <v>1216</v>
      </c>
      <c r="F111" s="9" t="s">
        <v>1162</v>
      </c>
      <c r="G111" s="9" t="s">
        <v>1329</v>
      </c>
      <c r="H111" s="9" t="s">
        <v>1163</v>
      </c>
      <c r="I111" s="9" t="s">
        <v>1188</v>
      </c>
      <c r="J111" s="11">
        <v>17500</v>
      </c>
      <c r="K111" s="12">
        <f t="shared" si="8"/>
        <v>2607500</v>
      </c>
      <c r="L111" s="11">
        <v>17500</v>
      </c>
      <c r="M111" s="9">
        <f t="shared" si="13"/>
        <v>0</v>
      </c>
      <c r="N111" s="9" t="s">
        <v>1331</v>
      </c>
      <c r="O111" s="9" t="e" cm="1">
        <f t="array" ref="O111">INDEX(#REF!, MATCH(TRIM(B111), TRIM(#REF!), 0))</f>
        <v>#REF!</v>
      </c>
    </row>
    <row r="112" spans="1:15" x14ac:dyDescent="0.7">
      <c r="A112" s="9">
        <v>110</v>
      </c>
      <c r="B112" s="9" t="s">
        <v>281</v>
      </c>
      <c r="C112" s="9" t="s">
        <v>1715</v>
      </c>
      <c r="D112" s="9">
        <v>2002</v>
      </c>
      <c r="E112" s="9" t="s">
        <v>1161</v>
      </c>
      <c r="F112" s="9" t="s">
        <v>1162</v>
      </c>
      <c r="G112" s="9">
        <v>116519</v>
      </c>
      <c r="H112" s="9" t="s">
        <v>1170</v>
      </c>
      <c r="I112" s="9" t="s">
        <v>1164</v>
      </c>
      <c r="J112" s="11">
        <v>36950</v>
      </c>
      <c r="K112" s="12">
        <f t="shared" si="8"/>
        <v>5505550</v>
      </c>
      <c r="L112" s="11">
        <v>36950</v>
      </c>
      <c r="M112" s="9">
        <f t="shared" si="13"/>
        <v>0</v>
      </c>
      <c r="N112" s="9" t="s">
        <v>1332</v>
      </c>
      <c r="O112" s="9" t="e" cm="1">
        <f t="array" ref="O112">INDEX(#REF!, MATCH(TRIM(B112), TRIM(#REF!), 0))</f>
        <v>#REF!</v>
      </c>
    </row>
    <row r="113" spans="1:15" x14ac:dyDescent="0.7">
      <c r="A113" s="9">
        <v>111</v>
      </c>
      <c r="B113" s="9" t="s">
        <v>283</v>
      </c>
      <c r="C113" s="9" t="s">
        <v>1716</v>
      </c>
      <c r="D113" s="9">
        <v>2002</v>
      </c>
      <c r="E113" s="9" t="s">
        <v>1333</v>
      </c>
      <c r="F113" s="9" t="s">
        <v>1181</v>
      </c>
      <c r="G113" s="9">
        <v>76030</v>
      </c>
      <c r="H113" s="9">
        <v>3</v>
      </c>
      <c r="I113" s="9" t="s">
        <v>1164</v>
      </c>
      <c r="J113" s="11">
        <v>5000</v>
      </c>
      <c r="K113" s="12">
        <f t="shared" si="8"/>
        <v>745000</v>
      </c>
      <c r="L113" s="11">
        <v>5000</v>
      </c>
      <c r="M113" s="9">
        <f t="shared" si="13"/>
        <v>0</v>
      </c>
      <c r="N113" s="9" t="s">
        <v>1334</v>
      </c>
      <c r="O113" s="9" t="e" cm="1">
        <f t="array" ref="O113">INDEX(#REF!, MATCH(TRIM(B113), TRIM(#REF!), 0))</f>
        <v>#REF!</v>
      </c>
    </row>
    <row r="114" spans="1:15" x14ac:dyDescent="0.7">
      <c r="A114" s="9">
        <v>112</v>
      </c>
      <c r="B114" s="9" t="s">
        <v>287</v>
      </c>
      <c r="C114" s="9" t="s">
        <v>1699</v>
      </c>
      <c r="D114" s="9">
        <v>2005</v>
      </c>
      <c r="E114" s="9" t="s">
        <v>1169</v>
      </c>
      <c r="F114" s="9" t="s">
        <v>1191</v>
      </c>
      <c r="G114" s="9">
        <v>116234</v>
      </c>
      <c r="H114" s="9">
        <v>3</v>
      </c>
      <c r="I114" s="9" t="s">
        <v>1164</v>
      </c>
      <c r="J114" s="11">
        <v>10000</v>
      </c>
      <c r="K114" s="12">
        <f t="shared" si="8"/>
        <v>1490000</v>
      </c>
      <c r="L114" s="11">
        <v>10000</v>
      </c>
      <c r="M114" s="9">
        <f t="shared" si="13"/>
        <v>0</v>
      </c>
      <c r="N114" s="9" t="s">
        <v>1335</v>
      </c>
      <c r="O114" s="9" t="e" cm="1">
        <f t="array" ref="O114">INDEX(#REF!, MATCH(TRIM(B114), TRIM(#REF!), 0))</f>
        <v>#REF!</v>
      </c>
    </row>
    <row r="115" spans="1:15" x14ac:dyDescent="0.7">
      <c r="A115" s="9">
        <v>113</v>
      </c>
      <c r="B115" s="9" t="s">
        <v>290</v>
      </c>
      <c r="C115" s="9" t="s">
        <v>1695</v>
      </c>
      <c r="D115" s="9" t="s">
        <v>1160</v>
      </c>
      <c r="E115" s="9" t="s">
        <v>1161</v>
      </c>
      <c r="F115" s="9" t="s">
        <v>1162</v>
      </c>
      <c r="G115" s="9">
        <v>228239</v>
      </c>
      <c r="H115" s="9" t="s">
        <v>1163</v>
      </c>
      <c r="I115" s="9" t="s">
        <v>1168</v>
      </c>
      <c r="J115" s="11">
        <v>45500</v>
      </c>
      <c r="K115" s="12">
        <f t="shared" si="8"/>
        <v>6779500</v>
      </c>
      <c r="L115" s="11">
        <v>45500</v>
      </c>
      <c r="M115" s="9">
        <f t="shared" si="13"/>
        <v>0</v>
      </c>
      <c r="N115" s="9" t="s">
        <v>1336</v>
      </c>
      <c r="O115" s="9" t="e" cm="1">
        <f t="array" ref="O115">INDEX(#REF!, MATCH(TRIM(B115), TRIM(#REF!), 0))</f>
        <v>#REF!</v>
      </c>
    </row>
    <row r="116" spans="1:15" x14ac:dyDescent="0.7">
      <c r="A116" s="9">
        <v>114</v>
      </c>
      <c r="B116" s="9" t="s">
        <v>291</v>
      </c>
      <c r="C116" s="9" t="s">
        <v>1699</v>
      </c>
      <c r="D116" s="9">
        <v>1989</v>
      </c>
      <c r="E116" s="9" t="s">
        <v>1197</v>
      </c>
      <c r="F116" s="9" t="s">
        <v>1162</v>
      </c>
      <c r="G116" s="9" t="s">
        <v>1337</v>
      </c>
      <c r="H116" s="9" t="s">
        <v>1163</v>
      </c>
      <c r="I116" s="9" t="s">
        <v>1188</v>
      </c>
      <c r="J116" s="11">
        <v>13500</v>
      </c>
      <c r="K116" s="12">
        <f t="shared" si="8"/>
        <v>2011500</v>
      </c>
      <c r="L116" s="11">
        <v>13500</v>
      </c>
      <c r="M116" s="9">
        <f t="shared" si="13"/>
        <v>0</v>
      </c>
      <c r="N116" s="9" t="s">
        <v>1338</v>
      </c>
      <c r="O116" s="9" t="e" cm="1">
        <f t="array" ref="O116">INDEX(#REF!, MATCH(TRIM(B116), TRIM(#REF!), 0))</f>
        <v>#REF!</v>
      </c>
    </row>
    <row r="117" spans="1:15" x14ac:dyDescent="0.7">
      <c r="A117" s="9">
        <v>115</v>
      </c>
      <c r="B117" s="9" t="s">
        <v>292</v>
      </c>
      <c r="C117" s="9" t="s">
        <v>1699</v>
      </c>
      <c r="D117" s="9">
        <v>1991</v>
      </c>
      <c r="E117" s="9" t="s">
        <v>1252</v>
      </c>
      <c r="F117" s="9" t="s">
        <v>1191</v>
      </c>
      <c r="G117" s="9">
        <v>16264</v>
      </c>
      <c r="H117" s="9">
        <v>5</v>
      </c>
      <c r="I117" s="9" t="s">
        <v>1171</v>
      </c>
      <c r="J117" s="11">
        <v>8500</v>
      </c>
      <c r="K117" s="12">
        <f t="shared" si="8"/>
        <v>1266500</v>
      </c>
      <c r="L117" s="11">
        <v>8500</v>
      </c>
      <c r="M117" s="9">
        <f t="shared" si="13"/>
        <v>0</v>
      </c>
      <c r="N117" s="9" t="s">
        <v>1339</v>
      </c>
      <c r="O117" s="9" t="e" cm="1">
        <f t="array" ref="O117">INDEX(#REF!, MATCH(TRIM(B117), TRIM(#REF!), 0))</f>
        <v>#REF!</v>
      </c>
    </row>
    <row r="118" spans="1:15" x14ac:dyDescent="0.7">
      <c r="A118" s="9">
        <v>116</v>
      </c>
      <c r="B118" s="9" t="s">
        <v>293</v>
      </c>
      <c r="C118" s="9" t="s">
        <v>1695</v>
      </c>
      <c r="D118" s="9">
        <v>2000</v>
      </c>
      <c r="E118" s="9" t="s">
        <v>1169</v>
      </c>
      <c r="F118" s="9" t="s">
        <v>1162</v>
      </c>
      <c r="G118" s="9">
        <v>118209</v>
      </c>
      <c r="H118" s="9" t="s">
        <v>1163</v>
      </c>
      <c r="I118" s="9" t="s">
        <v>1168</v>
      </c>
      <c r="J118" s="11">
        <v>24250</v>
      </c>
      <c r="K118" s="12">
        <f t="shared" si="8"/>
        <v>3613250</v>
      </c>
      <c r="L118" s="11">
        <v>24250</v>
      </c>
      <c r="M118" s="9">
        <f t="shared" si="13"/>
        <v>0</v>
      </c>
      <c r="N118" s="9" t="s">
        <v>1340</v>
      </c>
      <c r="O118" s="9" t="e" cm="1">
        <f t="array" ref="O118">INDEX(#REF!, MATCH(TRIM(B118), TRIM(#REF!), 0))</f>
        <v>#REF!</v>
      </c>
    </row>
    <row r="119" spans="1:15" x14ac:dyDescent="0.7">
      <c r="A119" s="9">
        <v>117</v>
      </c>
      <c r="B119" s="9" t="s">
        <v>295</v>
      </c>
      <c r="C119" s="9" t="s">
        <v>1716</v>
      </c>
      <c r="D119" s="9">
        <v>2002</v>
      </c>
      <c r="E119" s="9" t="s">
        <v>1341</v>
      </c>
      <c r="F119" s="9" t="s">
        <v>1181</v>
      </c>
      <c r="G119" s="9">
        <v>76080</v>
      </c>
      <c r="H119" s="9">
        <v>3</v>
      </c>
      <c r="I119" s="9" t="s">
        <v>1164</v>
      </c>
      <c r="J119" s="11">
        <v>4250</v>
      </c>
      <c r="K119" s="12">
        <f t="shared" si="8"/>
        <v>633250</v>
      </c>
      <c r="L119" s="11">
        <v>4250</v>
      </c>
      <c r="M119" s="9">
        <f t="shared" si="13"/>
        <v>0</v>
      </c>
      <c r="N119" s="9" t="s">
        <v>1342</v>
      </c>
      <c r="O119" s="9" t="e" cm="1">
        <f t="array" ref="O119">INDEX(#REF!, MATCH(TRIM(B119), TRIM(#REF!), 0))</f>
        <v>#REF!</v>
      </c>
    </row>
    <row r="120" spans="1:15" x14ac:dyDescent="0.7">
      <c r="A120" s="9">
        <v>118</v>
      </c>
      <c r="B120" s="16" t="s">
        <v>296</v>
      </c>
      <c r="C120" s="9" t="s">
        <v>1716</v>
      </c>
      <c r="D120" s="9">
        <v>2007</v>
      </c>
      <c r="E120" s="9" t="s">
        <v>1197</v>
      </c>
      <c r="F120" s="9" t="s">
        <v>1191</v>
      </c>
      <c r="G120" s="9">
        <v>176234</v>
      </c>
      <c r="H120" s="9">
        <v>3</v>
      </c>
      <c r="I120" s="9" t="s">
        <v>1168</v>
      </c>
      <c r="J120" s="11">
        <v>5750</v>
      </c>
      <c r="K120" s="12">
        <f t="shared" si="8"/>
        <v>856750</v>
      </c>
      <c r="L120" s="11"/>
      <c r="N120" s="9" t="s">
        <v>1343</v>
      </c>
    </row>
    <row r="121" spans="1:15" x14ac:dyDescent="0.7">
      <c r="A121" s="9">
        <v>119</v>
      </c>
      <c r="B121" s="9" t="s">
        <v>297</v>
      </c>
      <c r="C121" s="9" t="s">
        <v>1697</v>
      </c>
      <c r="D121" s="9">
        <v>1991</v>
      </c>
      <c r="E121" s="9" t="s">
        <v>1197</v>
      </c>
      <c r="F121" s="9" t="s">
        <v>1181</v>
      </c>
      <c r="G121" s="9">
        <v>69240</v>
      </c>
      <c r="H121" s="9">
        <v>5</v>
      </c>
      <c r="I121" s="9" t="s">
        <v>1168</v>
      </c>
      <c r="J121" s="11">
        <v>7250</v>
      </c>
      <c r="K121" s="12">
        <f t="shared" si="8"/>
        <v>1080250</v>
      </c>
      <c r="L121" s="11">
        <v>7250</v>
      </c>
      <c r="M121" s="9">
        <f t="shared" ref="M121:M139" si="14">J121-L121</f>
        <v>0</v>
      </c>
      <c r="N121" s="9" t="s">
        <v>1344</v>
      </c>
      <c r="O121" s="9" t="e" cm="1">
        <f t="array" ref="O121">INDEX(#REF!, MATCH(TRIM(B121), TRIM(#REF!), 0))</f>
        <v>#REF!</v>
      </c>
    </row>
    <row r="122" spans="1:15" x14ac:dyDescent="0.7">
      <c r="A122" s="9">
        <v>120</v>
      </c>
      <c r="B122" s="9" t="s">
        <v>299</v>
      </c>
      <c r="C122" s="9" t="s">
        <v>1699</v>
      </c>
      <c r="D122" s="9">
        <v>2002</v>
      </c>
      <c r="E122" s="9" t="s">
        <v>1197</v>
      </c>
      <c r="F122" s="9" t="s">
        <v>1201</v>
      </c>
      <c r="G122" s="9">
        <v>179165</v>
      </c>
      <c r="H122" s="9">
        <v>3</v>
      </c>
      <c r="I122" s="9" t="s">
        <v>1195</v>
      </c>
      <c r="J122" s="11">
        <v>19500</v>
      </c>
      <c r="K122" s="12">
        <f t="shared" si="8"/>
        <v>2905500</v>
      </c>
      <c r="L122" s="11">
        <v>19500</v>
      </c>
      <c r="M122" s="9">
        <f t="shared" si="14"/>
        <v>0</v>
      </c>
      <c r="N122" s="9" t="s">
        <v>1345</v>
      </c>
      <c r="O122" s="9" t="e" cm="1">
        <f t="array" ref="O122">INDEX(#REF!, MATCH(TRIM(B122), TRIM(#REF!), 0))</f>
        <v>#REF!</v>
      </c>
    </row>
    <row r="123" spans="1:15" x14ac:dyDescent="0.7">
      <c r="A123" s="9">
        <v>121</v>
      </c>
      <c r="B123" s="9" t="s">
        <v>300</v>
      </c>
      <c r="C123" s="9" t="s">
        <v>1699</v>
      </c>
      <c r="D123" s="9">
        <v>2007</v>
      </c>
      <c r="E123" s="9" t="s">
        <v>1216</v>
      </c>
      <c r="F123" s="9" t="s">
        <v>1181</v>
      </c>
      <c r="G123" s="9">
        <v>178240</v>
      </c>
      <c r="H123" s="9">
        <v>3</v>
      </c>
      <c r="I123" s="9" t="s">
        <v>1164</v>
      </c>
      <c r="J123" s="11">
        <v>7950</v>
      </c>
      <c r="K123" s="12">
        <f t="shared" si="8"/>
        <v>1184550</v>
      </c>
      <c r="L123" s="11">
        <v>7950</v>
      </c>
      <c r="M123" s="9">
        <f t="shared" si="14"/>
        <v>0</v>
      </c>
      <c r="N123" s="9" t="s">
        <v>1346</v>
      </c>
      <c r="O123" s="9" t="e" cm="1">
        <f t="array" ref="O123">INDEX(#REF!, MATCH(TRIM(B123), TRIM(#REF!), 0))</f>
        <v>#REF!</v>
      </c>
    </row>
    <row r="124" spans="1:15" x14ac:dyDescent="0.7">
      <c r="A124" s="9">
        <v>122</v>
      </c>
      <c r="B124" s="9" t="s">
        <v>301</v>
      </c>
      <c r="C124" s="9" t="s">
        <v>1691</v>
      </c>
      <c r="D124" s="9">
        <v>2007</v>
      </c>
      <c r="E124" s="9" t="s">
        <v>1209</v>
      </c>
      <c r="F124" s="9" t="s">
        <v>1181</v>
      </c>
      <c r="G124" s="9" t="s">
        <v>1347</v>
      </c>
      <c r="H124" s="9">
        <v>3</v>
      </c>
      <c r="I124" s="9" t="s">
        <v>1164</v>
      </c>
      <c r="J124" s="11">
        <v>12250</v>
      </c>
      <c r="K124" s="12">
        <f t="shared" si="8"/>
        <v>1825250</v>
      </c>
      <c r="L124" s="11">
        <v>12250</v>
      </c>
      <c r="M124" s="9">
        <f t="shared" si="14"/>
        <v>0</v>
      </c>
      <c r="N124" s="9" t="s">
        <v>1348</v>
      </c>
      <c r="O124" s="9" t="e" cm="1">
        <f t="array" ref="O124">INDEX(#REF!, MATCH(TRIM(B124), TRIM(#REF!), 0))</f>
        <v>#REF!</v>
      </c>
    </row>
    <row r="125" spans="1:15" x14ac:dyDescent="0.7">
      <c r="A125" s="9">
        <v>123</v>
      </c>
      <c r="B125" s="9" t="s">
        <v>302</v>
      </c>
      <c r="C125" s="9" t="s">
        <v>1699</v>
      </c>
      <c r="D125" s="9">
        <v>1994</v>
      </c>
      <c r="E125" s="9" t="s">
        <v>1173</v>
      </c>
      <c r="F125" s="9" t="s">
        <v>1162</v>
      </c>
      <c r="G125" s="9">
        <v>80329</v>
      </c>
      <c r="H125" s="9">
        <v>5</v>
      </c>
      <c r="I125" s="9" t="s">
        <v>1192</v>
      </c>
      <c r="J125" s="11">
        <v>20000</v>
      </c>
      <c r="K125" s="12">
        <f t="shared" si="8"/>
        <v>2980000</v>
      </c>
      <c r="L125" s="11">
        <v>20000</v>
      </c>
      <c r="M125" s="9">
        <f t="shared" si="14"/>
        <v>0</v>
      </c>
      <c r="N125" s="9" t="s">
        <v>1349</v>
      </c>
      <c r="O125" s="9" t="e" cm="1">
        <f t="array" ref="O125">INDEX(#REF!, MATCH(TRIM(B125), TRIM(#REF!), 0))</f>
        <v>#REF!</v>
      </c>
    </row>
    <row r="126" spans="1:15" x14ac:dyDescent="0.7">
      <c r="A126" s="9">
        <v>124</v>
      </c>
      <c r="B126" s="9" t="s">
        <v>303</v>
      </c>
      <c r="C126" s="9" t="s">
        <v>1699</v>
      </c>
      <c r="D126" s="9">
        <v>2007</v>
      </c>
      <c r="E126" s="9" t="s">
        <v>1169</v>
      </c>
      <c r="F126" s="9" t="s">
        <v>1191</v>
      </c>
      <c r="G126" s="9">
        <v>116234</v>
      </c>
      <c r="H126" s="9">
        <v>3</v>
      </c>
      <c r="J126" s="11">
        <v>10000</v>
      </c>
      <c r="K126" s="12">
        <f t="shared" si="8"/>
        <v>1490000</v>
      </c>
      <c r="L126" s="11">
        <v>10000</v>
      </c>
      <c r="M126" s="9">
        <f t="shared" si="14"/>
        <v>0</v>
      </c>
      <c r="N126" s="9" t="s">
        <v>1350</v>
      </c>
      <c r="O126" s="9" t="e" cm="1">
        <f t="array" ref="O126">INDEX(#REF!, MATCH(TRIM(B126), TRIM(#REF!), 0))</f>
        <v>#REF!</v>
      </c>
    </row>
    <row r="127" spans="1:15" x14ac:dyDescent="0.7">
      <c r="A127" s="9">
        <v>125</v>
      </c>
      <c r="B127" s="9" t="s">
        <v>304</v>
      </c>
      <c r="C127" s="9" t="s">
        <v>1715</v>
      </c>
      <c r="D127" s="9">
        <v>2005</v>
      </c>
      <c r="E127" s="9" t="s">
        <v>1161</v>
      </c>
      <c r="F127" s="9" t="s">
        <v>1162</v>
      </c>
      <c r="G127" s="9" t="s">
        <v>1351</v>
      </c>
      <c r="H127" s="9">
        <v>3</v>
      </c>
      <c r="I127" s="9" t="s">
        <v>1177</v>
      </c>
      <c r="J127" s="11">
        <v>102500</v>
      </c>
      <c r="K127" s="12">
        <f t="shared" si="8"/>
        <v>15272500</v>
      </c>
      <c r="L127" s="11">
        <v>102500</v>
      </c>
      <c r="M127" s="9">
        <f t="shared" si="14"/>
        <v>0</v>
      </c>
      <c r="N127" s="9" t="s">
        <v>1352</v>
      </c>
      <c r="O127" s="9" t="e" cm="1">
        <f t="array" ref="O127">INDEX(#REF!, MATCH(TRIM(B127), TRIM(#REF!), 0))</f>
        <v>#REF!</v>
      </c>
    </row>
    <row r="128" spans="1:15" x14ac:dyDescent="0.7">
      <c r="A128" s="9">
        <v>126</v>
      </c>
      <c r="B128" s="9" t="s">
        <v>306</v>
      </c>
      <c r="C128" s="9" t="s">
        <v>1695</v>
      </c>
      <c r="D128" s="9">
        <v>2001</v>
      </c>
      <c r="E128" s="9" t="s">
        <v>1169</v>
      </c>
      <c r="F128" s="9" t="s">
        <v>1201</v>
      </c>
      <c r="G128" s="9">
        <v>118205</v>
      </c>
      <c r="H128" s="9">
        <v>3</v>
      </c>
      <c r="I128" s="9" t="s">
        <v>1195</v>
      </c>
      <c r="J128" s="11">
        <v>26500</v>
      </c>
      <c r="K128" s="12">
        <f t="shared" si="8"/>
        <v>3948500</v>
      </c>
      <c r="L128" s="11">
        <v>26500</v>
      </c>
      <c r="M128" s="9">
        <f t="shared" si="14"/>
        <v>0</v>
      </c>
      <c r="N128" s="9" t="s">
        <v>1353</v>
      </c>
      <c r="O128" s="9" t="e" cm="1">
        <f t="array" ref="O128">INDEX(#REF!, MATCH(TRIM(B128), TRIM(#REF!), 0))</f>
        <v>#REF!</v>
      </c>
    </row>
    <row r="129" spans="1:15" x14ac:dyDescent="0.7">
      <c r="A129" s="9">
        <v>127</v>
      </c>
      <c r="B129" s="9" t="s">
        <v>308</v>
      </c>
      <c r="C129" s="9" t="s">
        <v>1715</v>
      </c>
      <c r="D129" s="9">
        <v>2009</v>
      </c>
      <c r="E129" s="9" t="s">
        <v>1161</v>
      </c>
      <c r="F129" s="9" t="s">
        <v>1162</v>
      </c>
      <c r="G129" s="9">
        <v>116589</v>
      </c>
      <c r="H129" s="9" t="s">
        <v>1170</v>
      </c>
      <c r="J129" s="11">
        <v>107750</v>
      </c>
      <c r="K129" s="12">
        <f t="shared" si="8"/>
        <v>16054750</v>
      </c>
      <c r="L129" s="11">
        <v>107750</v>
      </c>
      <c r="M129" s="9">
        <f t="shared" si="14"/>
        <v>0</v>
      </c>
      <c r="N129" s="9" t="s">
        <v>1354</v>
      </c>
      <c r="O129" s="9" t="e" cm="1">
        <f t="array" ref="O129">INDEX(#REF!, MATCH(TRIM(B129), TRIM(#REF!), 0))</f>
        <v>#REF!</v>
      </c>
    </row>
    <row r="130" spans="1:15" x14ac:dyDescent="0.7">
      <c r="A130" s="9">
        <v>128</v>
      </c>
      <c r="B130" s="9" t="s">
        <v>309</v>
      </c>
      <c r="C130" s="9" t="s">
        <v>1695</v>
      </c>
      <c r="D130" s="9">
        <v>2000</v>
      </c>
      <c r="E130" s="9" t="s">
        <v>1169</v>
      </c>
      <c r="F130" s="9" t="s">
        <v>1162</v>
      </c>
      <c r="G130" s="9">
        <v>118209</v>
      </c>
      <c r="H130" s="9">
        <v>3</v>
      </c>
      <c r="I130" s="9" t="s">
        <v>1168</v>
      </c>
      <c r="J130" s="11">
        <v>25750</v>
      </c>
      <c r="K130" s="12">
        <f t="shared" si="8"/>
        <v>3836750</v>
      </c>
      <c r="L130" s="11">
        <v>25750</v>
      </c>
      <c r="M130" s="9">
        <f t="shared" si="14"/>
        <v>0</v>
      </c>
      <c r="N130" s="9" t="s">
        <v>1355</v>
      </c>
      <c r="O130" s="9" t="e" cm="1">
        <f t="array" ref="O130">INDEX(#REF!, MATCH(TRIM(B130), TRIM(#REF!), 0))</f>
        <v>#REF!</v>
      </c>
    </row>
    <row r="131" spans="1:15" x14ac:dyDescent="0.7">
      <c r="A131" s="9">
        <v>129</v>
      </c>
      <c r="B131" s="9" t="s">
        <v>312</v>
      </c>
      <c r="C131" s="9" t="s">
        <v>1699</v>
      </c>
      <c r="D131" s="9">
        <v>2001</v>
      </c>
      <c r="E131" s="9" t="s">
        <v>1197</v>
      </c>
      <c r="F131" s="9" t="s">
        <v>1162</v>
      </c>
      <c r="G131" s="9">
        <v>179159</v>
      </c>
      <c r="H131" s="9" t="s">
        <v>1163</v>
      </c>
      <c r="I131" s="9" t="s">
        <v>1237</v>
      </c>
      <c r="J131" s="11">
        <v>20000</v>
      </c>
      <c r="K131" s="12">
        <f t="shared" ref="K131:K194" si="15">TEXT(J131, "¥#,##0") * 149</f>
        <v>2980000</v>
      </c>
      <c r="L131" s="11">
        <v>20000</v>
      </c>
      <c r="M131" s="9">
        <f t="shared" si="14"/>
        <v>0</v>
      </c>
      <c r="N131" s="9" t="s">
        <v>1356</v>
      </c>
      <c r="O131" s="9" t="e" cm="1">
        <f t="array" ref="O131">INDEX(#REF!, MATCH(TRIM(B131), TRIM(#REF!), 0))</f>
        <v>#REF!</v>
      </c>
    </row>
    <row r="132" spans="1:15" x14ac:dyDescent="0.7">
      <c r="A132" s="9">
        <v>130</v>
      </c>
      <c r="B132" s="9" t="s">
        <v>316</v>
      </c>
      <c r="C132" s="9" t="s">
        <v>1715</v>
      </c>
      <c r="D132" s="9">
        <v>2006</v>
      </c>
      <c r="E132" s="9" t="s">
        <v>1161</v>
      </c>
      <c r="F132" s="9" t="s">
        <v>1162</v>
      </c>
      <c r="G132" s="9" t="s">
        <v>1357</v>
      </c>
      <c r="H132" s="9">
        <v>3</v>
      </c>
      <c r="J132" s="11">
        <v>80000</v>
      </c>
      <c r="K132" s="12">
        <f t="shared" si="15"/>
        <v>11920000</v>
      </c>
      <c r="L132" s="11">
        <v>80000</v>
      </c>
      <c r="M132" s="9">
        <f t="shared" si="14"/>
        <v>0</v>
      </c>
      <c r="N132" s="9" t="s">
        <v>1358</v>
      </c>
      <c r="O132" s="9" t="e" cm="1">
        <f t="array" ref="O132">INDEX(#REF!, MATCH(TRIM(B132), TRIM(#REF!), 0))</f>
        <v>#REF!</v>
      </c>
    </row>
    <row r="133" spans="1:15" x14ac:dyDescent="0.7">
      <c r="A133" s="9">
        <v>131</v>
      </c>
      <c r="B133" s="9" t="s">
        <v>319</v>
      </c>
      <c r="C133" s="9" t="s">
        <v>1702</v>
      </c>
      <c r="D133" s="9">
        <v>2015</v>
      </c>
      <c r="E133" s="9" t="s">
        <v>1161</v>
      </c>
      <c r="F133" s="9" t="s">
        <v>1162</v>
      </c>
      <c r="G133" s="9">
        <v>116719</v>
      </c>
      <c r="H133" s="9">
        <v>3</v>
      </c>
      <c r="I133" s="9" t="s">
        <v>1164</v>
      </c>
      <c r="J133" s="11">
        <v>45250</v>
      </c>
      <c r="K133" s="12">
        <f t="shared" si="15"/>
        <v>6742250</v>
      </c>
      <c r="L133" s="11">
        <v>45250</v>
      </c>
      <c r="M133" s="9">
        <f t="shared" si="14"/>
        <v>0</v>
      </c>
      <c r="N133" s="9" t="s">
        <v>1359</v>
      </c>
      <c r="O133" s="9" t="e" cm="1">
        <f t="array" ref="O133">INDEX(#REF!, MATCH(TRIM(B133), TRIM(#REF!), 0))</f>
        <v>#REF!</v>
      </c>
    </row>
    <row r="134" spans="1:15" x14ac:dyDescent="0.7">
      <c r="A134" s="9">
        <v>132</v>
      </c>
      <c r="B134" s="9" t="s">
        <v>322</v>
      </c>
      <c r="C134" s="9" t="s">
        <v>1699</v>
      </c>
      <c r="D134" s="9">
        <v>2002</v>
      </c>
      <c r="E134" s="9" t="s">
        <v>1197</v>
      </c>
      <c r="F134" s="9" t="s">
        <v>1174</v>
      </c>
      <c r="G134" s="9">
        <v>179168</v>
      </c>
      <c r="H134" s="9">
        <v>3</v>
      </c>
      <c r="I134" s="9" t="s">
        <v>1188</v>
      </c>
      <c r="J134" s="11">
        <v>17250</v>
      </c>
      <c r="K134" s="12">
        <f t="shared" si="15"/>
        <v>2570250</v>
      </c>
      <c r="L134" s="11">
        <v>17250</v>
      </c>
      <c r="M134" s="9">
        <f t="shared" si="14"/>
        <v>0</v>
      </c>
      <c r="N134" s="9" t="s">
        <v>1360</v>
      </c>
      <c r="O134" s="9" t="e" cm="1">
        <f t="array" ref="O134">INDEX(#REF!, MATCH(TRIM(B134), TRIM(#REF!), 0))</f>
        <v>#REF!</v>
      </c>
    </row>
    <row r="135" spans="1:15" x14ac:dyDescent="0.7">
      <c r="A135" s="9">
        <v>133</v>
      </c>
      <c r="B135" s="9" t="s">
        <v>323</v>
      </c>
      <c r="C135" s="9" t="s">
        <v>1716</v>
      </c>
      <c r="D135" s="9">
        <v>2007</v>
      </c>
      <c r="E135" s="9" t="s">
        <v>1169</v>
      </c>
      <c r="F135" s="9" t="s">
        <v>1191</v>
      </c>
      <c r="G135" s="9">
        <v>116034</v>
      </c>
      <c r="H135" s="9">
        <v>3</v>
      </c>
      <c r="I135" s="9" t="s">
        <v>1171</v>
      </c>
      <c r="J135" s="11">
        <v>10250</v>
      </c>
      <c r="K135" s="12">
        <f t="shared" si="15"/>
        <v>1527250</v>
      </c>
      <c r="L135" s="11">
        <v>10250</v>
      </c>
      <c r="M135" s="9">
        <f t="shared" si="14"/>
        <v>0</v>
      </c>
      <c r="N135" s="9" t="s">
        <v>1361</v>
      </c>
      <c r="O135" s="9" t="e" cm="1">
        <f t="array" ref="O135">INDEX(#REF!, MATCH(TRIM(B135), TRIM(#REF!), 0))</f>
        <v>#REF!</v>
      </c>
    </row>
    <row r="136" spans="1:15" x14ac:dyDescent="0.7">
      <c r="A136" s="9">
        <v>134</v>
      </c>
      <c r="B136" s="9" t="s">
        <v>324</v>
      </c>
      <c r="C136" s="9" t="s">
        <v>1699</v>
      </c>
      <c r="D136" s="9">
        <v>2005</v>
      </c>
      <c r="E136" s="9" t="s">
        <v>1169</v>
      </c>
      <c r="F136" s="9" t="s">
        <v>1191</v>
      </c>
      <c r="G136" s="9">
        <v>116234</v>
      </c>
      <c r="H136" s="9">
        <v>5</v>
      </c>
      <c r="I136" s="9" t="s">
        <v>1164</v>
      </c>
      <c r="J136" s="11">
        <v>10000</v>
      </c>
      <c r="K136" s="12">
        <f t="shared" si="15"/>
        <v>1490000</v>
      </c>
      <c r="L136" s="11">
        <v>10000</v>
      </c>
      <c r="M136" s="9">
        <f t="shared" si="14"/>
        <v>0</v>
      </c>
      <c r="N136" s="9" t="s">
        <v>1362</v>
      </c>
      <c r="O136" s="9" t="e" cm="1">
        <f t="array" ref="O136">INDEX(#REF!, MATCH(TRIM(B136), TRIM(#REF!), 0))</f>
        <v>#REF!</v>
      </c>
    </row>
    <row r="137" spans="1:15" x14ac:dyDescent="0.7">
      <c r="A137" s="9">
        <v>135</v>
      </c>
      <c r="B137" s="9" t="s">
        <v>327</v>
      </c>
      <c r="C137" s="9" t="s">
        <v>1697</v>
      </c>
      <c r="D137" s="9">
        <v>1991</v>
      </c>
      <c r="E137" s="9" t="s">
        <v>1197</v>
      </c>
      <c r="F137" s="9" t="s">
        <v>1181</v>
      </c>
      <c r="G137" s="9">
        <v>69190</v>
      </c>
      <c r="H137" s="9">
        <v>3</v>
      </c>
      <c r="I137" s="9" t="s">
        <v>1171</v>
      </c>
      <c r="J137" s="11">
        <v>5750</v>
      </c>
      <c r="K137" s="12">
        <f t="shared" si="15"/>
        <v>856750</v>
      </c>
      <c r="L137" s="11">
        <v>5750</v>
      </c>
      <c r="M137" s="9">
        <f t="shared" si="14"/>
        <v>0</v>
      </c>
      <c r="N137" s="9" t="s">
        <v>1363</v>
      </c>
      <c r="O137" s="9" t="e" cm="1">
        <f t="array" ref="O137">INDEX(#REF!, MATCH(TRIM(B137), TRIM(#REF!), 0))</f>
        <v>#REF!</v>
      </c>
    </row>
    <row r="138" spans="1:15" x14ac:dyDescent="0.7">
      <c r="A138" s="9">
        <v>136</v>
      </c>
      <c r="B138" s="9" t="s">
        <v>329</v>
      </c>
      <c r="C138" s="9" t="s">
        <v>1702</v>
      </c>
      <c r="D138" s="9">
        <v>1991</v>
      </c>
      <c r="E138" s="9" t="s">
        <v>1161</v>
      </c>
      <c r="F138" s="9" t="s">
        <v>1174</v>
      </c>
      <c r="G138" s="9">
        <v>16718</v>
      </c>
      <c r="H138" s="9" t="s">
        <v>1163</v>
      </c>
      <c r="I138" s="9" t="s">
        <v>1164</v>
      </c>
      <c r="J138" s="11">
        <v>46750</v>
      </c>
      <c r="K138" s="12">
        <f t="shared" si="15"/>
        <v>6965750</v>
      </c>
      <c r="L138" s="11">
        <v>46750</v>
      </c>
      <c r="M138" s="9">
        <f t="shared" si="14"/>
        <v>0</v>
      </c>
      <c r="N138" s="9" t="s">
        <v>1364</v>
      </c>
      <c r="O138" s="9" t="e" cm="1">
        <f t="array" ref="O138">INDEX(#REF!, MATCH(TRIM(B138), TRIM(#REF!), 0))</f>
        <v>#REF!</v>
      </c>
    </row>
    <row r="139" spans="1:15" x14ac:dyDescent="0.7">
      <c r="A139" s="9">
        <v>137</v>
      </c>
      <c r="B139" s="9" t="s">
        <v>332</v>
      </c>
      <c r="C139" s="9" t="s">
        <v>1699</v>
      </c>
      <c r="D139" s="9" t="s">
        <v>1160</v>
      </c>
      <c r="E139" s="9" t="s">
        <v>1197</v>
      </c>
      <c r="F139" s="9" t="s">
        <v>1212</v>
      </c>
      <c r="G139" s="9">
        <v>179383</v>
      </c>
      <c r="H139" s="9">
        <v>5</v>
      </c>
      <c r="I139" s="9" t="s">
        <v>1188</v>
      </c>
      <c r="J139" s="11">
        <v>17000</v>
      </c>
      <c r="K139" s="12">
        <f t="shared" si="15"/>
        <v>2533000</v>
      </c>
      <c r="L139" s="11">
        <v>17000</v>
      </c>
      <c r="M139" s="9">
        <f t="shared" si="14"/>
        <v>0</v>
      </c>
      <c r="N139" s="9" t="s">
        <v>1365</v>
      </c>
      <c r="O139" s="9" t="e" cm="1">
        <f t="array" ref="O139">INDEX(#REF!, MATCH(TRIM(B139), TRIM(#REF!), 0))</f>
        <v>#REF!</v>
      </c>
    </row>
    <row r="140" spans="1:15" x14ac:dyDescent="0.7">
      <c r="A140" s="9">
        <v>138</v>
      </c>
      <c r="B140" s="16" t="s">
        <v>335</v>
      </c>
      <c r="C140" s="9" t="s">
        <v>1691</v>
      </c>
      <c r="D140" s="9">
        <v>2017</v>
      </c>
      <c r="E140" s="9" t="s">
        <v>1209</v>
      </c>
      <c r="F140" s="9" t="s">
        <v>1181</v>
      </c>
      <c r="G140" s="9">
        <v>116900</v>
      </c>
      <c r="H140" s="9">
        <v>3</v>
      </c>
      <c r="I140" s="9" t="s">
        <v>1164</v>
      </c>
      <c r="J140" s="11">
        <v>10500</v>
      </c>
      <c r="K140" s="12">
        <f t="shared" si="15"/>
        <v>1564500</v>
      </c>
      <c r="L140" s="11"/>
      <c r="N140" s="9" t="s">
        <v>1366</v>
      </c>
    </row>
    <row r="141" spans="1:15" x14ac:dyDescent="0.7">
      <c r="A141" s="9">
        <v>139</v>
      </c>
      <c r="B141" s="9" t="s">
        <v>337</v>
      </c>
      <c r="C141" s="9" t="s">
        <v>1695</v>
      </c>
      <c r="D141" s="9">
        <v>2009</v>
      </c>
      <c r="E141" s="9" t="s">
        <v>1254</v>
      </c>
      <c r="F141" s="9" t="s">
        <v>1201</v>
      </c>
      <c r="G141" s="9">
        <v>218235</v>
      </c>
      <c r="H141" s="9" t="s">
        <v>1163</v>
      </c>
      <c r="I141" s="9" t="s">
        <v>1195</v>
      </c>
      <c r="J141" s="11">
        <v>50750</v>
      </c>
      <c r="K141" s="12">
        <f t="shared" si="15"/>
        <v>7561750</v>
      </c>
      <c r="L141" s="11">
        <v>50750</v>
      </c>
      <c r="M141" s="9">
        <f>J141-L141</f>
        <v>0</v>
      </c>
      <c r="N141" s="9" t="s">
        <v>1367</v>
      </c>
      <c r="O141" s="9" t="e" cm="1">
        <f t="array" ref="O141">INDEX(#REF!, MATCH(TRIM(B141), TRIM(#REF!), 0))</f>
        <v>#REF!</v>
      </c>
    </row>
    <row r="142" spans="1:15" x14ac:dyDescent="0.7">
      <c r="A142" s="9">
        <v>140</v>
      </c>
      <c r="B142" s="16" t="s">
        <v>338</v>
      </c>
      <c r="C142" s="9" t="s">
        <v>1699</v>
      </c>
      <c r="D142" s="9">
        <v>2009</v>
      </c>
      <c r="E142" s="9" t="s">
        <v>1254</v>
      </c>
      <c r="F142" s="9" t="s">
        <v>1212</v>
      </c>
      <c r="G142" s="9">
        <v>116333</v>
      </c>
      <c r="H142" s="9">
        <v>3</v>
      </c>
      <c r="I142" s="9" t="s">
        <v>1188</v>
      </c>
      <c r="J142" s="11">
        <v>17900</v>
      </c>
      <c r="K142" s="12">
        <f t="shared" si="15"/>
        <v>2667100</v>
      </c>
      <c r="L142" s="11"/>
      <c r="N142" s="9" t="s">
        <v>1368</v>
      </c>
    </row>
    <row r="143" spans="1:15" x14ac:dyDescent="0.7">
      <c r="A143" s="9">
        <v>141</v>
      </c>
      <c r="B143" s="9" t="s">
        <v>339</v>
      </c>
      <c r="C143" s="9" t="s">
        <v>1699</v>
      </c>
      <c r="D143" s="9">
        <v>2009</v>
      </c>
      <c r="E143" s="9" t="s">
        <v>1254</v>
      </c>
      <c r="F143" s="9" t="s">
        <v>1191</v>
      </c>
      <c r="G143" s="9">
        <v>116334</v>
      </c>
      <c r="H143" s="9">
        <v>3</v>
      </c>
      <c r="I143" s="9" t="s">
        <v>1164</v>
      </c>
      <c r="J143" s="11">
        <v>12400</v>
      </c>
      <c r="K143" s="12">
        <f t="shared" si="15"/>
        <v>1847600</v>
      </c>
      <c r="L143" s="11">
        <v>12400</v>
      </c>
      <c r="M143" s="9">
        <f t="shared" ref="M143:M151" si="16">J143-L143</f>
        <v>0</v>
      </c>
      <c r="N143" s="9" t="s">
        <v>1369</v>
      </c>
      <c r="O143" s="9" t="e" cm="1">
        <f t="array" ref="O143">INDEX(#REF!, MATCH(TRIM(B143), TRIM(#REF!), 0))</f>
        <v>#REF!</v>
      </c>
    </row>
    <row r="144" spans="1:15" x14ac:dyDescent="0.7">
      <c r="A144" s="9">
        <v>142</v>
      </c>
      <c r="B144" s="9" t="s">
        <v>344</v>
      </c>
      <c r="C144" s="9" t="s">
        <v>1716</v>
      </c>
      <c r="D144" s="9">
        <v>2007</v>
      </c>
      <c r="E144" s="9" t="s">
        <v>1197</v>
      </c>
      <c r="F144" s="9" t="s">
        <v>1181</v>
      </c>
      <c r="G144" s="9">
        <v>176200</v>
      </c>
      <c r="H144" s="9">
        <v>3</v>
      </c>
      <c r="I144" s="9" t="s">
        <v>1168</v>
      </c>
      <c r="J144" s="11">
        <v>5950</v>
      </c>
      <c r="K144" s="12">
        <f t="shared" si="15"/>
        <v>886550</v>
      </c>
      <c r="L144" s="11">
        <v>5950</v>
      </c>
      <c r="M144" s="9">
        <f t="shared" si="16"/>
        <v>0</v>
      </c>
      <c r="N144" s="9" t="s">
        <v>1370</v>
      </c>
      <c r="O144" s="9" t="e" cm="1">
        <f t="array" ref="O144">INDEX(#REF!, MATCH(TRIM(B144), TRIM(#REF!), 0))</f>
        <v>#REF!</v>
      </c>
    </row>
    <row r="145" spans="1:15" x14ac:dyDescent="0.7">
      <c r="A145" s="9">
        <v>143</v>
      </c>
      <c r="B145" s="9" t="s">
        <v>350</v>
      </c>
      <c r="C145" s="9" t="s">
        <v>1702</v>
      </c>
      <c r="D145" s="9">
        <v>1999</v>
      </c>
      <c r="E145" s="9" t="s">
        <v>1161</v>
      </c>
      <c r="F145" s="9" t="s">
        <v>1181</v>
      </c>
      <c r="G145" s="9" t="s">
        <v>1371</v>
      </c>
      <c r="H145" s="9">
        <v>3</v>
      </c>
      <c r="I145" s="9" t="s">
        <v>1164</v>
      </c>
      <c r="J145" s="11">
        <v>13950</v>
      </c>
      <c r="K145" s="12">
        <f t="shared" si="15"/>
        <v>2078550</v>
      </c>
      <c r="L145" s="11">
        <v>13950</v>
      </c>
      <c r="M145" s="9">
        <f t="shared" si="16"/>
        <v>0</v>
      </c>
      <c r="N145" s="9" t="s">
        <v>1372</v>
      </c>
      <c r="O145" s="9" t="e" cm="1">
        <f t="array" ref="O145">INDEX(#REF!, MATCH(TRIM(B145), TRIM(#REF!), 0))</f>
        <v>#REF!</v>
      </c>
    </row>
    <row r="146" spans="1:15" x14ac:dyDescent="0.7">
      <c r="A146" s="9">
        <v>144</v>
      </c>
      <c r="B146" s="9" t="s">
        <v>374</v>
      </c>
      <c r="C146" s="9" t="s">
        <v>1695</v>
      </c>
      <c r="D146" s="9">
        <v>2009</v>
      </c>
      <c r="E146" s="9" t="s">
        <v>1254</v>
      </c>
      <c r="F146" s="9" t="s">
        <v>1162</v>
      </c>
      <c r="G146" s="9">
        <v>218239</v>
      </c>
      <c r="H146" s="9" t="s">
        <v>1163</v>
      </c>
      <c r="I146" s="9" t="s">
        <v>1168</v>
      </c>
      <c r="J146" s="11">
        <v>48000</v>
      </c>
      <c r="K146" s="12">
        <f t="shared" si="15"/>
        <v>7152000</v>
      </c>
      <c r="L146" s="11">
        <v>48000</v>
      </c>
      <c r="M146" s="9">
        <f t="shared" si="16"/>
        <v>0</v>
      </c>
      <c r="N146" s="9" t="s">
        <v>1373</v>
      </c>
      <c r="O146" s="9" t="e" cm="1">
        <f t="array" ref="O146">INDEX(#REF!, MATCH(TRIM(B146), TRIM(#REF!), 0))</f>
        <v>#REF!</v>
      </c>
    </row>
    <row r="147" spans="1:15" x14ac:dyDescent="0.7">
      <c r="A147" s="9">
        <v>145</v>
      </c>
      <c r="B147" s="9" t="s">
        <v>378</v>
      </c>
      <c r="C147" s="9" t="s">
        <v>1697</v>
      </c>
      <c r="D147" s="9">
        <v>2009</v>
      </c>
      <c r="E147" s="9" t="s">
        <v>1234</v>
      </c>
      <c r="F147" s="9" t="s">
        <v>1191</v>
      </c>
      <c r="G147" s="9">
        <v>115234</v>
      </c>
      <c r="H147" s="9">
        <v>3</v>
      </c>
      <c r="I147" s="9" t="s">
        <v>1171</v>
      </c>
      <c r="J147" s="11">
        <v>8950</v>
      </c>
      <c r="K147" s="12">
        <f t="shared" si="15"/>
        <v>1333550</v>
      </c>
      <c r="L147" s="11">
        <v>8950</v>
      </c>
      <c r="M147" s="9">
        <f t="shared" si="16"/>
        <v>0</v>
      </c>
      <c r="N147" s="9" t="s">
        <v>1374</v>
      </c>
      <c r="O147" s="9" t="e" cm="1">
        <f t="array" ref="O147">INDEX(#REF!, MATCH(TRIM(B147), TRIM(#REF!), 0))</f>
        <v>#REF!</v>
      </c>
    </row>
    <row r="148" spans="1:15" x14ac:dyDescent="0.7">
      <c r="A148" s="9">
        <v>146</v>
      </c>
      <c r="B148" s="9" t="s">
        <v>389</v>
      </c>
      <c r="C148" s="9" t="s">
        <v>1699</v>
      </c>
      <c r="D148" s="9">
        <v>2007</v>
      </c>
      <c r="E148" s="9" t="s">
        <v>1169</v>
      </c>
      <c r="F148" s="9" t="s">
        <v>1212</v>
      </c>
      <c r="G148" s="9">
        <v>116233</v>
      </c>
      <c r="H148" s="9">
        <v>5</v>
      </c>
      <c r="I148" s="9" t="s">
        <v>1164</v>
      </c>
      <c r="J148" s="11">
        <v>11750</v>
      </c>
      <c r="K148" s="12">
        <f t="shared" si="15"/>
        <v>1750750</v>
      </c>
      <c r="L148" s="11">
        <v>11750</v>
      </c>
      <c r="M148" s="9">
        <f t="shared" si="16"/>
        <v>0</v>
      </c>
      <c r="N148" s="9" t="s">
        <v>1375</v>
      </c>
      <c r="O148" s="9" t="e" cm="1">
        <f t="array" ref="O148">INDEX(#REF!, MATCH(TRIM(B148), TRIM(#REF!), 0))</f>
        <v>#REF!</v>
      </c>
    </row>
    <row r="149" spans="1:15" x14ac:dyDescent="0.7">
      <c r="A149" s="9">
        <v>147</v>
      </c>
      <c r="B149" s="9" t="s">
        <v>393</v>
      </c>
      <c r="C149" s="9" t="s">
        <v>1716</v>
      </c>
      <c r="D149" s="9">
        <v>2012</v>
      </c>
      <c r="E149" s="9" t="s">
        <v>1186</v>
      </c>
      <c r="F149" s="9" t="s">
        <v>1181</v>
      </c>
      <c r="G149" s="9">
        <v>114300</v>
      </c>
      <c r="H149" s="9">
        <v>3</v>
      </c>
      <c r="I149" s="9" t="s">
        <v>1168</v>
      </c>
      <c r="J149" s="11">
        <v>10650</v>
      </c>
      <c r="K149" s="12">
        <f t="shared" si="15"/>
        <v>1586850</v>
      </c>
      <c r="L149" s="11">
        <v>10650</v>
      </c>
      <c r="M149" s="9">
        <f t="shared" si="16"/>
        <v>0</v>
      </c>
      <c r="N149" s="9" t="s">
        <v>1376</v>
      </c>
      <c r="O149" s="9" t="e" cm="1">
        <f t="array" ref="O149">INDEX(#REF!, MATCH(TRIM(B149), TRIM(#REF!), 0))</f>
        <v>#REF!</v>
      </c>
    </row>
    <row r="150" spans="1:15" x14ac:dyDescent="0.7">
      <c r="A150" s="9">
        <v>148</v>
      </c>
      <c r="B150" s="9" t="s">
        <v>397</v>
      </c>
      <c r="C150" s="9" t="s">
        <v>1696</v>
      </c>
      <c r="D150" s="9">
        <v>2016</v>
      </c>
      <c r="E150" s="9" t="s">
        <v>1231</v>
      </c>
      <c r="F150" s="9" t="s">
        <v>1174</v>
      </c>
      <c r="G150" s="9">
        <v>326138</v>
      </c>
      <c r="H150" s="9" t="s">
        <v>1170</v>
      </c>
      <c r="I150" s="9" t="s">
        <v>1168</v>
      </c>
      <c r="J150" s="11">
        <v>37500</v>
      </c>
      <c r="K150" s="12">
        <f t="shared" si="15"/>
        <v>5587500</v>
      </c>
      <c r="L150" s="11">
        <v>37500</v>
      </c>
      <c r="M150" s="9">
        <f t="shared" si="16"/>
        <v>0</v>
      </c>
      <c r="N150" s="9" t="s">
        <v>1377</v>
      </c>
      <c r="O150" s="9" t="e" cm="1">
        <f t="array" ref="O150">INDEX(#REF!, MATCH(TRIM(B150), TRIM(#REF!), 0))</f>
        <v>#REF!</v>
      </c>
    </row>
    <row r="151" spans="1:15" x14ac:dyDescent="0.7">
      <c r="A151" s="9">
        <v>149</v>
      </c>
      <c r="B151" s="9" t="s">
        <v>398</v>
      </c>
      <c r="C151" s="9" t="s">
        <v>1695</v>
      </c>
      <c r="D151" s="9">
        <v>2001</v>
      </c>
      <c r="E151" s="9" t="s">
        <v>1325</v>
      </c>
      <c r="F151" s="9" t="s">
        <v>1174</v>
      </c>
      <c r="G151" s="9">
        <v>18948</v>
      </c>
      <c r="H151" s="9">
        <v>5</v>
      </c>
      <c r="J151" s="11">
        <v>49500</v>
      </c>
      <c r="K151" s="12">
        <f t="shared" si="15"/>
        <v>7375500</v>
      </c>
      <c r="L151" s="11">
        <v>49500</v>
      </c>
      <c r="M151" s="9">
        <f t="shared" si="16"/>
        <v>0</v>
      </c>
      <c r="N151" s="9" t="s">
        <v>1378</v>
      </c>
      <c r="O151" s="9" t="e" cm="1">
        <f t="array" ref="O151">INDEX(#REF!, MATCH(TRIM(B151), TRIM(#REF!), 0))</f>
        <v>#REF!</v>
      </c>
    </row>
    <row r="152" spans="1:15" x14ac:dyDescent="0.7">
      <c r="A152" s="9">
        <v>150</v>
      </c>
      <c r="B152" s="16" t="s">
        <v>403</v>
      </c>
      <c r="C152" s="9" t="s">
        <v>1716</v>
      </c>
      <c r="D152" s="9">
        <v>2006</v>
      </c>
      <c r="E152" s="9" t="s">
        <v>1197</v>
      </c>
      <c r="F152" s="9" t="s">
        <v>1181</v>
      </c>
      <c r="G152" s="9">
        <v>176200</v>
      </c>
      <c r="H152" s="9">
        <v>3</v>
      </c>
      <c r="I152" s="9" t="s">
        <v>1168</v>
      </c>
      <c r="J152" s="11">
        <v>5950</v>
      </c>
      <c r="K152" s="12">
        <f t="shared" si="15"/>
        <v>886550</v>
      </c>
      <c r="L152" s="11"/>
      <c r="N152" s="9" t="s">
        <v>1379</v>
      </c>
    </row>
    <row r="153" spans="1:15" x14ac:dyDescent="0.7">
      <c r="A153" s="9">
        <v>151</v>
      </c>
      <c r="B153" s="16" t="s">
        <v>404</v>
      </c>
      <c r="C153" s="9" t="s">
        <v>1716</v>
      </c>
      <c r="D153" s="9" t="s">
        <v>1160</v>
      </c>
      <c r="E153" s="9" t="s">
        <v>1169</v>
      </c>
      <c r="F153" s="9" t="s">
        <v>1181</v>
      </c>
      <c r="G153" s="9">
        <v>116000</v>
      </c>
      <c r="H153" s="9">
        <v>3</v>
      </c>
      <c r="I153" s="9" t="s">
        <v>1164</v>
      </c>
      <c r="J153" s="11">
        <v>7750</v>
      </c>
      <c r="K153" s="12">
        <f t="shared" si="15"/>
        <v>1154750</v>
      </c>
      <c r="L153" s="11"/>
      <c r="N153" s="9" t="s">
        <v>1380</v>
      </c>
    </row>
    <row r="154" spans="1:15" x14ac:dyDescent="0.7">
      <c r="A154" s="9">
        <v>152</v>
      </c>
      <c r="B154" s="9" t="s">
        <v>406</v>
      </c>
      <c r="C154" s="9" t="s">
        <v>1695</v>
      </c>
      <c r="D154" s="9">
        <v>2008</v>
      </c>
      <c r="E154" s="9" t="s">
        <v>1254</v>
      </c>
      <c r="F154" s="9" t="s">
        <v>1162</v>
      </c>
      <c r="G154" s="9">
        <v>218239</v>
      </c>
      <c r="H154" s="9" t="s">
        <v>1163</v>
      </c>
      <c r="I154" s="9" t="s">
        <v>1164</v>
      </c>
      <c r="J154" s="11">
        <v>44500</v>
      </c>
      <c r="K154" s="12">
        <f t="shared" si="15"/>
        <v>6630500</v>
      </c>
      <c r="L154" s="11">
        <v>44500</v>
      </c>
      <c r="M154" s="9">
        <f>J154-L154</f>
        <v>0</v>
      </c>
      <c r="N154" s="9" t="s">
        <v>1381</v>
      </c>
      <c r="O154" s="9" t="e" cm="1">
        <f t="array" ref="O154">INDEX(#REF!, MATCH(TRIM(B154), TRIM(#REF!), 0))</f>
        <v>#REF!</v>
      </c>
    </row>
    <row r="155" spans="1:15" x14ac:dyDescent="0.7">
      <c r="A155" s="9">
        <v>153</v>
      </c>
      <c r="B155" s="16" t="s">
        <v>407</v>
      </c>
      <c r="C155" s="9" t="s">
        <v>1701</v>
      </c>
      <c r="D155" s="9">
        <v>2007</v>
      </c>
      <c r="E155" s="9" t="s">
        <v>1161</v>
      </c>
      <c r="F155" s="9" t="s">
        <v>1181</v>
      </c>
      <c r="G155" s="9" t="s">
        <v>1382</v>
      </c>
      <c r="H155" s="9">
        <v>3</v>
      </c>
      <c r="I155" s="9" t="s">
        <v>1164</v>
      </c>
      <c r="J155" s="11">
        <v>18900</v>
      </c>
      <c r="K155" s="12">
        <f t="shared" si="15"/>
        <v>2816100</v>
      </c>
      <c r="L155" s="11"/>
      <c r="N155" s="9" t="s">
        <v>1383</v>
      </c>
    </row>
    <row r="156" spans="1:15" x14ac:dyDescent="0.7">
      <c r="A156" s="9">
        <v>154</v>
      </c>
      <c r="B156" s="9" t="s">
        <v>409</v>
      </c>
      <c r="C156" s="9" t="s">
        <v>1699</v>
      </c>
      <c r="D156" s="9" t="s">
        <v>1160</v>
      </c>
      <c r="E156" s="9" t="s">
        <v>1254</v>
      </c>
      <c r="F156" s="9" t="s">
        <v>1212</v>
      </c>
      <c r="G156" s="9">
        <v>116333</v>
      </c>
      <c r="H156" s="9">
        <v>3</v>
      </c>
      <c r="I156" s="9" t="s">
        <v>1188</v>
      </c>
      <c r="J156" s="11">
        <v>15500</v>
      </c>
      <c r="K156" s="12">
        <f t="shared" si="15"/>
        <v>2309500</v>
      </c>
      <c r="L156" s="11">
        <v>15500</v>
      </c>
      <c r="M156" s="9">
        <f t="shared" ref="M156:M164" si="17">J156-L156</f>
        <v>0</v>
      </c>
      <c r="N156" s="9" t="s">
        <v>1384</v>
      </c>
      <c r="O156" s="9" t="e" cm="1">
        <f t="array" ref="O156">INDEX(#REF!, MATCH(TRIM(B156), TRIM(#REF!), 0))</f>
        <v>#REF!</v>
      </c>
    </row>
    <row r="157" spans="1:15" x14ac:dyDescent="0.7">
      <c r="A157" s="9">
        <v>155</v>
      </c>
      <c r="B157" s="9" t="s">
        <v>418</v>
      </c>
      <c r="C157" s="9" t="s">
        <v>1716</v>
      </c>
      <c r="D157" s="9">
        <v>2008</v>
      </c>
      <c r="E157" s="9" t="s">
        <v>1169</v>
      </c>
      <c r="F157" s="9" t="s">
        <v>1191</v>
      </c>
      <c r="G157" s="9">
        <v>116034</v>
      </c>
      <c r="H157" s="9">
        <v>3</v>
      </c>
      <c r="I157" s="9" t="s">
        <v>1168</v>
      </c>
      <c r="J157" s="11">
        <v>9250</v>
      </c>
      <c r="K157" s="12">
        <f t="shared" si="15"/>
        <v>1378250</v>
      </c>
      <c r="L157" s="11">
        <v>9250</v>
      </c>
      <c r="M157" s="9">
        <f t="shared" si="17"/>
        <v>0</v>
      </c>
      <c r="N157" s="9" t="s">
        <v>1385</v>
      </c>
      <c r="O157" s="9" t="e" cm="1">
        <f t="array" ref="O157">INDEX(#REF!, MATCH(TRIM(B157), TRIM(#REF!), 0))</f>
        <v>#REF!</v>
      </c>
    </row>
    <row r="158" spans="1:15" x14ac:dyDescent="0.7">
      <c r="A158" s="9">
        <v>156</v>
      </c>
      <c r="B158" s="9" t="s">
        <v>429</v>
      </c>
      <c r="C158" s="9" t="s">
        <v>1699</v>
      </c>
      <c r="D158" s="9">
        <v>2016</v>
      </c>
      <c r="E158" s="9" t="s">
        <v>1261</v>
      </c>
      <c r="F158" s="9" t="s">
        <v>1181</v>
      </c>
      <c r="G158" s="9">
        <v>116300</v>
      </c>
      <c r="H158" s="9">
        <v>3</v>
      </c>
      <c r="I158" s="9" t="s">
        <v>1168</v>
      </c>
      <c r="J158" s="11">
        <v>11500</v>
      </c>
      <c r="K158" s="12">
        <f t="shared" si="15"/>
        <v>1713500</v>
      </c>
      <c r="L158" s="11">
        <v>11500</v>
      </c>
      <c r="M158" s="9">
        <f t="shared" si="17"/>
        <v>0</v>
      </c>
      <c r="N158" s="9" t="s">
        <v>1386</v>
      </c>
      <c r="O158" s="9" t="e" cm="1">
        <f t="array" ref="O158">INDEX(#REF!, MATCH(TRIM(B158), TRIM(#REF!), 0))</f>
        <v>#REF!</v>
      </c>
    </row>
    <row r="159" spans="1:15" x14ac:dyDescent="0.7">
      <c r="A159" s="9">
        <v>157</v>
      </c>
      <c r="B159" s="9" t="s">
        <v>430</v>
      </c>
      <c r="C159" s="9" t="s">
        <v>1695</v>
      </c>
      <c r="D159" s="9">
        <v>2001</v>
      </c>
      <c r="E159" s="9" t="s">
        <v>1169</v>
      </c>
      <c r="F159" s="9" t="s">
        <v>1162</v>
      </c>
      <c r="G159" s="9">
        <v>118239</v>
      </c>
      <c r="H159" s="9" t="s">
        <v>1163</v>
      </c>
      <c r="I159" s="9" t="s">
        <v>1237</v>
      </c>
      <c r="J159" s="11">
        <v>26500</v>
      </c>
      <c r="K159" s="12">
        <f t="shared" si="15"/>
        <v>3948500</v>
      </c>
      <c r="L159" s="11">
        <v>26500</v>
      </c>
      <c r="M159" s="9">
        <f t="shared" si="17"/>
        <v>0</v>
      </c>
      <c r="N159" s="9" t="s">
        <v>1387</v>
      </c>
      <c r="O159" s="9" t="e" cm="1">
        <f t="array" ref="O159">INDEX(#REF!, MATCH(TRIM(B159), TRIM(#REF!), 0))</f>
        <v>#REF!</v>
      </c>
    </row>
    <row r="160" spans="1:15" x14ac:dyDescent="0.7">
      <c r="A160" s="9">
        <v>158</v>
      </c>
      <c r="B160" s="9" t="s">
        <v>432</v>
      </c>
      <c r="C160" s="9" t="s">
        <v>1699</v>
      </c>
      <c r="D160" s="9">
        <v>2006</v>
      </c>
      <c r="E160" s="9" t="s">
        <v>1197</v>
      </c>
      <c r="F160" s="9" t="s">
        <v>1174</v>
      </c>
      <c r="G160" s="9">
        <v>179178</v>
      </c>
      <c r="H160" s="9" t="s">
        <v>1163</v>
      </c>
      <c r="I160" s="9" t="s">
        <v>1188</v>
      </c>
      <c r="J160" s="11">
        <v>20000</v>
      </c>
      <c r="K160" s="12">
        <f t="shared" si="15"/>
        <v>2980000</v>
      </c>
      <c r="L160" s="11">
        <v>20000</v>
      </c>
      <c r="M160" s="9">
        <f t="shared" si="17"/>
        <v>0</v>
      </c>
      <c r="N160" s="9" t="s">
        <v>1388</v>
      </c>
      <c r="O160" s="9" t="e" cm="1">
        <f t="array" ref="O160">INDEX(#REF!, MATCH(TRIM(B160), TRIM(#REF!), 0))</f>
        <v>#REF!</v>
      </c>
    </row>
    <row r="161" spans="1:15" x14ac:dyDescent="0.7">
      <c r="A161" s="9">
        <v>159</v>
      </c>
      <c r="B161" s="9" t="s">
        <v>436</v>
      </c>
      <c r="C161" s="9" t="s">
        <v>1699</v>
      </c>
      <c r="D161" s="9">
        <v>2005</v>
      </c>
      <c r="E161" s="9" t="s">
        <v>1169</v>
      </c>
      <c r="F161" s="9" t="s">
        <v>1191</v>
      </c>
      <c r="G161" s="9">
        <v>116234</v>
      </c>
      <c r="H161" s="9">
        <v>5</v>
      </c>
      <c r="I161" s="9" t="s">
        <v>1164</v>
      </c>
      <c r="J161" s="11">
        <v>10000</v>
      </c>
      <c r="K161" s="12">
        <f t="shared" si="15"/>
        <v>1490000</v>
      </c>
      <c r="L161" s="11">
        <v>10000</v>
      </c>
      <c r="M161" s="9">
        <f t="shared" si="17"/>
        <v>0</v>
      </c>
      <c r="N161" s="9" t="s">
        <v>1389</v>
      </c>
      <c r="O161" s="9" t="e" cm="1">
        <f t="array" ref="O161">INDEX(#REF!, MATCH(TRIM(B161), TRIM(#REF!), 0))</f>
        <v>#REF!</v>
      </c>
    </row>
    <row r="162" spans="1:15" x14ac:dyDescent="0.7">
      <c r="A162" s="9">
        <v>160</v>
      </c>
      <c r="B162" s="9" t="s">
        <v>438</v>
      </c>
      <c r="C162" s="9" t="s">
        <v>1699</v>
      </c>
      <c r="D162" s="9" t="s">
        <v>1160</v>
      </c>
      <c r="E162" s="9" t="s">
        <v>1169</v>
      </c>
      <c r="F162" s="9" t="s">
        <v>1221</v>
      </c>
      <c r="G162" s="9">
        <v>116231</v>
      </c>
      <c r="H162" s="9">
        <v>3</v>
      </c>
      <c r="I162" s="9" t="s">
        <v>1195</v>
      </c>
      <c r="J162" s="11">
        <v>13150</v>
      </c>
      <c r="K162" s="12">
        <f t="shared" si="15"/>
        <v>1959350</v>
      </c>
      <c r="L162" s="11">
        <v>13150</v>
      </c>
      <c r="M162" s="9">
        <f t="shared" si="17"/>
        <v>0</v>
      </c>
      <c r="N162" s="9" t="s">
        <v>1390</v>
      </c>
      <c r="O162" s="9" t="e" cm="1">
        <f t="array" ref="O162">INDEX(#REF!, MATCH(TRIM(B162), TRIM(#REF!), 0))</f>
        <v>#REF!</v>
      </c>
    </row>
    <row r="163" spans="1:15" x14ac:dyDescent="0.7">
      <c r="A163" s="9">
        <v>161</v>
      </c>
      <c r="B163" s="9" t="s">
        <v>443</v>
      </c>
      <c r="C163" s="9" t="s">
        <v>1691</v>
      </c>
      <c r="D163" s="9">
        <v>2020</v>
      </c>
      <c r="E163" s="9" t="s">
        <v>1161</v>
      </c>
      <c r="F163" s="9" t="s">
        <v>1181</v>
      </c>
      <c r="G163" s="9" t="s">
        <v>1391</v>
      </c>
      <c r="H163" s="9">
        <v>3</v>
      </c>
      <c r="I163" s="9" t="s">
        <v>1171</v>
      </c>
      <c r="J163" s="11">
        <v>12588</v>
      </c>
      <c r="K163" s="12">
        <f t="shared" si="15"/>
        <v>1875612</v>
      </c>
      <c r="L163" s="11">
        <v>12588</v>
      </c>
      <c r="M163" s="9">
        <f t="shared" si="17"/>
        <v>0</v>
      </c>
      <c r="N163" s="9" t="s">
        <v>1392</v>
      </c>
      <c r="O163" s="9" t="e" cm="1">
        <f t="array" ref="O163">INDEX(#REF!, MATCH(TRIM(B163), TRIM(#REF!), 0))</f>
        <v>#REF!</v>
      </c>
    </row>
    <row r="164" spans="1:15" x14ac:dyDescent="0.7">
      <c r="A164" s="9">
        <v>162</v>
      </c>
      <c r="B164" s="9" t="s">
        <v>448</v>
      </c>
      <c r="C164" s="9" t="s">
        <v>1716</v>
      </c>
      <c r="D164" s="9">
        <v>2013</v>
      </c>
      <c r="E164" s="9" t="s">
        <v>1190</v>
      </c>
      <c r="F164" s="9" t="s">
        <v>1181</v>
      </c>
      <c r="G164" s="9">
        <v>176200</v>
      </c>
      <c r="H164" s="9">
        <v>3</v>
      </c>
      <c r="I164" s="9" t="s">
        <v>1164</v>
      </c>
      <c r="J164" s="11">
        <v>5950</v>
      </c>
      <c r="K164" s="12">
        <f t="shared" si="15"/>
        <v>886550</v>
      </c>
      <c r="L164" s="11">
        <v>5950</v>
      </c>
      <c r="M164" s="9">
        <f t="shared" si="17"/>
        <v>0</v>
      </c>
      <c r="N164" s="9" t="s">
        <v>1393</v>
      </c>
      <c r="O164" s="9" t="e" cm="1">
        <f t="array" ref="O164">INDEX(#REF!, MATCH(TRIM(B164), TRIM(#REF!), 0))</f>
        <v>#REF!</v>
      </c>
    </row>
    <row r="165" spans="1:15" x14ac:dyDescent="0.7">
      <c r="A165" s="9">
        <v>163</v>
      </c>
      <c r="B165" s="16" t="s">
        <v>452</v>
      </c>
      <c r="C165" s="9" t="s">
        <v>1719</v>
      </c>
      <c r="D165" s="9">
        <v>2003</v>
      </c>
      <c r="E165" s="9" t="s">
        <v>1161</v>
      </c>
      <c r="F165" s="9" t="s">
        <v>1181</v>
      </c>
      <c r="G165" s="9" t="s">
        <v>1226</v>
      </c>
      <c r="H165" s="9">
        <v>3</v>
      </c>
      <c r="I165" s="9" t="s">
        <v>1164</v>
      </c>
      <c r="J165" s="11">
        <v>10500</v>
      </c>
      <c r="K165" s="12">
        <f t="shared" si="15"/>
        <v>1564500</v>
      </c>
      <c r="L165" s="11"/>
      <c r="N165" s="9" t="s">
        <v>1394</v>
      </c>
    </row>
    <row r="166" spans="1:15" x14ac:dyDescent="0.7">
      <c r="A166" s="9">
        <v>164</v>
      </c>
      <c r="B166" s="9" t="s">
        <v>456</v>
      </c>
      <c r="C166" s="9" t="s">
        <v>1694</v>
      </c>
      <c r="D166" s="9">
        <v>2000</v>
      </c>
      <c r="E166" s="9" t="s">
        <v>1301</v>
      </c>
      <c r="F166" s="9" t="s">
        <v>1166</v>
      </c>
      <c r="G166" s="9">
        <v>168622</v>
      </c>
      <c r="I166" s="9" t="s">
        <v>1168</v>
      </c>
      <c r="J166" s="11">
        <v>8250</v>
      </c>
      <c r="K166" s="12">
        <f t="shared" si="15"/>
        <v>1229250</v>
      </c>
      <c r="L166" s="11">
        <v>8250</v>
      </c>
      <c r="M166" s="9">
        <f t="shared" ref="M166:M167" si="18">J166-L166</f>
        <v>0</v>
      </c>
      <c r="N166" s="9" t="s">
        <v>1395</v>
      </c>
      <c r="O166" s="9" t="e" cm="1">
        <f t="array" ref="O166">INDEX(#REF!, MATCH(TRIM(B166), TRIM(#REF!), 0))</f>
        <v>#REF!</v>
      </c>
    </row>
    <row r="167" spans="1:15" x14ac:dyDescent="0.7">
      <c r="A167" s="9">
        <v>165</v>
      </c>
      <c r="B167" s="9" t="s">
        <v>457</v>
      </c>
      <c r="C167" s="9" t="s">
        <v>1699</v>
      </c>
      <c r="D167" s="9" t="s">
        <v>1160</v>
      </c>
      <c r="E167" s="9" t="s">
        <v>1216</v>
      </c>
      <c r="F167" s="9" t="s">
        <v>1181</v>
      </c>
      <c r="G167" s="9">
        <v>178240</v>
      </c>
      <c r="H167" s="9">
        <v>3</v>
      </c>
      <c r="I167" s="9" t="s">
        <v>1164</v>
      </c>
      <c r="J167" s="11">
        <v>7950</v>
      </c>
      <c r="K167" s="12">
        <f t="shared" si="15"/>
        <v>1184550</v>
      </c>
      <c r="L167" s="11">
        <v>7950</v>
      </c>
      <c r="M167" s="9">
        <f t="shared" si="18"/>
        <v>0</v>
      </c>
      <c r="N167" s="9" t="s">
        <v>1396</v>
      </c>
      <c r="O167" s="9" t="e" cm="1">
        <f t="array" ref="O167">INDEX(#REF!, MATCH(TRIM(B167), TRIM(#REF!), 0))</f>
        <v>#REF!</v>
      </c>
    </row>
    <row r="168" spans="1:15" x14ac:dyDescent="0.7">
      <c r="A168" s="9">
        <v>166</v>
      </c>
      <c r="B168" s="16" t="s">
        <v>461</v>
      </c>
      <c r="C168" s="9" t="s">
        <v>1699</v>
      </c>
      <c r="D168" s="9">
        <v>2006</v>
      </c>
      <c r="E168" s="9" t="s">
        <v>1197</v>
      </c>
      <c r="F168" s="9" t="s">
        <v>1181</v>
      </c>
      <c r="G168" s="9">
        <v>179160</v>
      </c>
      <c r="H168" s="9">
        <v>3</v>
      </c>
      <c r="I168" s="9" t="s">
        <v>1195</v>
      </c>
      <c r="J168" s="11">
        <v>6250</v>
      </c>
      <c r="K168" s="12">
        <f t="shared" si="15"/>
        <v>931250</v>
      </c>
      <c r="L168" s="11"/>
      <c r="N168" s="9" t="s">
        <v>1397</v>
      </c>
    </row>
    <row r="169" spans="1:15" x14ac:dyDescent="0.7">
      <c r="A169" s="9">
        <v>167</v>
      </c>
      <c r="B169" s="16" t="s">
        <v>462</v>
      </c>
      <c r="C169" s="9" t="s">
        <v>1699</v>
      </c>
      <c r="D169" s="9">
        <v>2009</v>
      </c>
      <c r="E169" s="9" t="s">
        <v>1197</v>
      </c>
      <c r="F169" s="9" t="s">
        <v>1181</v>
      </c>
      <c r="G169" s="9">
        <v>179160</v>
      </c>
      <c r="H169" s="9">
        <v>3</v>
      </c>
      <c r="I169" s="9" t="s">
        <v>1168</v>
      </c>
      <c r="J169" s="11">
        <v>6250</v>
      </c>
      <c r="K169" s="12">
        <f t="shared" si="15"/>
        <v>931250</v>
      </c>
      <c r="L169" s="11"/>
      <c r="N169" s="9" t="s">
        <v>1398</v>
      </c>
    </row>
    <row r="170" spans="1:15" x14ac:dyDescent="0.7">
      <c r="A170" s="9">
        <v>168</v>
      </c>
      <c r="B170" s="9" t="s">
        <v>463</v>
      </c>
      <c r="C170" s="9" t="s">
        <v>1719</v>
      </c>
      <c r="D170" s="9">
        <v>2009</v>
      </c>
      <c r="E170" s="9" t="s">
        <v>1224</v>
      </c>
      <c r="F170" s="9" t="s">
        <v>1181</v>
      </c>
      <c r="G170" s="9">
        <v>214270</v>
      </c>
      <c r="H170" s="9">
        <v>3</v>
      </c>
      <c r="I170" s="9" t="s">
        <v>1164</v>
      </c>
      <c r="J170" s="11">
        <v>10750</v>
      </c>
      <c r="K170" s="12">
        <f t="shared" si="15"/>
        <v>1601750</v>
      </c>
      <c r="L170" s="11">
        <v>10750</v>
      </c>
      <c r="M170" s="9">
        <f>J170-L170</f>
        <v>0</v>
      </c>
      <c r="N170" s="9" t="s">
        <v>1399</v>
      </c>
      <c r="O170" s="9" t="e" cm="1">
        <f t="array" ref="O170">INDEX(#REF!, MATCH(TRIM(B170), TRIM(#REF!), 0))</f>
        <v>#REF!</v>
      </c>
    </row>
    <row r="171" spans="1:15" x14ac:dyDescent="0.7">
      <c r="A171" s="9">
        <v>169</v>
      </c>
      <c r="B171" s="16" t="s">
        <v>465</v>
      </c>
      <c r="C171" s="9" t="s">
        <v>1699</v>
      </c>
      <c r="D171" s="9" t="s">
        <v>1160</v>
      </c>
      <c r="E171" s="9" t="s">
        <v>1169</v>
      </c>
      <c r="F171" s="9" t="s">
        <v>1191</v>
      </c>
      <c r="G171" s="9">
        <v>116234</v>
      </c>
      <c r="H171" s="9">
        <v>3</v>
      </c>
      <c r="I171" s="9" t="s">
        <v>1168</v>
      </c>
      <c r="J171" s="11">
        <v>10000</v>
      </c>
      <c r="K171" s="12">
        <f t="shared" si="15"/>
        <v>1490000</v>
      </c>
      <c r="L171" s="11"/>
      <c r="N171" s="9" t="s">
        <v>1400</v>
      </c>
    </row>
    <row r="172" spans="1:15" x14ac:dyDescent="0.7">
      <c r="A172" s="9">
        <v>170</v>
      </c>
      <c r="B172" s="9" t="s">
        <v>469</v>
      </c>
      <c r="C172" s="9" t="s">
        <v>1696</v>
      </c>
      <c r="D172" s="9">
        <v>2015</v>
      </c>
      <c r="E172" s="9" t="s">
        <v>1231</v>
      </c>
      <c r="F172" s="9" t="s">
        <v>1201</v>
      </c>
      <c r="G172" s="9">
        <v>326135</v>
      </c>
      <c r="H172" s="9" t="s">
        <v>1170</v>
      </c>
      <c r="I172" s="9" t="s">
        <v>1237</v>
      </c>
      <c r="J172" s="11">
        <v>39950</v>
      </c>
      <c r="K172" s="12">
        <f t="shared" si="15"/>
        <v>5952550</v>
      </c>
      <c r="L172" s="11">
        <v>39950</v>
      </c>
      <c r="M172" s="9">
        <f t="shared" ref="M172:M173" si="19">J172-L172</f>
        <v>0</v>
      </c>
      <c r="N172" s="9" t="s">
        <v>1401</v>
      </c>
      <c r="O172" s="9" t="e" cm="1">
        <f t="array" ref="O172">INDEX(#REF!, MATCH(TRIM(B172), TRIM(#REF!), 0))</f>
        <v>#REF!</v>
      </c>
    </row>
    <row r="173" spans="1:15" x14ac:dyDescent="0.7">
      <c r="A173" s="9">
        <v>171</v>
      </c>
      <c r="B173" s="9" t="s">
        <v>473</v>
      </c>
      <c r="C173" s="9" t="s">
        <v>1719</v>
      </c>
      <c r="D173" s="9">
        <v>2012</v>
      </c>
      <c r="E173" s="9" t="s">
        <v>1280</v>
      </c>
      <c r="F173" s="9" t="s">
        <v>1181</v>
      </c>
      <c r="G173" s="9" t="s">
        <v>1402</v>
      </c>
      <c r="H173" s="9">
        <v>3</v>
      </c>
      <c r="I173" s="9" t="s">
        <v>1171</v>
      </c>
      <c r="J173" s="11">
        <v>12750</v>
      </c>
      <c r="K173" s="12">
        <f t="shared" si="15"/>
        <v>1899750</v>
      </c>
      <c r="L173" s="11">
        <v>12750</v>
      </c>
      <c r="M173" s="9">
        <f t="shared" si="19"/>
        <v>0</v>
      </c>
      <c r="N173" s="9" t="s">
        <v>1403</v>
      </c>
      <c r="O173" s="9" t="e" cm="1">
        <f t="array" ref="O173">INDEX(#REF!, MATCH(TRIM(B173), TRIM(#REF!), 0))</f>
        <v>#REF!</v>
      </c>
    </row>
    <row r="174" spans="1:15" x14ac:dyDescent="0.7">
      <c r="A174" s="9">
        <v>172</v>
      </c>
      <c r="B174" s="16" t="s">
        <v>482</v>
      </c>
      <c r="C174" s="9" t="s">
        <v>1699</v>
      </c>
      <c r="D174" s="9">
        <v>2007</v>
      </c>
      <c r="E174" s="9" t="s">
        <v>1197</v>
      </c>
      <c r="F174" s="9" t="s">
        <v>1181</v>
      </c>
      <c r="G174" s="9">
        <v>179160</v>
      </c>
      <c r="H174" s="9">
        <v>3</v>
      </c>
      <c r="I174" s="9" t="s">
        <v>1164</v>
      </c>
      <c r="J174" s="11">
        <v>6250</v>
      </c>
      <c r="K174" s="12">
        <f t="shared" si="15"/>
        <v>931250</v>
      </c>
      <c r="L174" s="11"/>
      <c r="N174" s="9" t="s">
        <v>1404</v>
      </c>
    </row>
    <row r="175" spans="1:15" x14ac:dyDescent="0.7">
      <c r="A175" s="9">
        <v>173</v>
      </c>
      <c r="B175" s="9" t="s">
        <v>486</v>
      </c>
      <c r="C175" s="9" t="s">
        <v>1715</v>
      </c>
      <c r="D175" s="9">
        <v>1999</v>
      </c>
      <c r="E175" s="9" t="s">
        <v>1161</v>
      </c>
      <c r="F175" s="9" t="s">
        <v>1162</v>
      </c>
      <c r="G175" s="9">
        <v>16519</v>
      </c>
      <c r="H175" s="9" t="s">
        <v>1170</v>
      </c>
      <c r="I175" s="9" t="s">
        <v>1171</v>
      </c>
      <c r="J175" s="11">
        <v>37950</v>
      </c>
      <c r="K175" s="12">
        <f t="shared" si="15"/>
        <v>5654550</v>
      </c>
      <c r="L175" s="11">
        <v>37950</v>
      </c>
      <c r="M175" s="9">
        <f t="shared" ref="M175:M179" si="20">J175-L175</f>
        <v>0</v>
      </c>
      <c r="N175" s="9" t="s">
        <v>1405</v>
      </c>
      <c r="O175" s="9" t="e" cm="1">
        <f t="array" ref="O175">INDEX(#REF!, MATCH(TRIM(B175), TRIM(#REF!), 0))</f>
        <v>#REF!</v>
      </c>
    </row>
    <row r="176" spans="1:15" x14ac:dyDescent="0.7">
      <c r="A176" s="9">
        <v>174</v>
      </c>
      <c r="B176" s="9" t="s">
        <v>487</v>
      </c>
      <c r="C176" s="9" t="s">
        <v>1715</v>
      </c>
      <c r="D176" s="9">
        <v>1999</v>
      </c>
      <c r="E176" s="9" t="s">
        <v>1161</v>
      </c>
      <c r="F176" s="9" t="s">
        <v>1174</v>
      </c>
      <c r="G176" s="9">
        <v>16528</v>
      </c>
      <c r="H176" s="9">
        <v>3</v>
      </c>
      <c r="I176" s="9" t="s">
        <v>1164</v>
      </c>
      <c r="J176" s="11">
        <v>44500</v>
      </c>
      <c r="K176" s="12">
        <f t="shared" si="15"/>
        <v>6630500</v>
      </c>
      <c r="L176" s="11">
        <v>44500</v>
      </c>
      <c r="M176" s="9">
        <f t="shared" si="20"/>
        <v>0</v>
      </c>
      <c r="N176" s="9" t="s">
        <v>1406</v>
      </c>
      <c r="O176" s="9" t="e" cm="1">
        <f t="array" ref="O176">INDEX(#REF!, MATCH(TRIM(B176), TRIM(#REF!), 0))</f>
        <v>#REF!</v>
      </c>
    </row>
    <row r="177" spans="1:15" x14ac:dyDescent="0.7">
      <c r="A177" s="9">
        <v>175</v>
      </c>
      <c r="B177" s="9" t="s">
        <v>494</v>
      </c>
      <c r="C177" s="9" t="s">
        <v>1699</v>
      </c>
      <c r="D177" s="9">
        <v>2001</v>
      </c>
      <c r="E177" s="9" t="s">
        <v>1197</v>
      </c>
      <c r="F177" s="9" t="s">
        <v>1162</v>
      </c>
      <c r="G177" s="9">
        <v>179179</v>
      </c>
      <c r="H177" s="9">
        <v>3</v>
      </c>
      <c r="I177" s="9" t="s">
        <v>1168</v>
      </c>
      <c r="J177" s="11">
        <v>13950</v>
      </c>
      <c r="K177" s="12">
        <f t="shared" si="15"/>
        <v>2078550</v>
      </c>
      <c r="L177" s="11">
        <v>13950</v>
      </c>
      <c r="M177" s="9">
        <f t="shared" si="20"/>
        <v>0</v>
      </c>
      <c r="N177" s="9" t="s">
        <v>1407</v>
      </c>
      <c r="O177" s="9" t="e" cm="1">
        <f t="array" ref="O177">INDEX(#REF!, MATCH(TRIM(B177), TRIM(#REF!), 0))</f>
        <v>#REF!</v>
      </c>
    </row>
    <row r="178" spans="1:15" x14ac:dyDescent="0.7">
      <c r="A178" s="9">
        <v>176</v>
      </c>
      <c r="B178" s="9" t="s">
        <v>497</v>
      </c>
      <c r="C178" s="9" t="s">
        <v>1699</v>
      </c>
      <c r="D178" s="9">
        <v>2008</v>
      </c>
      <c r="E178" s="9" t="s">
        <v>1190</v>
      </c>
      <c r="F178" s="9" t="s">
        <v>1221</v>
      </c>
      <c r="G178" s="9">
        <v>179171</v>
      </c>
      <c r="H178" s="9">
        <v>5</v>
      </c>
      <c r="I178" s="9" t="s">
        <v>1168</v>
      </c>
      <c r="J178" s="11">
        <v>9750</v>
      </c>
      <c r="K178" s="12">
        <f t="shared" si="15"/>
        <v>1452750</v>
      </c>
      <c r="L178" s="11">
        <v>9750</v>
      </c>
      <c r="M178" s="9">
        <f t="shared" si="20"/>
        <v>0</v>
      </c>
      <c r="N178" s="9" t="s">
        <v>1408</v>
      </c>
      <c r="O178" s="9" t="e" cm="1">
        <f t="array" ref="O178">INDEX(#REF!, MATCH(TRIM(B178), TRIM(#REF!), 0))</f>
        <v>#REF!</v>
      </c>
    </row>
    <row r="179" spans="1:15" x14ac:dyDescent="0.7">
      <c r="A179" s="9">
        <v>177</v>
      </c>
      <c r="B179" s="9" t="s">
        <v>498</v>
      </c>
      <c r="C179" s="9" t="s">
        <v>1699</v>
      </c>
      <c r="D179" s="9">
        <v>2005</v>
      </c>
      <c r="E179" s="9" t="s">
        <v>1197</v>
      </c>
      <c r="F179" s="9" t="s">
        <v>1221</v>
      </c>
      <c r="G179" s="9">
        <v>179171</v>
      </c>
      <c r="H179" s="9">
        <v>5</v>
      </c>
      <c r="I179" s="9" t="s">
        <v>1195</v>
      </c>
      <c r="J179" s="11">
        <v>9750</v>
      </c>
      <c r="K179" s="12">
        <f t="shared" si="15"/>
        <v>1452750</v>
      </c>
      <c r="L179" s="11">
        <v>9750</v>
      </c>
      <c r="M179" s="9">
        <f t="shared" si="20"/>
        <v>0</v>
      </c>
      <c r="N179" s="9" t="s">
        <v>1409</v>
      </c>
      <c r="O179" s="9" t="e" cm="1">
        <f t="array" ref="O179">INDEX(#REF!, MATCH(TRIM(B179), TRIM(#REF!), 0))</f>
        <v>#REF!</v>
      </c>
    </row>
    <row r="180" spans="1:15" x14ac:dyDescent="0.7">
      <c r="A180" s="9">
        <v>178</v>
      </c>
      <c r="B180" s="16" t="s">
        <v>514</v>
      </c>
      <c r="C180" s="9" t="s">
        <v>1699</v>
      </c>
      <c r="D180" s="9">
        <v>2005</v>
      </c>
      <c r="E180" s="9" t="s">
        <v>1197</v>
      </c>
      <c r="F180" s="9" t="s">
        <v>1191</v>
      </c>
      <c r="G180" s="9">
        <v>179174</v>
      </c>
      <c r="H180" s="9">
        <v>3</v>
      </c>
      <c r="I180" s="9" t="s">
        <v>1168</v>
      </c>
      <c r="J180" s="11">
        <v>9150</v>
      </c>
      <c r="K180" s="12">
        <f t="shared" si="15"/>
        <v>1363350</v>
      </c>
      <c r="L180" s="11"/>
      <c r="N180" s="9" t="s">
        <v>1410</v>
      </c>
    </row>
    <row r="181" spans="1:15" x14ac:dyDescent="0.7">
      <c r="A181" s="9">
        <v>179</v>
      </c>
      <c r="B181" s="16" t="s">
        <v>517</v>
      </c>
      <c r="C181" s="9" t="s">
        <v>1699</v>
      </c>
      <c r="D181" s="9">
        <v>2006</v>
      </c>
      <c r="E181" s="9" t="s">
        <v>1252</v>
      </c>
      <c r="F181" s="9" t="s">
        <v>1191</v>
      </c>
      <c r="G181" s="9">
        <v>116264</v>
      </c>
      <c r="H181" s="9">
        <v>3</v>
      </c>
      <c r="I181" s="9" t="s">
        <v>1164</v>
      </c>
      <c r="J181" s="11">
        <v>9500</v>
      </c>
      <c r="K181" s="12">
        <f t="shared" si="15"/>
        <v>1415500</v>
      </c>
      <c r="L181" s="11"/>
      <c r="N181" s="9" t="s">
        <v>1411</v>
      </c>
    </row>
    <row r="182" spans="1:15" x14ac:dyDescent="0.7">
      <c r="A182" s="9">
        <v>180</v>
      </c>
      <c r="B182" s="9" t="s">
        <v>524</v>
      </c>
      <c r="C182" s="9" t="s">
        <v>1699</v>
      </c>
      <c r="D182" s="9">
        <v>2005</v>
      </c>
      <c r="E182" s="9" t="s">
        <v>1169</v>
      </c>
      <c r="F182" s="9" t="s">
        <v>1221</v>
      </c>
      <c r="G182" s="9">
        <v>116261</v>
      </c>
      <c r="H182" s="9">
        <v>3</v>
      </c>
      <c r="I182" s="9" t="s">
        <v>1168</v>
      </c>
      <c r="J182" s="11">
        <v>12250</v>
      </c>
      <c r="K182" s="12">
        <f t="shared" si="15"/>
        <v>1825250</v>
      </c>
      <c r="L182" s="11">
        <v>12250</v>
      </c>
      <c r="M182" s="9">
        <f t="shared" ref="M182:M184" si="21">J182-L182</f>
        <v>0</v>
      </c>
      <c r="N182" s="9" t="s">
        <v>1412</v>
      </c>
      <c r="O182" s="9" t="e" cm="1">
        <f t="array" ref="O182">INDEX(#REF!, MATCH(TRIM(B182), TRIM(#REF!), 0))</f>
        <v>#REF!</v>
      </c>
    </row>
    <row r="183" spans="1:15" x14ac:dyDescent="0.7">
      <c r="A183" s="9">
        <v>181</v>
      </c>
      <c r="B183" s="9" t="s">
        <v>525</v>
      </c>
      <c r="C183" s="9" t="s">
        <v>1719</v>
      </c>
      <c r="D183" s="9">
        <v>2015</v>
      </c>
      <c r="E183" s="9" t="s">
        <v>1231</v>
      </c>
      <c r="F183" s="9" t="s">
        <v>1181</v>
      </c>
      <c r="G183" s="9" t="s">
        <v>1413</v>
      </c>
      <c r="H183" s="9">
        <v>3</v>
      </c>
      <c r="I183" s="9" t="s">
        <v>1164</v>
      </c>
      <c r="J183" s="11">
        <v>11750</v>
      </c>
      <c r="K183" s="12">
        <f t="shared" si="15"/>
        <v>1750750</v>
      </c>
      <c r="L183" s="11">
        <v>11750</v>
      </c>
      <c r="M183" s="9">
        <f t="shared" si="21"/>
        <v>0</v>
      </c>
      <c r="N183" s="9" t="s">
        <v>1414</v>
      </c>
      <c r="O183" s="9" t="e" cm="1">
        <f t="array" ref="O183">INDEX(#REF!, MATCH(TRIM(B183), TRIM(#REF!), 0))</f>
        <v>#REF!</v>
      </c>
    </row>
    <row r="184" spans="1:15" x14ac:dyDescent="0.7">
      <c r="A184" s="9">
        <v>182</v>
      </c>
      <c r="B184" s="9" t="s">
        <v>531</v>
      </c>
      <c r="C184" s="9" t="s">
        <v>1699</v>
      </c>
      <c r="D184" s="9">
        <v>2009</v>
      </c>
      <c r="E184" s="9" t="s">
        <v>1254</v>
      </c>
      <c r="F184" s="9" t="s">
        <v>1212</v>
      </c>
      <c r="G184" s="9">
        <v>116333</v>
      </c>
      <c r="H184" s="9">
        <v>3</v>
      </c>
      <c r="J184" s="11">
        <v>17900</v>
      </c>
      <c r="K184" s="12">
        <f t="shared" si="15"/>
        <v>2667100</v>
      </c>
      <c r="L184" s="11">
        <v>17900</v>
      </c>
      <c r="M184" s="9">
        <f t="shared" si="21"/>
        <v>0</v>
      </c>
      <c r="N184" s="9" t="s">
        <v>1415</v>
      </c>
      <c r="O184" s="9" t="e" cm="1">
        <f t="array" ref="O184">INDEX(#REF!, MATCH(TRIM(B184), TRIM(#REF!), 0))</f>
        <v>#REF!</v>
      </c>
    </row>
    <row r="185" spans="1:15" x14ac:dyDescent="0.7">
      <c r="A185" s="9">
        <v>183</v>
      </c>
      <c r="B185" s="16" t="s">
        <v>533</v>
      </c>
      <c r="C185" s="9" t="s">
        <v>1699</v>
      </c>
      <c r="D185" s="9">
        <v>2012</v>
      </c>
      <c r="E185" s="9" t="s">
        <v>1261</v>
      </c>
      <c r="F185" s="9" t="s">
        <v>1191</v>
      </c>
      <c r="G185" s="9">
        <v>116334</v>
      </c>
      <c r="I185" s="9" t="s">
        <v>1168</v>
      </c>
      <c r="J185" s="11">
        <v>14400</v>
      </c>
      <c r="K185" s="12">
        <f t="shared" si="15"/>
        <v>2145600</v>
      </c>
      <c r="L185" s="11"/>
      <c r="N185" s="9" t="s">
        <v>1416</v>
      </c>
    </row>
    <row r="186" spans="1:15" x14ac:dyDescent="0.7">
      <c r="A186" s="9">
        <v>184</v>
      </c>
      <c r="B186" s="9" t="s">
        <v>534</v>
      </c>
      <c r="C186" s="9" t="s">
        <v>1699</v>
      </c>
      <c r="D186" s="9">
        <v>2013</v>
      </c>
      <c r="E186" s="9" t="s">
        <v>1261</v>
      </c>
      <c r="F186" s="9" t="s">
        <v>1191</v>
      </c>
      <c r="G186" s="9">
        <v>116334</v>
      </c>
      <c r="H186" s="9">
        <v>3</v>
      </c>
      <c r="I186" s="9" t="s">
        <v>1164</v>
      </c>
      <c r="J186" s="11">
        <v>12400</v>
      </c>
      <c r="K186" s="12">
        <f t="shared" si="15"/>
        <v>1847600</v>
      </c>
      <c r="L186" s="11">
        <v>12400</v>
      </c>
      <c r="M186" s="9">
        <f>J186-L186</f>
        <v>0</v>
      </c>
      <c r="N186" s="9" t="s">
        <v>1417</v>
      </c>
      <c r="O186" s="9" t="e" cm="1">
        <f t="array" ref="O186">INDEX(#REF!, MATCH(TRIM(B186), TRIM(#REF!), 0))</f>
        <v>#REF!</v>
      </c>
    </row>
    <row r="187" spans="1:15" x14ac:dyDescent="0.7">
      <c r="A187" s="9">
        <v>185</v>
      </c>
      <c r="B187" s="16" t="s">
        <v>535</v>
      </c>
      <c r="C187" s="9" t="s">
        <v>1702</v>
      </c>
      <c r="D187" s="9">
        <v>2014</v>
      </c>
      <c r="E187" s="9" t="s">
        <v>1161</v>
      </c>
      <c r="F187" s="9" t="s">
        <v>1212</v>
      </c>
      <c r="G187" s="9">
        <v>116713</v>
      </c>
      <c r="H187" s="9">
        <v>3</v>
      </c>
      <c r="I187" s="9" t="s">
        <v>1164</v>
      </c>
      <c r="J187" s="11">
        <v>17750</v>
      </c>
      <c r="K187" s="12">
        <f t="shared" si="15"/>
        <v>2644750</v>
      </c>
      <c r="L187" s="11"/>
      <c r="N187" s="9" t="s">
        <v>1418</v>
      </c>
    </row>
    <row r="188" spans="1:15" x14ac:dyDescent="0.7">
      <c r="A188" s="9">
        <v>186</v>
      </c>
      <c r="B188" s="9" t="s">
        <v>536</v>
      </c>
      <c r="C188" s="9" t="s">
        <v>1695</v>
      </c>
      <c r="D188" s="9" t="s">
        <v>1160</v>
      </c>
      <c r="E188" s="9" t="s">
        <v>1169</v>
      </c>
      <c r="F188" s="9" t="s">
        <v>1162</v>
      </c>
      <c r="G188" s="9">
        <v>118139</v>
      </c>
      <c r="H188" s="9" t="s">
        <v>1170</v>
      </c>
      <c r="I188" s="9" t="s">
        <v>1171</v>
      </c>
      <c r="J188" s="11">
        <v>25000</v>
      </c>
      <c r="K188" s="12">
        <f t="shared" si="15"/>
        <v>3725000</v>
      </c>
      <c r="L188" s="11">
        <v>25000</v>
      </c>
      <c r="M188" s="9">
        <f t="shared" ref="M188:M190" si="22">J188-L188</f>
        <v>0</v>
      </c>
      <c r="N188" s="9" t="s">
        <v>1419</v>
      </c>
      <c r="O188" s="9" t="e" cm="1">
        <f t="array" ref="O188">INDEX(#REF!, MATCH(TRIM(B188), TRIM(#REF!), 0))</f>
        <v>#REF!</v>
      </c>
    </row>
    <row r="189" spans="1:15" x14ac:dyDescent="0.7">
      <c r="A189" s="9">
        <v>187</v>
      </c>
      <c r="B189" s="9" t="s">
        <v>537</v>
      </c>
      <c r="C189" s="9" t="s">
        <v>1695</v>
      </c>
      <c r="D189" s="9">
        <v>2000</v>
      </c>
      <c r="E189" s="9" t="s">
        <v>1169</v>
      </c>
      <c r="F189" s="9" t="s">
        <v>1162</v>
      </c>
      <c r="G189" s="9">
        <v>118209</v>
      </c>
      <c r="H189" s="9">
        <v>3</v>
      </c>
      <c r="I189" s="9" t="s">
        <v>1168</v>
      </c>
      <c r="J189" s="11">
        <v>24250</v>
      </c>
      <c r="K189" s="12">
        <f t="shared" si="15"/>
        <v>3613250</v>
      </c>
      <c r="L189" s="11">
        <v>24250</v>
      </c>
      <c r="M189" s="9">
        <f t="shared" si="22"/>
        <v>0</v>
      </c>
      <c r="N189" s="9" t="s">
        <v>1420</v>
      </c>
      <c r="O189" s="9" t="e" cm="1">
        <f t="array" ref="O189">INDEX(#REF!, MATCH(TRIM(B189), TRIM(#REF!), 0))</f>
        <v>#REF!</v>
      </c>
    </row>
    <row r="190" spans="1:15" x14ac:dyDescent="0.7">
      <c r="A190" s="9">
        <v>188</v>
      </c>
      <c r="B190" s="9" t="s">
        <v>541</v>
      </c>
      <c r="C190" s="9" t="s">
        <v>1699</v>
      </c>
      <c r="D190" s="9">
        <v>2020</v>
      </c>
      <c r="E190" s="9" t="s">
        <v>1254</v>
      </c>
      <c r="F190" s="9" t="s">
        <v>1191</v>
      </c>
      <c r="G190" s="9">
        <v>126334</v>
      </c>
      <c r="H190" s="9">
        <v>3</v>
      </c>
      <c r="I190" s="9" t="s">
        <v>1164</v>
      </c>
      <c r="J190" s="11">
        <v>14900</v>
      </c>
      <c r="K190" s="12">
        <f t="shared" si="15"/>
        <v>2220100</v>
      </c>
      <c r="L190" s="11">
        <v>14900</v>
      </c>
      <c r="M190" s="9">
        <f t="shared" si="22"/>
        <v>0</v>
      </c>
      <c r="N190" s="9" t="s">
        <v>1421</v>
      </c>
      <c r="O190" s="9" t="e" cm="1">
        <f t="array" ref="O190">INDEX(#REF!, MATCH(TRIM(B190), TRIM(#REF!), 0))</f>
        <v>#REF!</v>
      </c>
    </row>
    <row r="191" spans="1:15" x14ac:dyDescent="0.7">
      <c r="A191" s="9">
        <v>189</v>
      </c>
      <c r="B191" s="16" t="s">
        <v>543</v>
      </c>
      <c r="C191" s="9" t="s">
        <v>1718</v>
      </c>
      <c r="D191" s="9">
        <v>2008</v>
      </c>
      <c r="E191" s="9" t="s">
        <v>1313</v>
      </c>
      <c r="F191" s="9" t="s">
        <v>1181</v>
      </c>
      <c r="G191" s="9" t="s">
        <v>1422</v>
      </c>
      <c r="H191" s="9">
        <v>3</v>
      </c>
      <c r="I191" s="9" t="s">
        <v>1164</v>
      </c>
      <c r="J191" s="11">
        <v>13250</v>
      </c>
      <c r="K191" s="12">
        <f t="shared" si="15"/>
        <v>1974250</v>
      </c>
      <c r="L191" s="11"/>
      <c r="N191" s="9" t="s">
        <v>1423</v>
      </c>
    </row>
    <row r="192" spans="1:15" x14ac:dyDescent="0.7">
      <c r="A192" s="9">
        <v>190</v>
      </c>
      <c r="B192" s="9" t="s">
        <v>545</v>
      </c>
      <c r="C192" s="9" t="s">
        <v>1701</v>
      </c>
      <c r="D192" s="9">
        <v>2008</v>
      </c>
      <c r="E192" s="9" t="s">
        <v>1161</v>
      </c>
      <c r="F192" s="9" t="s">
        <v>1212</v>
      </c>
      <c r="G192" s="9" t="s">
        <v>1424</v>
      </c>
      <c r="H192" s="9">
        <v>3</v>
      </c>
      <c r="I192" s="9" t="s">
        <v>1164</v>
      </c>
      <c r="J192" s="11">
        <v>19150</v>
      </c>
      <c r="K192" s="12">
        <f t="shared" si="15"/>
        <v>2853350</v>
      </c>
      <c r="L192" s="11">
        <v>19150</v>
      </c>
      <c r="M192" s="9">
        <f t="shared" ref="M192:M197" si="23">J192-L192</f>
        <v>0</v>
      </c>
      <c r="N192" s="9" t="s">
        <v>1425</v>
      </c>
      <c r="O192" s="9" t="e" cm="1">
        <f t="array" ref="O192">INDEX(#REF!, MATCH(TRIM(B192), TRIM(#REF!), 0))</f>
        <v>#REF!</v>
      </c>
    </row>
    <row r="193" spans="1:15" x14ac:dyDescent="0.7">
      <c r="A193" s="9">
        <v>191</v>
      </c>
      <c r="B193" s="9" t="s">
        <v>546</v>
      </c>
      <c r="C193" s="9" t="s">
        <v>1694</v>
      </c>
      <c r="D193" s="9">
        <v>1999</v>
      </c>
      <c r="E193" s="9" t="s">
        <v>1161</v>
      </c>
      <c r="F193" s="9" t="s">
        <v>1166</v>
      </c>
      <c r="G193" s="9">
        <v>16622</v>
      </c>
      <c r="H193" s="9">
        <v>3</v>
      </c>
      <c r="I193" s="9" t="s">
        <v>1168</v>
      </c>
      <c r="J193" s="11">
        <v>11000</v>
      </c>
      <c r="K193" s="12">
        <f t="shared" si="15"/>
        <v>1639000</v>
      </c>
      <c r="L193" s="11">
        <v>11000</v>
      </c>
      <c r="M193" s="9">
        <f t="shared" si="23"/>
        <v>0</v>
      </c>
      <c r="N193" s="9" t="s">
        <v>1426</v>
      </c>
      <c r="O193" s="9" t="e" cm="1">
        <f t="array" ref="O193">INDEX(#REF!, MATCH(TRIM(B193), TRIM(#REF!), 0))</f>
        <v>#REF!</v>
      </c>
    </row>
    <row r="194" spans="1:15" x14ac:dyDescent="0.7">
      <c r="A194" s="9">
        <v>192</v>
      </c>
      <c r="B194" s="9" t="s">
        <v>549</v>
      </c>
      <c r="C194" s="9" t="s">
        <v>1694</v>
      </c>
      <c r="D194" s="9">
        <v>2016</v>
      </c>
      <c r="E194" s="9" t="s">
        <v>1313</v>
      </c>
      <c r="F194" s="9" t="s">
        <v>1181</v>
      </c>
      <c r="G194" s="9">
        <v>116680</v>
      </c>
      <c r="H194" s="9">
        <v>3</v>
      </c>
      <c r="I194" s="9" t="s">
        <v>1171</v>
      </c>
      <c r="J194" s="11">
        <v>22950</v>
      </c>
      <c r="K194" s="12">
        <f t="shared" si="15"/>
        <v>3419550</v>
      </c>
      <c r="L194" s="11">
        <v>22950</v>
      </c>
      <c r="M194" s="9">
        <f t="shared" si="23"/>
        <v>0</v>
      </c>
      <c r="N194" s="9" t="s">
        <v>1427</v>
      </c>
      <c r="O194" s="9" t="e" cm="1">
        <f t="array" ref="O194">INDEX(#REF!, MATCH(TRIM(B194), TRIM(#REF!), 0))</f>
        <v>#REF!</v>
      </c>
    </row>
    <row r="195" spans="1:15" x14ac:dyDescent="0.7">
      <c r="A195" s="9">
        <v>193</v>
      </c>
      <c r="B195" s="9" t="s">
        <v>550</v>
      </c>
      <c r="C195" s="9" t="s">
        <v>1716</v>
      </c>
      <c r="D195" s="9">
        <v>2009</v>
      </c>
      <c r="E195" s="9" t="s">
        <v>1197</v>
      </c>
      <c r="F195" s="9" t="s">
        <v>1181</v>
      </c>
      <c r="G195" s="9">
        <v>176200</v>
      </c>
      <c r="H195" s="9">
        <v>3</v>
      </c>
      <c r="I195" s="9" t="s">
        <v>1195</v>
      </c>
      <c r="J195" s="11">
        <v>5950</v>
      </c>
      <c r="K195" s="12">
        <f t="shared" ref="K195:K258" si="24">TEXT(J195, "¥#,##0") * 149</f>
        <v>886550</v>
      </c>
      <c r="L195" s="11">
        <v>5950</v>
      </c>
      <c r="M195" s="9">
        <f t="shared" si="23"/>
        <v>0</v>
      </c>
      <c r="N195" s="9" t="s">
        <v>1428</v>
      </c>
      <c r="O195" s="9" t="e" cm="1">
        <f t="array" ref="O195">INDEX(#REF!, MATCH(TRIM(B195), TRIM(#REF!), 0))</f>
        <v>#REF!</v>
      </c>
    </row>
    <row r="196" spans="1:15" x14ac:dyDescent="0.7">
      <c r="A196" s="9">
        <v>194</v>
      </c>
      <c r="B196" s="9" t="s">
        <v>552</v>
      </c>
      <c r="C196" s="9" t="s">
        <v>1695</v>
      </c>
      <c r="D196" s="9">
        <v>2013</v>
      </c>
      <c r="E196" s="9" t="s">
        <v>1254</v>
      </c>
      <c r="F196" s="9" t="s">
        <v>1174</v>
      </c>
      <c r="G196" s="9">
        <v>218238</v>
      </c>
      <c r="H196" s="9" t="s">
        <v>1163</v>
      </c>
      <c r="J196" s="11">
        <v>47500</v>
      </c>
      <c r="K196" s="12">
        <f t="shared" si="24"/>
        <v>7077500</v>
      </c>
      <c r="L196" s="11">
        <v>47500</v>
      </c>
      <c r="M196" s="9">
        <f t="shared" si="23"/>
        <v>0</v>
      </c>
      <c r="N196" s="9" t="s">
        <v>1429</v>
      </c>
      <c r="O196" s="9" t="e" cm="1">
        <f t="array" ref="O196">INDEX(#REF!, MATCH(TRIM(B196), TRIM(#REF!), 0))</f>
        <v>#REF!</v>
      </c>
    </row>
    <row r="197" spans="1:15" x14ac:dyDescent="0.7">
      <c r="A197" s="9">
        <v>195</v>
      </c>
      <c r="B197" s="9" t="s">
        <v>555</v>
      </c>
      <c r="C197" s="9" t="s">
        <v>1715</v>
      </c>
      <c r="D197" s="9">
        <v>2009</v>
      </c>
      <c r="E197" s="9" t="s">
        <v>1161</v>
      </c>
      <c r="F197" s="9" t="s">
        <v>1201</v>
      </c>
      <c r="G197" s="9">
        <v>116515</v>
      </c>
      <c r="H197" s="9" t="s">
        <v>1170</v>
      </c>
      <c r="J197" s="11">
        <v>39000</v>
      </c>
      <c r="K197" s="12">
        <f t="shared" si="24"/>
        <v>5811000</v>
      </c>
      <c r="L197" s="11">
        <v>39000</v>
      </c>
      <c r="M197" s="9">
        <f t="shared" si="23"/>
        <v>0</v>
      </c>
      <c r="N197" s="9" t="s">
        <v>1430</v>
      </c>
      <c r="O197" s="9" t="e" cm="1">
        <f t="array" ref="O197">INDEX(#REF!, MATCH(TRIM(B197), TRIM(#REF!), 0))</f>
        <v>#REF!</v>
      </c>
    </row>
    <row r="198" spans="1:15" x14ac:dyDescent="0.7">
      <c r="A198" s="9">
        <v>196</v>
      </c>
      <c r="B198" s="16" t="s">
        <v>556</v>
      </c>
      <c r="C198" s="9" t="s">
        <v>1715</v>
      </c>
      <c r="D198" s="9">
        <v>2001</v>
      </c>
      <c r="E198" s="9" t="s">
        <v>1209</v>
      </c>
      <c r="F198" s="9" t="s">
        <v>1174</v>
      </c>
      <c r="G198" s="9">
        <v>116518</v>
      </c>
      <c r="H198" s="9" t="s">
        <v>1170</v>
      </c>
      <c r="I198" s="9" t="s">
        <v>1164</v>
      </c>
      <c r="J198" s="11">
        <v>39950</v>
      </c>
      <c r="K198" s="12">
        <f t="shared" si="24"/>
        <v>5952550</v>
      </c>
      <c r="L198" s="11"/>
      <c r="N198" s="9" t="s">
        <v>1431</v>
      </c>
    </row>
    <row r="199" spans="1:15" x14ac:dyDescent="0.7">
      <c r="A199" s="9">
        <v>197</v>
      </c>
      <c r="B199" s="9" t="s">
        <v>558</v>
      </c>
      <c r="C199" s="9" t="s">
        <v>1715</v>
      </c>
      <c r="D199" s="9">
        <v>1991</v>
      </c>
      <c r="E199" s="9" t="s">
        <v>1161</v>
      </c>
      <c r="F199" s="9" t="s">
        <v>1174</v>
      </c>
      <c r="G199" s="9">
        <v>16518</v>
      </c>
      <c r="H199" s="9" t="s">
        <v>1170</v>
      </c>
      <c r="I199" s="9" t="s">
        <v>1171</v>
      </c>
      <c r="J199" s="11">
        <v>31750</v>
      </c>
      <c r="K199" s="12">
        <f t="shared" si="24"/>
        <v>4730750</v>
      </c>
      <c r="L199" s="11">
        <v>31750</v>
      </c>
      <c r="M199" s="9">
        <f>J199-L199</f>
        <v>0</v>
      </c>
      <c r="N199" s="9" t="s">
        <v>1432</v>
      </c>
      <c r="O199" s="9" t="e" cm="1">
        <f t="array" ref="O199">INDEX(#REF!, MATCH(TRIM(B199), TRIM(#REF!), 0))</f>
        <v>#REF!</v>
      </c>
    </row>
    <row r="200" spans="1:15" x14ac:dyDescent="0.7">
      <c r="A200" s="9">
        <v>198</v>
      </c>
      <c r="B200" s="16" t="s">
        <v>559</v>
      </c>
      <c r="C200" s="9" t="s">
        <v>1715</v>
      </c>
      <c r="D200" s="9">
        <v>1999</v>
      </c>
      <c r="E200" s="9" t="s">
        <v>1209</v>
      </c>
      <c r="F200" s="9" t="s">
        <v>1181</v>
      </c>
      <c r="G200" s="9">
        <v>16520</v>
      </c>
      <c r="H200" s="9">
        <v>3</v>
      </c>
      <c r="I200" s="9" t="s">
        <v>1164</v>
      </c>
      <c r="J200" s="11">
        <v>31500</v>
      </c>
      <c r="K200" s="12">
        <f t="shared" si="24"/>
        <v>4693500</v>
      </c>
      <c r="L200" s="11"/>
      <c r="N200" s="9" t="s">
        <v>1433</v>
      </c>
    </row>
    <row r="201" spans="1:15" x14ac:dyDescent="0.7">
      <c r="A201" s="9">
        <v>199</v>
      </c>
      <c r="B201" s="16" t="s">
        <v>566</v>
      </c>
      <c r="C201" s="9" t="s">
        <v>1699</v>
      </c>
      <c r="D201" s="9">
        <v>2006</v>
      </c>
      <c r="E201" s="9" t="s">
        <v>1169</v>
      </c>
      <c r="F201" s="9" t="s">
        <v>1181</v>
      </c>
      <c r="G201" s="9">
        <v>116200</v>
      </c>
      <c r="H201" s="9">
        <v>3</v>
      </c>
      <c r="I201" s="9" t="s">
        <v>1164</v>
      </c>
      <c r="J201" s="11">
        <v>8250</v>
      </c>
      <c r="K201" s="12">
        <f t="shared" si="24"/>
        <v>1229250</v>
      </c>
      <c r="L201" s="11"/>
      <c r="N201" s="9" t="s">
        <v>1434</v>
      </c>
    </row>
    <row r="202" spans="1:15" x14ac:dyDescent="0.7">
      <c r="A202" s="9">
        <v>200</v>
      </c>
      <c r="B202" s="9" t="s">
        <v>570</v>
      </c>
      <c r="C202" s="9" t="s">
        <v>1694</v>
      </c>
      <c r="D202" s="9">
        <v>2019</v>
      </c>
      <c r="E202" s="9" t="s">
        <v>1435</v>
      </c>
      <c r="F202" s="9" t="s">
        <v>1201</v>
      </c>
      <c r="G202" s="9">
        <v>268655</v>
      </c>
      <c r="H202" s="9" t="s">
        <v>1170</v>
      </c>
      <c r="I202" s="9" t="s">
        <v>1164</v>
      </c>
      <c r="J202" s="11">
        <v>29750</v>
      </c>
      <c r="K202" s="12">
        <f t="shared" si="24"/>
        <v>4432750</v>
      </c>
      <c r="L202" s="11">
        <v>29750</v>
      </c>
      <c r="M202" s="9">
        <f>J202-L202</f>
        <v>0</v>
      </c>
      <c r="N202" s="9" t="s">
        <v>1436</v>
      </c>
      <c r="O202" s="9" t="e" cm="1">
        <f t="array" ref="O202">INDEX(#REF!, MATCH(TRIM(B202), TRIM(#REF!), 0))</f>
        <v>#REF!</v>
      </c>
    </row>
    <row r="203" spans="1:15" x14ac:dyDescent="0.7">
      <c r="A203" s="9">
        <v>201</v>
      </c>
      <c r="B203" s="16" t="s">
        <v>577</v>
      </c>
      <c r="C203" s="9" t="s">
        <v>1694</v>
      </c>
      <c r="D203" s="9">
        <v>1999</v>
      </c>
      <c r="E203" s="9" t="s">
        <v>1173</v>
      </c>
      <c r="F203" s="9" t="s">
        <v>1212</v>
      </c>
      <c r="G203" s="9">
        <v>169623</v>
      </c>
      <c r="H203" s="9">
        <v>3</v>
      </c>
      <c r="I203" s="9" t="s">
        <v>1177</v>
      </c>
      <c r="J203" s="11">
        <v>8750</v>
      </c>
      <c r="K203" s="12">
        <f t="shared" si="24"/>
        <v>1303750</v>
      </c>
      <c r="L203" s="11"/>
      <c r="N203" s="9" t="s">
        <v>1437</v>
      </c>
    </row>
    <row r="204" spans="1:15" x14ac:dyDescent="0.7">
      <c r="A204" s="9">
        <v>202</v>
      </c>
      <c r="B204" s="9" t="s">
        <v>579</v>
      </c>
      <c r="C204" s="9" t="s">
        <v>1696</v>
      </c>
      <c r="D204" s="9">
        <v>2009</v>
      </c>
      <c r="E204" s="9" t="s">
        <v>1231</v>
      </c>
      <c r="F204" s="9" t="s">
        <v>1162</v>
      </c>
      <c r="G204" s="9">
        <v>326939</v>
      </c>
      <c r="H204" s="9">
        <v>3</v>
      </c>
      <c r="J204" s="11">
        <v>45750</v>
      </c>
      <c r="K204" s="12">
        <f t="shared" si="24"/>
        <v>6816750</v>
      </c>
      <c r="L204" s="11">
        <v>45750</v>
      </c>
      <c r="M204" s="9">
        <f>J204-L204</f>
        <v>0</v>
      </c>
      <c r="N204" s="9" t="s">
        <v>1438</v>
      </c>
      <c r="O204" s="9" t="e" cm="1">
        <f t="array" ref="O204">INDEX(#REF!, MATCH(TRIM(B204), TRIM(#REF!), 0))</f>
        <v>#REF!</v>
      </c>
    </row>
    <row r="205" spans="1:15" x14ac:dyDescent="0.7">
      <c r="A205" s="9">
        <v>203</v>
      </c>
      <c r="B205" s="16" t="s">
        <v>581</v>
      </c>
      <c r="C205" s="9" t="s">
        <v>1696</v>
      </c>
      <c r="D205" s="9">
        <v>2019</v>
      </c>
      <c r="E205" s="9" t="s">
        <v>1231</v>
      </c>
      <c r="F205" s="9" t="s">
        <v>1212</v>
      </c>
      <c r="G205" s="9">
        <v>326933</v>
      </c>
      <c r="H205" s="9">
        <v>3</v>
      </c>
      <c r="I205" s="9" t="s">
        <v>1164</v>
      </c>
      <c r="J205" s="11">
        <v>23950</v>
      </c>
      <c r="K205" s="12">
        <f t="shared" si="24"/>
        <v>3568550</v>
      </c>
      <c r="L205" s="11"/>
      <c r="N205" s="9" t="s">
        <v>1439</v>
      </c>
    </row>
    <row r="206" spans="1:15" x14ac:dyDescent="0.7">
      <c r="A206" s="9">
        <v>204</v>
      </c>
      <c r="B206" s="16" t="s">
        <v>593</v>
      </c>
      <c r="C206" s="9" t="s">
        <v>1694</v>
      </c>
      <c r="D206" s="9">
        <v>2003</v>
      </c>
      <c r="E206" s="9" t="s">
        <v>1161</v>
      </c>
      <c r="F206" s="9" t="s">
        <v>1212</v>
      </c>
      <c r="G206" s="9">
        <v>16623</v>
      </c>
      <c r="H206" s="9">
        <v>3</v>
      </c>
      <c r="I206" s="9" t="s">
        <v>1188</v>
      </c>
      <c r="J206" s="11">
        <v>14500</v>
      </c>
      <c r="K206" s="12">
        <f t="shared" si="24"/>
        <v>2160500</v>
      </c>
      <c r="L206" s="11"/>
      <c r="N206" s="9" t="s">
        <v>1440</v>
      </c>
    </row>
    <row r="207" spans="1:15" x14ac:dyDescent="0.7">
      <c r="A207" s="9">
        <v>205</v>
      </c>
      <c r="B207" s="9" t="s">
        <v>596</v>
      </c>
      <c r="C207" s="9" t="s">
        <v>1699</v>
      </c>
      <c r="D207" s="9">
        <v>2016</v>
      </c>
      <c r="E207" s="9" t="s">
        <v>1254</v>
      </c>
      <c r="F207" s="9" t="s">
        <v>1181</v>
      </c>
      <c r="G207" s="9">
        <v>116300</v>
      </c>
      <c r="H207" s="9">
        <v>3</v>
      </c>
      <c r="I207" s="9" t="s">
        <v>1168</v>
      </c>
      <c r="J207" s="11">
        <v>11500</v>
      </c>
      <c r="K207" s="12">
        <f t="shared" si="24"/>
        <v>1713500</v>
      </c>
      <c r="L207" s="11">
        <v>11500</v>
      </c>
      <c r="M207" s="9">
        <f t="shared" ref="M207:M220" si="25">J207-L207</f>
        <v>0</v>
      </c>
      <c r="N207" s="9" t="s">
        <v>1441</v>
      </c>
      <c r="O207" s="9" t="e" cm="1">
        <f t="array" ref="O207">INDEX(#REF!, MATCH(TRIM(B207), TRIM(#REF!), 0))</f>
        <v>#REF!</v>
      </c>
    </row>
    <row r="208" spans="1:15" x14ac:dyDescent="0.7">
      <c r="A208" s="9">
        <v>206</v>
      </c>
      <c r="B208" s="9" t="s">
        <v>599</v>
      </c>
      <c r="C208" s="9" t="s">
        <v>1699</v>
      </c>
      <c r="D208" s="9">
        <v>2005</v>
      </c>
      <c r="E208" s="9" t="s">
        <v>1197</v>
      </c>
      <c r="F208" s="9" t="s">
        <v>1221</v>
      </c>
      <c r="G208" s="9">
        <v>179161</v>
      </c>
      <c r="H208" s="9">
        <v>3</v>
      </c>
      <c r="I208" s="9" t="s">
        <v>1168</v>
      </c>
      <c r="J208" s="11">
        <v>10000</v>
      </c>
      <c r="K208" s="12">
        <f t="shared" si="24"/>
        <v>1490000</v>
      </c>
      <c r="L208" s="11">
        <v>10000</v>
      </c>
      <c r="M208" s="9">
        <f t="shared" si="25"/>
        <v>0</v>
      </c>
      <c r="N208" s="9" t="s">
        <v>1442</v>
      </c>
      <c r="O208" s="9" t="e" cm="1">
        <f t="array" ref="O208">INDEX(#REF!, MATCH(TRIM(B208), TRIM(#REF!), 0))</f>
        <v>#REF!</v>
      </c>
    </row>
    <row r="209" spans="1:15" x14ac:dyDescent="0.7">
      <c r="A209" s="9">
        <v>207</v>
      </c>
      <c r="B209" s="9" t="s">
        <v>600</v>
      </c>
      <c r="C209" s="9" t="s">
        <v>1715</v>
      </c>
      <c r="D209" s="9">
        <v>2017</v>
      </c>
      <c r="E209" s="9" t="s">
        <v>1161</v>
      </c>
      <c r="F209" s="9" t="s">
        <v>1201</v>
      </c>
      <c r="G209" s="9">
        <v>116505</v>
      </c>
      <c r="H209" s="9">
        <v>3</v>
      </c>
      <c r="I209" s="9" t="s">
        <v>1164</v>
      </c>
      <c r="J209" s="11">
        <v>53500</v>
      </c>
      <c r="K209" s="12">
        <f t="shared" si="24"/>
        <v>7971500</v>
      </c>
      <c r="L209" s="11">
        <v>53500</v>
      </c>
      <c r="M209" s="9">
        <f t="shared" si="25"/>
        <v>0</v>
      </c>
      <c r="N209" s="9" t="s">
        <v>1443</v>
      </c>
      <c r="O209" s="9" t="e" cm="1">
        <f t="array" ref="O209">INDEX(#REF!, MATCH(TRIM(B209), TRIM(#REF!), 0))</f>
        <v>#REF!</v>
      </c>
    </row>
    <row r="210" spans="1:15" x14ac:dyDescent="0.7">
      <c r="A210" s="9">
        <v>208</v>
      </c>
      <c r="B210" s="9" t="s">
        <v>601</v>
      </c>
      <c r="C210" s="9" t="s">
        <v>1715</v>
      </c>
      <c r="D210" s="9">
        <v>2007</v>
      </c>
      <c r="E210" s="9" t="s">
        <v>1161</v>
      </c>
      <c r="F210" s="9" t="s">
        <v>1201</v>
      </c>
      <c r="G210" s="9">
        <v>116505</v>
      </c>
      <c r="H210" s="9">
        <v>3</v>
      </c>
      <c r="I210" s="9" t="s">
        <v>1195</v>
      </c>
      <c r="J210" s="11">
        <v>53500</v>
      </c>
      <c r="K210" s="12">
        <f t="shared" si="24"/>
        <v>7971500</v>
      </c>
      <c r="L210" s="11">
        <v>53500</v>
      </c>
      <c r="M210" s="9">
        <f t="shared" si="25"/>
        <v>0</v>
      </c>
      <c r="N210" s="9" t="s">
        <v>1444</v>
      </c>
      <c r="O210" s="9" t="e" cm="1">
        <f t="array" ref="O210">INDEX(#REF!, MATCH(TRIM(B210), TRIM(#REF!), 0))</f>
        <v>#REF!</v>
      </c>
    </row>
    <row r="211" spans="1:15" x14ac:dyDescent="0.7">
      <c r="A211" s="9">
        <v>209</v>
      </c>
      <c r="B211" s="9" t="s">
        <v>605</v>
      </c>
      <c r="C211" s="9" t="s">
        <v>1699</v>
      </c>
      <c r="D211" s="9">
        <v>2006</v>
      </c>
      <c r="E211" s="9" t="s">
        <v>1197</v>
      </c>
      <c r="F211" s="9" t="s">
        <v>1162</v>
      </c>
      <c r="G211" s="9">
        <v>179179</v>
      </c>
      <c r="H211" s="9" t="s">
        <v>1163</v>
      </c>
      <c r="I211" s="9" t="s">
        <v>1168</v>
      </c>
      <c r="J211" s="11">
        <v>15950</v>
      </c>
      <c r="K211" s="12">
        <f t="shared" si="24"/>
        <v>2376550</v>
      </c>
      <c r="L211" s="11">
        <v>15950</v>
      </c>
      <c r="M211" s="9">
        <f t="shared" si="25"/>
        <v>0</v>
      </c>
      <c r="N211" s="9" t="s">
        <v>1445</v>
      </c>
      <c r="O211" s="9" t="e" cm="1">
        <f t="array" ref="O211">INDEX(#REF!, MATCH(TRIM(B211), TRIM(#REF!), 0))</f>
        <v>#REF!</v>
      </c>
    </row>
    <row r="212" spans="1:15" x14ac:dyDescent="0.7">
      <c r="A212" s="9">
        <v>210</v>
      </c>
      <c r="B212" s="9" t="s">
        <v>610</v>
      </c>
      <c r="C212" s="9" t="s">
        <v>1701</v>
      </c>
      <c r="D212" s="9" t="s">
        <v>1160</v>
      </c>
      <c r="E212" s="9" t="s">
        <v>1161</v>
      </c>
      <c r="F212" s="9" t="s">
        <v>1162</v>
      </c>
      <c r="G212" s="9">
        <v>116619</v>
      </c>
      <c r="H212" s="9">
        <v>3</v>
      </c>
      <c r="I212" s="9" t="s">
        <v>1177</v>
      </c>
      <c r="J212" s="11">
        <v>51000</v>
      </c>
      <c r="K212" s="12">
        <f t="shared" si="24"/>
        <v>7599000</v>
      </c>
      <c r="L212" s="11">
        <v>51000</v>
      </c>
      <c r="M212" s="9">
        <f t="shared" si="25"/>
        <v>0</v>
      </c>
      <c r="N212" s="9" t="s">
        <v>1446</v>
      </c>
      <c r="O212" s="9" t="e" cm="1">
        <f t="array" ref="O212">INDEX(#REF!, MATCH(TRIM(B212), TRIM(#REF!), 0))</f>
        <v>#REF!</v>
      </c>
    </row>
    <row r="213" spans="1:15" x14ac:dyDescent="0.7">
      <c r="A213" s="9">
        <v>211</v>
      </c>
      <c r="B213" s="9" t="s">
        <v>619</v>
      </c>
      <c r="C213" s="9" t="s">
        <v>1699</v>
      </c>
      <c r="D213" s="9">
        <v>2005</v>
      </c>
      <c r="E213" s="9" t="s">
        <v>1197</v>
      </c>
      <c r="F213" s="9" t="s">
        <v>1191</v>
      </c>
      <c r="G213" s="9">
        <v>179174</v>
      </c>
      <c r="H213" s="9">
        <v>3</v>
      </c>
      <c r="I213" s="9" t="s">
        <v>1192</v>
      </c>
      <c r="J213" s="11">
        <v>9250</v>
      </c>
      <c r="K213" s="12">
        <f t="shared" si="24"/>
        <v>1378250</v>
      </c>
      <c r="L213" s="11">
        <v>9250</v>
      </c>
      <c r="M213" s="9">
        <f t="shared" si="25"/>
        <v>0</v>
      </c>
      <c r="N213" s="9" t="s">
        <v>1447</v>
      </c>
      <c r="O213" s="9" t="e" cm="1">
        <f t="array" ref="O213">INDEX(#REF!, MATCH(TRIM(B213), TRIM(#REF!), 0))</f>
        <v>#REF!</v>
      </c>
    </row>
    <row r="214" spans="1:15" x14ac:dyDescent="0.7">
      <c r="A214" s="9">
        <v>212</v>
      </c>
      <c r="B214" s="9" t="s">
        <v>622</v>
      </c>
      <c r="C214" s="9" t="s">
        <v>1715</v>
      </c>
      <c r="D214" s="9">
        <v>1997</v>
      </c>
      <c r="E214" s="9" t="s">
        <v>1161</v>
      </c>
      <c r="F214" s="9" t="s">
        <v>1212</v>
      </c>
      <c r="G214" s="9">
        <v>16523</v>
      </c>
      <c r="H214" s="9">
        <v>3</v>
      </c>
      <c r="I214" s="9" t="s">
        <v>1188</v>
      </c>
      <c r="J214" s="11">
        <v>20500</v>
      </c>
      <c r="K214" s="12">
        <f t="shared" si="24"/>
        <v>3054500</v>
      </c>
      <c r="L214" s="11">
        <v>20500</v>
      </c>
      <c r="M214" s="9">
        <f t="shared" si="25"/>
        <v>0</v>
      </c>
      <c r="N214" s="9" t="s">
        <v>1448</v>
      </c>
      <c r="O214" s="9" t="e" cm="1">
        <f t="array" ref="O214">INDEX(#REF!, MATCH(TRIM(B214), TRIM(#REF!), 0))</f>
        <v>#REF!</v>
      </c>
    </row>
    <row r="215" spans="1:15" x14ac:dyDescent="0.7">
      <c r="A215" s="9">
        <v>213</v>
      </c>
      <c r="B215" s="9" t="s">
        <v>624</v>
      </c>
      <c r="C215" s="9" t="s">
        <v>1699</v>
      </c>
      <c r="D215" s="9">
        <v>2005</v>
      </c>
      <c r="E215" s="9" t="s">
        <v>1169</v>
      </c>
      <c r="F215" s="9" t="s">
        <v>1191</v>
      </c>
      <c r="G215" s="9">
        <v>116234</v>
      </c>
      <c r="H215" s="9">
        <v>3</v>
      </c>
      <c r="I215" s="9" t="s">
        <v>1168</v>
      </c>
      <c r="J215" s="11">
        <v>11400</v>
      </c>
      <c r="K215" s="12">
        <f t="shared" si="24"/>
        <v>1698600</v>
      </c>
      <c r="L215" s="11">
        <v>11400</v>
      </c>
      <c r="M215" s="9">
        <f t="shared" si="25"/>
        <v>0</v>
      </c>
      <c r="N215" s="9" t="s">
        <v>1449</v>
      </c>
      <c r="O215" s="9" t="e" cm="1">
        <f t="array" ref="O215">INDEX(#REF!, MATCH(TRIM(B215), TRIM(#REF!), 0))</f>
        <v>#REF!</v>
      </c>
    </row>
    <row r="216" spans="1:15" x14ac:dyDescent="0.7">
      <c r="A216" s="9">
        <v>214</v>
      </c>
      <c r="B216" s="9" t="s">
        <v>629</v>
      </c>
      <c r="C216" s="9" t="s">
        <v>1695</v>
      </c>
      <c r="D216" s="9">
        <v>2000</v>
      </c>
      <c r="E216" s="9" t="s">
        <v>1169</v>
      </c>
      <c r="F216" s="9" t="s">
        <v>1174</v>
      </c>
      <c r="G216" s="9">
        <v>118208</v>
      </c>
      <c r="H216" s="9" t="s">
        <v>1163</v>
      </c>
      <c r="I216" s="9" t="s">
        <v>1168</v>
      </c>
      <c r="J216" s="11">
        <v>28500</v>
      </c>
      <c r="K216" s="12">
        <f t="shared" si="24"/>
        <v>4246500</v>
      </c>
      <c r="L216" s="11">
        <v>28500</v>
      </c>
      <c r="M216" s="9">
        <f t="shared" si="25"/>
        <v>0</v>
      </c>
      <c r="N216" s="9" t="s">
        <v>1450</v>
      </c>
      <c r="O216" s="9" t="e" cm="1">
        <f t="array" ref="O216">INDEX(#REF!, MATCH(TRIM(B216), TRIM(#REF!), 0))</f>
        <v>#REF!</v>
      </c>
    </row>
    <row r="217" spans="1:15" x14ac:dyDescent="0.7">
      <c r="A217" s="9">
        <v>215</v>
      </c>
      <c r="B217" s="9" t="s">
        <v>631</v>
      </c>
      <c r="C217" s="9" t="s">
        <v>1694</v>
      </c>
      <c r="D217" s="9">
        <v>2020</v>
      </c>
      <c r="E217" s="9" t="s">
        <v>1161</v>
      </c>
      <c r="F217" s="9" t="s">
        <v>1221</v>
      </c>
      <c r="G217" s="9">
        <v>126621</v>
      </c>
      <c r="H217" s="9">
        <v>3</v>
      </c>
      <c r="I217" s="9" t="s">
        <v>1164</v>
      </c>
      <c r="J217" s="11">
        <v>17500</v>
      </c>
      <c r="K217" s="12">
        <f t="shared" si="24"/>
        <v>2607500</v>
      </c>
      <c r="L217" s="11">
        <v>17500</v>
      </c>
      <c r="M217" s="9">
        <f t="shared" si="25"/>
        <v>0</v>
      </c>
      <c r="N217" s="9" t="s">
        <v>1451</v>
      </c>
      <c r="O217" s="9" t="e" cm="1">
        <f t="array" ref="O217">INDEX(#REF!, MATCH(TRIM(B217), TRIM(#REF!), 0))</f>
        <v>#REF!</v>
      </c>
    </row>
    <row r="218" spans="1:15" x14ac:dyDescent="0.7">
      <c r="A218" s="9">
        <v>216</v>
      </c>
      <c r="B218" s="9" t="s">
        <v>641</v>
      </c>
      <c r="C218" s="9" t="s">
        <v>1715</v>
      </c>
      <c r="D218" s="9">
        <v>1997</v>
      </c>
      <c r="E218" s="9" t="s">
        <v>1161</v>
      </c>
      <c r="F218" s="9" t="s">
        <v>1162</v>
      </c>
      <c r="G218" s="9">
        <v>16519</v>
      </c>
      <c r="H218" s="9" t="s">
        <v>1170</v>
      </c>
      <c r="I218" s="9" t="s">
        <v>1452</v>
      </c>
      <c r="J218" s="11">
        <v>42750</v>
      </c>
      <c r="K218" s="12">
        <f t="shared" si="24"/>
        <v>6369750</v>
      </c>
      <c r="L218" s="11">
        <v>42750</v>
      </c>
      <c r="M218" s="9">
        <f t="shared" si="25"/>
        <v>0</v>
      </c>
      <c r="N218" s="9" t="s">
        <v>1453</v>
      </c>
      <c r="O218" s="9" t="e" cm="1">
        <f t="array" ref="O218">INDEX(#REF!, MATCH(TRIM(B218), TRIM(#REF!), 0))</f>
        <v>#REF!</v>
      </c>
    </row>
    <row r="219" spans="1:15" x14ac:dyDescent="0.7">
      <c r="A219" s="9">
        <v>217</v>
      </c>
      <c r="B219" s="9" t="s">
        <v>644</v>
      </c>
      <c r="C219" s="9" t="s">
        <v>1695</v>
      </c>
      <c r="D219" s="9">
        <v>2000</v>
      </c>
      <c r="E219" s="9" t="s">
        <v>1169</v>
      </c>
      <c r="F219" s="9" t="s">
        <v>1162</v>
      </c>
      <c r="G219" s="9">
        <v>118209</v>
      </c>
      <c r="H219" s="9">
        <v>3</v>
      </c>
      <c r="I219" s="9" t="s">
        <v>1168</v>
      </c>
      <c r="J219" s="11">
        <v>25750</v>
      </c>
      <c r="K219" s="12">
        <f t="shared" si="24"/>
        <v>3836750</v>
      </c>
      <c r="L219" s="11">
        <v>25750</v>
      </c>
      <c r="M219" s="9">
        <f t="shared" si="25"/>
        <v>0</v>
      </c>
      <c r="N219" s="9" t="s">
        <v>1454</v>
      </c>
      <c r="O219" s="9" t="e" cm="1">
        <f t="array" ref="O219">INDEX(#REF!, MATCH(TRIM(B219), TRIM(#REF!), 0))</f>
        <v>#REF!</v>
      </c>
    </row>
    <row r="220" spans="1:15" x14ac:dyDescent="0.7">
      <c r="A220" s="9">
        <v>218</v>
      </c>
      <c r="B220" s="9" t="s">
        <v>652</v>
      </c>
      <c r="C220" s="9" t="s">
        <v>1695</v>
      </c>
      <c r="D220" s="9">
        <v>2015</v>
      </c>
      <c r="E220" s="9" t="s">
        <v>1161</v>
      </c>
      <c r="F220" s="9" t="s">
        <v>1162</v>
      </c>
      <c r="G220" s="9">
        <v>228239</v>
      </c>
      <c r="H220" s="9" t="s">
        <v>1163</v>
      </c>
      <c r="I220" s="9" t="s">
        <v>1164</v>
      </c>
      <c r="J220" s="11">
        <v>47750</v>
      </c>
      <c r="K220" s="12">
        <f t="shared" si="24"/>
        <v>7114750</v>
      </c>
      <c r="L220" s="11">
        <v>47750</v>
      </c>
      <c r="M220" s="9">
        <f t="shared" si="25"/>
        <v>0</v>
      </c>
      <c r="N220" s="9" t="s">
        <v>1455</v>
      </c>
      <c r="O220" s="9" t="e" cm="1">
        <f t="array" ref="O220">INDEX(#REF!, MATCH(TRIM(B220), TRIM(#REF!), 0))</f>
        <v>#REF!</v>
      </c>
    </row>
    <row r="221" spans="1:15" x14ac:dyDescent="0.7">
      <c r="A221" s="9">
        <v>219</v>
      </c>
      <c r="B221" s="16" t="s">
        <v>657</v>
      </c>
      <c r="C221" s="9" t="s">
        <v>1715</v>
      </c>
      <c r="D221" s="9">
        <v>1997</v>
      </c>
      <c r="E221" s="9" t="s">
        <v>1161</v>
      </c>
      <c r="F221" s="9" t="s">
        <v>1212</v>
      </c>
      <c r="G221" s="9">
        <v>16523</v>
      </c>
      <c r="H221" s="9">
        <v>3</v>
      </c>
      <c r="I221" s="9" t="s">
        <v>1188</v>
      </c>
      <c r="J221" s="11">
        <v>22500</v>
      </c>
      <c r="K221" s="12">
        <f t="shared" si="24"/>
        <v>3352500</v>
      </c>
      <c r="L221" s="11"/>
      <c r="N221" s="9" t="s">
        <v>1456</v>
      </c>
    </row>
    <row r="222" spans="1:15" x14ac:dyDescent="0.7">
      <c r="A222" s="9">
        <v>220</v>
      </c>
      <c r="B222" s="16" t="s">
        <v>658</v>
      </c>
      <c r="C222" s="9" t="s">
        <v>1702</v>
      </c>
      <c r="D222" s="9">
        <v>1990</v>
      </c>
      <c r="E222" s="9" t="s">
        <v>1161</v>
      </c>
      <c r="F222" s="9" t="s">
        <v>1212</v>
      </c>
      <c r="G222" s="9" t="s">
        <v>1457</v>
      </c>
      <c r="H222" s="9">
        <v>3</v>
      </c>
      <c r="I222" s="9" t="s">
        <v>1237</v>
      </c>
      <c r="J222" s="11">
        <v>17500</v>
      </c>
      <c r="K222" s="12">
        <f t="shared" si="24"/>
        <v>2607500</v>
      </c>
      <c r="L222" s="11"/>
      <c r="N222" s="9" t="s">
        <v>1458</v>
      </c>
    </row>
    <row r="223" spans="1:15" x14ac:dyDescent="0.7">
      <c r="A223" s="9">
        <v>221</v>
      </c>
      <c r="B223" s="9" t="s">
        <v>661</v>
      </c>
      <c r="C223" s="9" t="s">
        <v>1716</v>
      </c>
      <c r="D223" s="9">
        <v>2009</v>
      </c>
      <c r="E223" s="9" t="s">
        <v>1197</v>
      </c>
      <c r="F223" s="9" t="s">
        <v>1181</v>
      </c>
      <c r="G223" s="9">
        <v>176200</v>
      </c>
      <c r="H223" s="9">
        <v>3</v>
      </c>
      <c r="I223" s="9" t="s">
        <v>1164</v>
      </c>
      <c r="J223" s="11">
        <v>5950</v>
      </c>
      <c r="K223" s="12">
        <f t="shared" si="24"/>
        <v>886550</v>
      </c>
      <c r="L223" s="11">
        <v>5950</v>
      </c>
      <c r="M223" s="9">
        <f t="shared" ref="M223:M239" si="26">J223-L223</f>
        <v>0</v>
      </c>
      <c r="N223" s="9" t="s">
        <v>1459</v>
      </c>
      <c r="O223" s="9" t="e" cm="1">
        <f t="array" ref="O223">INDEX(#REF!, MATCH(TRIM(B223), TRIM(#REF!), 0))</f>
        <v>#REF!</v>
      </c>
    </row>
    <row r="224" spans="1:15" x14ac:dyDescent="0.7">
      <c r="A224" s="9">
        <v>222</v>
      </c>
      <c r="B224" s="9" t="s">
        <v>663</v>
      </c>
      <c r="C224" s="9" t="s">
        <v>1699</v>
      </c>
      <c r="D224" s="9" t="s">
        <v>1160</v>
      </c>
      <c r="E224" s="9" t="s">
        <v>1197</v>
      </c>
      <c r="F224" s="9" t="s">
        <v>1191</v>
      </c>
      <c r="G224" s="9">
        <v>179384</v>
      </c>
      <c r="H224" s="9">
        <v>5</v>
      </c>
      <c r="I224" s="9" t="s">
        <v>1171</v>
      </c>
      <c r="J224" s="11">
        <v>17750</v>
      </c>
      <c r="K224" s="12">
        <f t="shared" si="24"/>
        <v>2644750</v>
      </c>
      <c r="L224" s="11">
        <v>17750</v>
      </c>
      <c r="M224" s="9">
        <f t="shared" si="26"/>
        <v>0</v>
      </c>
      <c r="N224" s="9" t="s">
        <v>1460</v>
      </c>
      <c r="O224" s="9" t="e" cm="1">
        <f t="array" ref="O224">INDEX(#REF!, MATCH(TRIM(B224), TRIM(#REF!), 0))</f>
        <v>#REF!</v>
      </c>
    </row>
    <row r="225" spans="1:15" x14ac:dyDescent="0.7">
      <c r="A225" s="9">
        <v>223</v>
      </c>
      <c r="B225" s="9" t="s">
        <v>669</v>
      </c>
      <c r="C225" s="9" t="s">
        <v>1695</v>
      </c>
      <c r="D225" s="9">
        <v>2000</v>
      </c>
      <c r="E225" s="9" t="s">
        <v>1169</v>
      </c>
      <c r="F225" s="9" t="s">
        <v>1174</v>
      </c>
      <c r="G225" s="9">
        <v>118208</v>
      </c>
      <c r="H225" s="9">
        <v>3</v>
      </c>
      <c r="I225" s="9" t="s">
        <v>1188</v>
      </c>
      <c r="J225" s="11">
        <v>28500</v>
      </c>
      <c r="K225" s="12">
        <f t="shared" si="24"/>
        <v>4246500</v>
      </c>
      <c r="L225" s="11">
        <v>28500</v>
      </c>
      <c r="M225" s="9">
        <f t="shared" si="26"/>
        <v>0</v>
      </c>
      <c r="N225" s="9" t="s">
        <v>1461</v>
      </c>
      <c r="O225" s="9" t="e" cm="1">
        <f t="array" ref="O225">INDEX(#REF!, MATCH(TRIM(B225), TRIM(#REF!), 0))</f>
        <v>#REF!</v>
      </c>
    </row>
    <row r="226" spans="1:15" x14ac:dyDescent="0.7">
      <c r="A226" s="9">
        <v>224</v>
      </c>
      <c r="B226" s="9" t="s">
        <v>670</v>
      </c>
      <c r="C226" s="9" t="s">
        <v>1696</v>
      </c>
      <c r="D226" s="9">
        <v>2017</v>
      </c>
      <c r="E226" s="9" t="s">
        <v>1231</v>
      </c>
      <c r="F226" s="9" t="s">
        <v>1174</v>
      </c>
      <c r="G226" s="9">
        <v>326938</v>
      </c>
      <c r="H226" s="9">
        <v>3</v>
      </c>
      <c r="I226" s="9" t="s">
        <v>1188</v>
      </c>
      <c r="J226" s="11">
        <v>50250</v>
      </c>
      <c r="K226" s="12">
        <f t="shared" si="24"/>
        <v>7487250</v>
      </c>
      <c r="L226" s="11">
        <v>50250</v>
      </c>
      <c r="M226" s="9">
        <f t="shared" si="26"/>
        <v>0</v>
      </c>
      <c r="N226" s="9" t="s">
        <v>1462</v>
      </c>
      <c r="O226" s="9" t="e" cm="1">
        <f t="array" ref="O226">INDEX(#REF!, MATCH(TRIM(B226), TRIM(#REF!), 0))</f>
        <v>#REF!</v>
      </c>
    </row>
    <row r="227" spans="1:15" x14ac:dyDescent="0.7">
      <c r="A227" s="9">
        <v>225</v>
      </c>
      <c r="B227" s="9" t="s">
        <v>672</v>
      </c>
      <c r="C227" s="9" t="s">
        <v>1696</v>
      </c>
      <c r="D227" s="9">
        <v>2019</v>
      </c>
      <c r="E227" s="9" t="s">
        <v>1231</v>
      </c>
      <c r="F227" s="9" t="s">
        <v>1201</v>
      </c>
      <c r="G227" s="9">
        <v>326935</v>
      </c>
      <c r="H227" s="9">
        <v>3</v>
      </c>
      <c r="I227" s="9" t="s">
        <v>1168</v>
      </c>
      <c r="J227" s="11">
        <v>58950</v>
      </c>
      <c r="K227" s="12">
        <f t="shared" si="24"/>
        <v>8783550</v>
      </c>
      <c r="L227" s="11">
        <v>58950</v>
      </c>
      <c r="M227" s="9">
        <f t="shared" si="26"/>
        <v>0</v>
      </c>
      <c r="N227" s="9" t="s">
        <v>1463</v>
      </c>
      <c r="O227" s="9" t="e" cm="1">
        <f t="array" ref="O227">INDEX(#REF!, MATCH(TRIM(B227), TRIM(#REF!), 0))</f>
        <v>#REF!</v>
      </c>
    </row>
    <row r="228" spans="1:15" x14ac:dyDescent="0.7">
      <c r="A228" s="9">
        <v>226</v>
      </c>
      <c r="B228" s="9" t="s">
        <v>673</v>
      </c>
      <c r="C228" s="9" t="s">
        <v>1695</v>
      </c>
      <c r="D228" s="9">
        <v>2001</v>
      </c>
      <c r="E228" s="9" t="s">
        <v>1169</v>
      </c>
      <c r="F228" s="9" t="s">
        <v>1201</v>
      </c>
      <c r="G228" s="9">
        <v>118235</v>
      </c>
      <c r="H228" s="9" t="s">
        <v>1163</v>
      </c>
      <c r="I228" s="9" t="s">
        <v>1195</v>
      </c>
      <c r="J228" s="11">
        <v>33750</v>
      </c>
      <c r="K228" s="12">
        <f t="shared" si="24"/>
        <v>5028750</v>
      </c>
      <c r="L228" s="11">
        <v>33750</v>
      </c>
      <c r="M228" s="9">
        <f t="shared" si="26"/>
        <v>0</v>
      </c>
      <c r="N228" s="9" t="s">
        <v>1464</v>
      </c>
      <c r="O228" s="9" t="e" cm="1">
        <f t="array" ref="O228">INDEX(#REF!, MATCH(TRIM(B228), TRIM(#REF!), 0))</f>
        <v>#REF!</v>
      </c>
    </row>
    <row r="229" spans="1:15" x14ac:dyDescent="0.7">
      <c r="A229" s="9">
        <v>227</v>
      </c>
      <c r="B229" s="9" t="s">
        <v>676</v>
      </c>
      <c r="C229" s="9" t="s">
        <v>1695</v>
      </c>
      <c r="D229" s="9">
        <v>2000</v>
      </c>
      <c r="E229" s="9" t="s">
        <v>1169</v>
      </c>
      <c r="F229" s="9" t="s">
        <v>1465</v>
      </c>
      <c r="G229" s="9">
        <v>118346</v>
      </c>
      <c r="H229" s="9" t="s">
        <v>1163</v>
      </c>
      <c r="I229" s="9" t="s">
        <v>1168</v>
      </c>
      <c r="J229" s="11">
        <v>49500</v>
      </c>
      <c r="K229" s="12">
        <f t="shared" si="24"/>
        <v>7375500</v>
      </c>
      <c r="L229" s="11">
        <v>49500</v>
      </c>
      <c r="M229" s="9">
        <f t="shared" si="26"/>
        <v>0</v>
      </c>
      <c r="N229" s="9" t="s">
        <v>1466</v>
      </c>
      <c r="O229" s="9" t="e" cm="1">
        <f t="array" ref="O229">INDEX(#REF!, MATCH(TRIM(B229), TRIM(#REF!), 0))</f>
        <v>#REF!</v>
      </c>
    </row>
    <row r="230" spans="1:15" x14ac:dyDescent="0.7">
      <c r="A230" s="9">
        <v>228</v>
      </c>
      <c r="B230" s="9" t="s">
        <v>677</v>
      </c>
      <c r="C230" s="9" t="s">
        <v>1695</v>
      </c>
      <c r="D230" s="9" t="s">
        <v>1160</v>
      </c>
      <c r="E230" s="9" t="s">
        <v>1254</v>
      </c>
      <c r="F230" s="9" t="s">
        <v>1174</v>
      </c>
      <c r="G230" s="9">
        <v>218348</v>
      </c>
      <c r="H230" s="9" t="s">
        <v>1163</v>
      </c>
      <c r="I230" s="9" t="s">
        <v>1188</v>
      </c>
      <c r="J230" s="11">
        <v>66500</v>
      </c>
      <c r="K230" s="12">
        <f t="shared" si="24"/>
        <v>9908500</v>
      </c>
      <c r="L230" s="11">
        <v>66500</v>
      </c>
      <c r="M230" s="9">
        <f t="shared" si="26"/>
        <v>0</v>
      </c>
      <c r="N230" s="9" t="s">
        <v>1467</v>
      </c>
      <c r="O230" s="9" t="e" cm="1">
        <f t="array" ref="O230">INDEX(#REF!, MATCH(TRIM(B230), TRIM(#REF!), 0))</f>
        <v>#REF!</v>
      </c>
    </row>
    <row r="231" spans="1:15" x14ac:dyDescent="0.7">
      <c r="A231" s="9">
        <v>229</v>
      </c>
      <c r="B231" s="9" t="s">
        <v>678</v>
      </c>
      <c r="C231" s="9" t="s">
        <v>1695</v>
      </c>
      <c r="D231" s="9">
        <v>2019</v>
      </c>
      <c r="E231" s="9" t="s">
        <v>1161</v>
      </c>
      <c r="F231" s="9" t="s">
        <v>1465</v>
      </c>
      <c r="G231" s="9">
        <v>228206</v>
      </c>
      <c r="H231" s="9" t="s">
        <v>1163</v>
      </c>
      <c r="I231" s="9" t="s">
        <v>1177</v>
      </c>
      <c r="J231" s="11">
        <v>82750</v>
      </c>
      <c r="K231" s="12">
        <f t="shared" si="24"/>
        <v>12329750</v>
      </c>
      <c r="L231" s="11">
        <v>82750</v>
      </c>
      <c r="M231" s="9">
        <f t="shared" si="26"/>
        <v>0</v>
      </c>
      <c r="N231" s="9" t="s">
        <v>1468</v>
      </c>
      <c r="O231" s="9" t="e" cm="1">
        <f t="array" ref="O231">INDEX(#REF!, MATCH(TRIM(B231), TRIM(#REF!), 0))</f>
        <v>#REF!</v>
      </c>
    </row>
    <row r="232" spans="1:15" x14ac:dyDescent="0.7">
      <c r="A232" s="9">
        <v>230</v>
      </c>
      <c r="B232" s="9" t="s">
        <v>681</v>
      </c>
      <c r="C232" s="9" t="s">
        <v>1696</v>
      </c>
      <c r="D232" s="9">
        <v>2017</v>
      </c>
      <c r="E232" s="9" t="s">
        <v>1231</v>
      </c>
      <c r="F232" s="9" t="s">
        <v>1191</v>
      </c>
      <c r="G232" s="9">
        <v>326934</v>
      </c>
      <c r="H232" s="9">
        <v>3</v>
      </c>
      <c r="I232" s="9" t="s">
        <v>1171</v>
      </c>
      <c r="J232" s="11">
        <v>23950</v>
      </c>
      <c r="K232" s="12">
        <f t="shared" si="24"/>
        <v>3568550</v>
      </c>
      <c r="L232" s="11">
        <v>23950</v>
      </c>
      <c r="M232" s="9">
        <f t="shared" si="26"/>
        <v>0</v>
      </c>
      <c r="N232" s="9" t="s">
        <v>1469</v>
      </c>
      <c r="O232" s="9" t="e" cm="1">
        <f t="array" ref="O232">INDEX(#REF!, MATCH(TRIM(B232), TRIM(#REF!), 0))</f>
        <v>#REF!</v>
      </c>
    </row>
    <row r="233" spans="1:15" x14ac:dyDescent="0.7">
      <c r="A233" s="9">
        <v>231</v>
      </c>
      <c r="B233" s="9" t="s">
        <v>685</v>
      </c>
      <c r="C233" s="9" t="s">
        <v>1699</v>
      </c>
      <c r="D233" s="9">
        <v>2003</v>
      </c>
      <c r="E233" s="9" t="s">
        <v>1169</v>
      </c>
      <c r="F233" s="9" t="s">
        <v>1174</v>
      </c>
      <c r="G233" s="9">
        <v>116208</v>
      </c>
      <c r="H233" s="9">
        <v>5</v>
      </c>
      <c r="I233" s="9" t="s">
        <v>1171</v>
      </c>
      <c r="J233" s="11">
        <v>23750</v>
      </c>
      <c r="K233" s="12">
        <f t="shared" si="24"/>
        <v>3538750</v>
      </c>
      <c r="L233" s="11">
        <v>23750</v>
      </c>
      <c r="M233" s="9">
        <f t="shared" si="26"/>
        <v>0</v>
      </c>
      <c r="N233" s="9" t="s">
        <v>1470</v>
      </c>
      <c r="O233" s="9" t="e" cm="1">
        <f t="array" ref="O233">INDEX(#REF!, MATCH(TRIM(B233), TRIM(#REF!), 0))</f>
        <v>#REF!</v>
      </c>
    </row>
    <row r="234" spans="1:15" x14ac:dyDescent="0.7">
      <c r="A234" s="9">
        <v>232</v>
      </c>
      <c r="B234" s="9" t="s">
        <v>686</v>
      </c>
      <c r="C234" s="9" t="s">
        <v>1699</v>
      </c>
      <c r="D234" s="9">
        <v>2005</v>
      </c>
      <c r="E234" s="9" t="s">
        <v>1169</v>
      </c>
      <c r="F234" s="9" t="s">
        <v>1174</v>
      </c>
      <c r="G234" s="9">
        <v>116208</v>
      </c>
      <c r="H234" s="9" t="s">
        <v>1163</v>
      </c>
      <c r="I234" s="9" t="s">
        <v>1164</v>
      </c>
      <c r="J234" s="11">
        <v>23750</v>
      </c>
      <c r="K234" s="12">
        <f t="shared" si="24"/>
        <v>3538750</v>
      </c>
      <c r="L234" s="11">
        <v>23750</v>
      </c>
      <c r="M234" s="9">
        <f t="shared" si="26"/>
        <v>0</v>
      </c>
      <c r="N234" s="9" t="s">
        <v>1471</v>
      </c>
      <c r="O234" s="9" t="e" cm="1">
        <f t="array" ref="O234">INDEX(#REF!, MATCH(TRIM(B234), TRIM(#REF!), 0))</f>
        <v>#REF!</v>
      </c>
    </row>
    <row r="235" spans="1:15" x14ac:dyDescent="0.7">
      <c r="A235" s="9">
        <v>233</v>
      </c>
      <c r="B235" s="9" t="s">
        <v>687</v>
      </c>
      <c r="C235" s="9" t="s">
        <v>1715</v>
      </c>
      <c r="D235" s="9">
        <v>1997</v>
      </c>
      <c r="E235" s="9" t="s">
        <v>1161</v>
      </c>
      <c r="F235" s="9" t="s">
        <v>1174</v>
      </c>
      <c r="G235" s="9">
        <v>16518</v>
      </c>
      <c r="H235" s="9" t="s">
        <v>1170</v>
      </c>
      <c r="I235" s="9" t="s">
        <v>1192</v>
      </c>
      <c r="J235" s="11">
        <v>35950</v>
      </c>
      <c r="K235" s="12">
        <f t="shared" si="24"/>
        <v>5356550</v>
      </c>
      <c r="L235" s="11">
        <v>35950</v>
      </c>
      <c r="M235" s="9">
        <f t="shared" si="26"/>
        <v>0</v>
      </c>
      <c r="N235" s="9" t="s">
        <v>1472</v>
      </c>
      <c r="O235" s="9" t="e" cm="1">
        <f t="array" ref="O235">INDEX(#REF!, MATCH(TRIM(B235), TRIM(#REF!), 0))</f>
        <v>#REF!</v>
      </c>
    </row>
    <row r="236" spans="1:15" x14ac:dyDescent="0.7">
      <c r="A236" s="9">
        <v>234</v>
      </c>
      <c r="B236" s="9" t="s">
        <v>688</v>
      </c>
      <c r="C236" s="9" t="s">
        <v>1695</v>
      </c>
      <c r="D236" s="9">
        <v>2001</v>
      </c>
      <c r="E236" s="9" t="s">
        <v>1252</v>
      </c>
      <c r="F236" s="9" t="s">
        <v>1162</v>
      </c>
      <c r="G236" s="9">
        <v>118239</v>
      </c>
      <c r="H236" s="9">
        <v>3</v>
      </c>
      <c r="I236" s="9" t="s">
        <v>1168</v>
      </c>
      <c r="J236" s="11">
        <v>26500</v>
      </c>
      <c r="K236" s="12">
        <f t="shared" si="24"/>
        <v>3948500</v>
      </c>
      <c r="L236" s="11">
        <v>26500</v>
      </c>
      <c r="M236" s="9">
        <f t="shared" si="26"/>
        <v>0</v>
      </c>
      <c r="N236" s="9" t="s">
        <v>1473</v>
      </c>
      <c r="O236" s="9" t="e" cm="1">
        <f t="array" ref="O236">INDEX(#REF!, MATCH(TRIM(B236), TRIM(#REF!), 0))</f>
        <v>#REF!</v>
      </c>
    </row>
    <row r="237" spans="1:15" x14ac:dyDescent="0.7">
      <c r="A237" s="9">
        <v>235</v>
      </c>
      <c r="B237" s="9" t="s">
        <v>691</v>
      </c>
      <c r="C237" s="9" t="s">
        <v>1697</v>
      </c>
      <c r="D237" s="9">
        <v>2007</v>
      </c>
      <c r="E237" s="9" t="s">
        <v>1234</v>
      </c>
      <c r="F237" s="9" t="s">
        <v>1181</v>
      </c>
      <c r="G237" s="9">
        <v>115200</v>
      </c>
      <c r="H237" s="9">
        <v>3</v>
      </c>
      <c r="I237" s="9" t="s">
        <v>1168</v>
      </c>
      <c r="J237" s="11">
        <v>7750</v>
      </c>
      <c r="K237" s="12">
        <f t="shared" si="24"/>
        <v>1154750</v>
      </c>
      <c r="L237" s="11">
        <v>7750</v>
      </c>
      <c r="M237" s="9">
        <f t="shared" si="26"/>
        <v>0</v>
      </c>
      <c r="N237" s="9" t="s">
        <v>1474</v>
      </c>
      <c r="O237" s="9" t="e" cm="1">
        <f t="array" ref="O237">INDEX(#REF!, MATCH(TRIM(B237), TRIM(#REF!), 0))</f>
        <v>#REF!</v>
      </c>
    </row>
    <row r="238" spans="1:15" x14ac:dyDescent="0.7">
      <c r="A238" s="9">
        <v>236</v>
      </c>
      <c r="B238" s="9" t="s">
        <v>692</v>
      </c>
      <c r="C238" s="9" t="s">
        <v>1695</v>
      </c>
      <c r="D238" s="9">
        <v>2000</v>
      </c>
      <c r="E238" s="9" t="s">
        <v>1169</v>
      </c>
      <c r="F238" s="9" t="s">
        <v>1201</v>
      </c>
      <c r="G238" s="9">
        <v>118205</v>
      </c>
      <c r="H238" s="9">
        <v>3</v>
      </c>
      <c r="I238" s="9" t="s">
        <v>1195</v>
      </c>
      <c r="J238" s="11">
        <v>26500</v>
      </c>
      <c r="K238" s="12">
        <f t="shared" si="24"/>
        <v>3948500</v>
      </c>
      <c r="L238" s="11">
        <v>26500</v>
      </c>
      <c r="M238" s="9">
        <f t="shared" si="26"/>
        <v>0</v>
      </c>
      <c r="N238" s="9" t="s">
        <v>1475</v>
      </c>
      <c r="O238" s="9" t="e" cm="1">
        <f t="array" ref="O238">INDEX(#REF!, MATCH(TRIM(B238), TRIM(#REF!), 0))</f>
        <v>#REF!</v>
      </c>
    </row>
    <row r="239" spans="1:15" x14ac:dyDescent="0.7">
      <c r="A239" s="9">
        <v>237</v>
      </c>
      <c r="B239" s="9" t="s">
        <v>693</v>
      </c>
      <c r="C239" s="9" t="s">
        <v>1699</v>
      </c>
      <c r="D239" s="9">
        <v>2009</v>
      </c>
      <c r="E239" s="9" t="s">
        <v>1197</v>
      </c>
      <c r="F239" s="9" t="s">
        <v>1212</v>
      </c>
      <c r="G239" s="9">
        <v>179383</v>
      </c>
      <c r="H239" s="9">
        <v>5</v>
      </c>
      <c r="I239" s="9" t="s">
        <v>1188</v>
      </c>
      <c r="J239" s="11">
        <v>17000</v>
      </c>
      <c r="K239" s="12">
        <f t="shared" si="24"/>
        <v>2533000</v>
      </c>
      <c r="L239" s="11">
        <v>17000</v>
      </c>
      <c r="M239" s="9">
        <f t="shared" si="26"/>
        <v>0</v>
      </c>
      <c r="N239" s="9" t="s">
        <v>1476</v>
      </c>
      <c r="O239" s="9" t="e" cm="1">
        <f t="array" ref="O239">INDEX(#REF!, MATCH(TRIM(B239), TRIM(#REF!), 0))</f>
        <v>#REF!</v>
      </c>
    </row>
    <row r="240" spans="1:15" x14ac:dyDescent="0.7">
      <c r="A240" s="9">
        <v>238</v>
      </c>
      <c r="B240" s="16" t="s">
        <v>695</v>
      </c>
      <c r="C240" s="9" t="s">
        <v>1698</v>
      </c>
      <c r="D240" s="9" t="s">
        <v>1160</v>
      </c>
      <c r="E240" s="9" t="s">
        <v>1161</v>
      </c>
      <c r="F240" s="9" t="s">
        <v>1181</v>
      </c>
      <c r="G240" s="9">
        <v>116600</v>
      </c>
      <c r="H240" s="9">
        <v>3</v>
      </c>
      <c r="I240" s="9" t="s">
        <v>1164</v>
      </c>
      <c r="J240" s="11">
        <v>17500</v>
      </c>
      <c r="K240" s="12">
        <f t="shared" si="24"/>
        <v>2607500</v>
      </c>
      <c r="L240" s="11"/>
      <c r="N240" s="9" t="s">
        <v>1477</v>
      </c>
    </row>
    <row r="241" spans="1:15" x14ac:dyDescent="0.7">
      <c r="A241" s="9">
        <v>239</v>
      </c>
      <c r="B241" s="9" t="s">
        <v>696</v>
      </c>
      <c r="C241" s="9" t="s">
        <v>1701</v>
      </c>
      <c r="D241" s="9">
        <v>1991</v>
      </c>
      <c r="E241" s="9" t="s">
        <v>1161</v>
      </c>
      <c r="F241" s="9" t="s">
        <v>1174</v>
      </c>
      <c r="G241" s="9" t="s">
        <v>1478</v>
      </c>
      <c r="H241" s="9">
        <v>3</v>
      </c>
      <c r="I241" s="9" t="s">
        <v>1164</v>
      </c>
      <c r="J241" s="11">
        <v>36500</v>
      </c>
      <c r="K241" s="12">
        <f t="shared" si="24"/>
        <v>5438500</v>
      </c>
      <c r="L241" s="11">
        <v>36500</v>
      </c>
      <c r="M241" s="9">
        <f t="shared" ref="M241:M242" si="27">J241-L241</f>
        <v>0</v>
      </c>
      <c r="N241" s="9" t="s">
        <v>1479</v>
      </c>
      <c r="O241" s="9" t="e" cm="1">
        <f t="array" ref="O241">INDEX(#REF!, MATCH(TRIM(B241), TRIM(#REF!), 0))</f>
        <v>#REF!</v>
      </c>
    </row>
    <row r="242" spans="1:15" x14ac:dyDescent="0.7">
      <c r="A242" s="9">
        <v>240</v>
      </c>
      <c r="B242" s="9" t="s">
        <v>701</v>
      </c>
      <c r="C242" s="9" t="s">
        <v>1716</v>
      </c>
      <c r="D242" s="9">
        <v>2008</v>
      </c>
      <c r="E242" s="9" t="s">
        <v>1216</v>
      </c>
      <c r="F242" s="9" t="s">
        <v>1181</v>
      </c>
      <c r="G242" s="9">
        <v>177200</v>
      </c>
      <c r="H242" s="9">
        <v>3</v>
      </c>
      <c r="I242" s="9" t="s">
        <v>1164</v>
      </c>
      <c r="J242" s="11">
        <v>7250</v>
      </c>
      <c r="K242" s="12">
        <f t="shared" si="24"/>
        <v>1080250</v>
      </c>
      <c r="L242" s="11">
        <v>7250</v>
      </c>
      <c r="M242" s="9">
        <f t="shared" si="27"/>
        <v>0</v>
      </c>
      <c r="N242" s="9" t="s">
        <v>1480</v>
      </c>
      <c r="O242" s="9" t="e" cm="1">
        <f t="array" ref="O242">INDEX(#REF!, MATCH(TRIM(B242), TRIM(#REF!), 0))</f>
        <v>#REF!</v>
      </c>
    </row>
    <row r="243" spans="1:15" x14ac:dyDescent="0.7">
      <c r="A243" s="9">
        <v>241</v>
      </c>
      <c r="B243" s="16" t="s">
        <v>704</v>
      </c>
      <c r="C243" s="9" t="s">
        <v>1715</v>
      </c>
      <c r="D243" s="9">
        <v>2005</v>
      </c>
      <c r="E243" s="9" t="s">
        <v>1161</v>
      </c>
      <c r="F243" s="9" t="s">
        <v>1212</v>
      </c>
      <c r="G243" s="9">
        <v>116523</v>
      </c>
      <c r="H243" s="9">
        <v>3</v>
      </c>
      <c r="I243" s="9" t="s">
        <v>1164</v>
      </c>
      <c r="J243" s="11">
        <v>22950</v>
      </c>
      <c r="K243" s="12">
        <f t="shared" si="24"/>
        <v>3419550</v>
      </c>
      <c r="L243" s="11"/>
      <c r="N243" s="9" t="s">
        <v>1481</v>
      </c>
    </row>
    <row r="244" spans="1:15" x14ac:dyDescent="0.7">
      <c r="A244" s="9">
        <v>242</v>
      </c>
      <c r="B244" s="9" t="s">
        <v>705</v>
      </c>
      <c r="C244" s="9" t="s">
        <v>1694</v>
      </c>
      <c r="D244" s="9">
        <v>2015</v>
      </c>
      <c r="E244" s="9" t="s">
        <v>1161</v>
      </c>
      <c r="F244" s="9" t="s">
        <v>1166</v>
      </c>
      <c r="G244" s="9" t="s">
        <v>1482</v>
      </c>
      <c r="H244" s="9">
        <v>3</v>
      </c>
      <c r="I244" s="9" t="s">
        <v>1177</v>
      </c>
      <c r="J244" s="11">
        <v>16950</v>
      </c>
      <c r="K244" s="12">
        <f t="shared" si="24"/>
        <v>2525550</v>
      </c>
      <c r="L244" s="11">
        <v>16950</v>
      </c>
      <c r="M244" s="9">
        <f t="shared" ref="M244:M255" si="28">J244-L244</f>
        <v>0</v>
      </c>
      <c r="N244" s="9" t="s">
        <v>1483</v>
      </c>
      <c r="O244" s="9" t="e" cm="1">
        <f t="array" ref="O244">INDEX(#REF!, MATCH(TRIM(B244), TRIM(#REF!), 0))</f>
        <v>#REF!</v>
      </c>
    </row>
    <row r="245" spans="1:15" x14ac:dyDescent="0.7">
      <c r="A245" s="9">
        <v>243</v>
      </c>
      <c r="B245" s="9" t="s">
        <v>707</v>
      </c>
      <c r="C245" s="9" t="s">
        <v>1694</v>
      </c>
      <c r="D245" s="9">
        <v>1993</v>
      </c>
      <c r="E245" s="9" t="s">
        <v>1161</v>
      </c>
      <c r="F245" s="9" t="s">
        <v>1174</v>
      </c>
      <c r="G245" s="9">
        <v>16628</v>
      </c>
      <c r="H245" s="9">
        <v>3</v>
      </c>
      <c r="I245" s="9" t="s">
        <v>1177</v>
      </c>
      <c r="J245" s="11">
        <v>26950</v>
      </c>
      <c r="K245" s="12">
        <f t="shared" si="24"/>
        <v>4015550</v>
      </c>
      <c r="L245" s="11">
        <v>26950</v>
      </c>
      <c r="M245" s="9">
        <f t="shared" si="28"/>
        <v>0</v>
      </c>
      <c r="N245" s="9" t="s">
        <v>1484</v>
      </c>
      <c r="O245" s="9" t="e" cm="1">
        <f t="array" ref="O245">INDEX(#REF!, MATCH(TRIM(B245), TRIM(#REF!), 0))</f>
        <v>#REF!</v>
      </c>
    </row>
    <row r="246" spans="1:15" x14ac:dyDescent="0.7">
      <c r="A246" s="9">
        <v>244</v>
      </c>
      <c r="B246" s="9" t="s">
        <v>708</v>
      </c>
      <c r="C246" s="9" t="s">
        <v>1715</v>
      </c>
      <c r="D246" s="9">
        <v>2018</v>
      </c>
      <c r="E246" s="9" t="s">
        <v>1161</v>
      </c>
      <c r="F246" s="9" t="s">
        <v>1181</v>
      </c>
      <c r="G246" s="9" t="s">
        <v>1485</v>
      </c>
      <c r="H246" s="9">
        <v>3</v>
      </c>
      <c r="I246" s="9" t="s">
        <v>1164</v>
      </c>
      <c r="J246" s="11">
        <v>32500</v>
      </c>
      <c r="K246" s="12">
        <f t="shared" si="24"/>
        <v>4842500</v>
      </c>
      <c r="L246" s="11">
        <v>32500</v>
      </c>
      <c r="M246" s="9">
        <f t="shared" si="28"/>
        <v>0</v>
      </c>
      <c r="N246" s="9" t="s">
        <v>1486</v>
      </c>
      <c r="O246" s="9" t="e" cm="1">
        <f t="array" ref="O246">INDEX(#REF!, MATCH(TRIM(B246), TRIM(#REF!), 0))</f>
        <v>#REF!</v>
      </c>
    </row>
    <row r="247" spans="1:15" x14ac:dyDescent="0.7">
      <c r="A247" s="9">
        <v>245</v>
      </c>
      <c r="B247" s="9" t="s">
        <v>711</v>
      </c>
      <c r="C247" s="9" t="s">
        <v>1699</v>
      </c>
      <c r="D247" s="9">
        <v>2018</v>
      </c>
      <c r="E247" s="9" t="s">
        <v>1169</v>
      </c>
      <c r="F247" s="9" t="s">
        <v>1221</v>
      </c>
      <c r="G247" s="9">
        <v>126201</v>
      </c>
      <c r="H247" s="9">
        <v>3</v>
      </c>
      <c r="I247" s="9" t="s">
        <v>1168</v>
      </c>
      <c r="J247" s="11">
        <v>16500</v>
      </c>
      <c r="K247" s="12">
        <f t="shared" si="24"/>
        <v>2458500</v>
      </c>
      <c r="L247" s="11">
        <v>16500</v>
      </c>
      <c r="M247" s="9">
        <f t="shared" si="28"/>
        <v>0</v>
      </c>
      <c r="N247" s="9" t="s">
        <v>1487</v>
      </c>
      <c r="O247" s="9" t="e" cm="1">
        <f t="array" ref="O247">INDEX(#REF!, MATCH(TRIM(B247), TRIM(#REF!), 0))</f>
        <v>#REF!</v>
      </c>
    </row>
    <row r="248" spans="1:15" x14ac:dyDescent="0.7">
      <c r="A248" s="9">
        <v>246</v>
      </c>
      <c r="B248" s="9" t="s">
        <v>712</v>
      </c>
      <c r="C248" s="9" t="s">
        <v>1691</v>
      </c>
      <c r="D248" s="9">
        <v>2006</v>
      </c>
      <c r="E248" s="9" t="s">
        <v>1234</v>
      </c>
      <c r="F248" s="9" t="s">
        <v>1191</v>
      </c>
      <c r="G248" s="9">
        <v>114234</v>
      </c>
      <c r="H248" s="9">
        <v>3</v>
      </c>
      <c r="I248" s="9" t="s">
        <v>1168</v>
      </c>
      <c r="J248" s="11">
        <v>8250</v>
      </c>
      <c r="K248" s="12">
        <f t="shared" si="24"/>
        <v>1229250</v>
      </c>
      <c r="L248" s="11">
        <v>8250</v>
      </c>
      <c r="M248" s="9">
        <f t="shared" si="28"/>
        <v>0</v>
      </c>
      <c r="N248" s="9" t="s">
        <v>1488</v>
      </c>
      <c r="O248" s="9" t="e" cm="1">
        <f t="array" ref="O248">INDEX(#REF!, MATCH(TRIM(B248), TRIM(#REF!), 0))</f>
        <v>#REF!</v>
      </c>
    </row>
    <row r="249" spans="1:15" x14ac:dyDescent="0.7">
      <c r="A249" s="9">
        <v>247</v>
      </c>
      <c r="B249" s="9" t="s">
        <v>718</v>
      </c>
      <c r="C249" s="9" t="s">
        <v>1695</v>
      </c>
      <c r="D249" s="9">
        <v>2018</v>
      </c>
      <c r="E249" s="9" t="s">
        <v>1161</v>
      </c>
      <c r="F249" s="9" t="s">
        <v>1465</v>
      </c>
      <c r="G249" s="9" t="s">
        <v>1489</v>
      </c>
      <c r="H249" s="9" t="s">
        <v>1163</v>
      </c>
      <c r="I249" s="9" t="s">
        <v>1177</v>
      </c>
      <c r="J249" s="11">
        <v>165000</v>
      </c>
      <c r="K249" s="12">
        <f t="shared" si="24"/>
        <v>24585000</v>
      </c>
      <c r="L249" s="11">
        <v>165000</v>
      </c>
      <c r="M249" s="9">
        <f t="shared" si="28"/>
        <v>0</v>
      </c>
      <c r="N249" s="9" t="s">
        <v>1490</v>
      </c>
      <c r="O249" s="9" t="e" cm="1">
        <f t="array" ref="O249">INDEX(#REF!, MATCH(TRIM(B249), TRIM(#REF!), 0))</f>
        <v>#REF!</v>
      </c>
    </row>
    <row r="250" spans="1:15" x14ac:dyDescent="0.7">
      <c r="A250" s="9">
        <v>248</v>
      </c>
      <c r="B250" s="9" t="s">
        <v>722</v>
      </c>
      <c r="C250" s="9" t="s">
        <v>1715</v>
      </c>
      <c r="D250" s="9">
        <v>2006</v>
      </c>
      <c r="E250" s="9" t="s">
        <v>1161</v>
      </c>
      <c r="F250" s="9" t="s">
        <v>1162</v>
      </c>
      <c r="G250" s="9">
        <v>116519</v>
      </c>
      <c r="H250" s="9" t="s">
        <v>1170</v>
      </c>
      <c r="J250" s="11">
        <v>52950</v>
      </c>
      <c r="K250" s="12">
        <f t="shared" si="24"/>
        <v>7889550</v>
      </c>
      <c r="L250" s="11">
        <v>52950</v>
      </c>
      <c r="M250" s="9">
        <f t="shared" si="28"/>
        <v>0</v>
      </c>
      <c r="N250" s="9" t="s">
        <v>1491</v>
      </c>
      <c r="O250" s="9" t="e" cm="1">
        <f t="array" ref="O250">INDEX(#REF!, MATCH(TRIM(B250), TRIM(#REF!), 0))</f>
        <v>#REF!</v>
      </c>
    </row>
    <row r="251" spans="1:15" x14ac:dyDescent="0.7">
      <c r="A251" s="9">
        <v>249</v>
      </c>
      <c r="B251" s="9" t="s">
        <v>727</v>
      </c>
      <c r="C251" s="9" t="s">
        <v>1699</v>
      </c>
      <c r="D251" s="9">
        <v>2017</v>
      </c>
      <c r="E251" s="9" t="s">
        <v>1240</v>
      </c>
      <c r="F251" s="9" t="s">
        <v>1191</v>
      </c>
      <c r="G251" s="9">
        <v>279384</v>
      </c>
      <c r="H251" s="9">
        <v>5</v>
      </c>
      <c r="I251" s="9" t="s">
        <v>1168</v>
      </c>
      <c r="J251" s="11">
        <v>18500</v>
      </c>
      <c r="K251" s="12">
        <f t="shared" si="24"/>
        <v>2756500</v>
      </c>
      <c r="L251" s="11">
        <v>18500</v>
      </c>
      <c r="M251" s="9">
        <f t="shared" si="28"/>
        <v>0</v>
      </c>
      <c r="N251" s="9" t="s">
        <v>1492</v>
      </c>
      <c r="O251" s="9" t="e" cm="1">
        <f t="array" ref="O251">INDEX(#REF!, MATCH(TRIM(B251), TRIM(#REF!), 0))</f>
        <v>#REF!</v>
      </c>
    </row>
    <row r="252" spans="1:15" x14ac:dyDescent="0.7">
      <c r="A252" s="9">
        <v>250</v>
      </c>
      <c r="B252" s="9" t="s">
        <v>729</v>
      </c>
      <c r="C252" s="9" t="s">
        <v>1715</v>
      </c>
      <c r="D252" s="9">
        <v>2005</v>
      </c>
      <c r="E252" s="9" t="s">
        <v>1161</v>
      </c>
      <c r="F252" s="9" t="s">
        <v>1162</v>
      </c>
      <c r="G252" s="9">
        <v>116519</v>
      </c>
      <c r="H252" s="9" t="s">
        <v>1170</v>
      </c>
      <c r="J252" s="11">
        <v>52950</v>
      </c>
      <c r="K252" s="12">
        <f t="shared" si="24"/>
        <v>7889550</v>
      </c>
      <c r="L252" s="11">
        <v>52950</v>
      </c>
      <c r="M252" s="9">
        <f t="shared" si="28"/>
        <v>0</v>
      </c>
      <c r="N252" s="9" t="s">
        <v>1493</v>
      </c>
      <c r="O252" s="9" t="e" cm="1">
        <f t="array" ref="O252">INDEX(#REF!, MATCH(TRIM(B252), TRIM(#REF!), 0))</f>
        <v>#REF!</v>
      </c>
    </row>
    <row r="253" spans="1:15" x14ac:dyDescent="0.7">
      <c r="A253" s="9">
        <v>251</v>
      </c>
      <c r="B253" s="9" t="s">
        <v>731</v>
      </c>
      <c r="C253" s="9" t="s">
        <v>1699</v>
      </c>
      <c r="D253" s="9">
        <v>2017</v>
      </c>
      <c r="E253" s="9" t="s">
        <v>1254</v>
      </c>
      <c r="F253" s="9" t="s">
        <v>1191</v>
      </c>
      <c r="G253" s="9">
        <v>126334</v>
      </c>
      <c r="H253" s="9">
        <v>3</v>
      </c>
      <c r="I253" s="9" t="s">
        <v>1192</v>
      </c>
      <c r="J253" s="11">
        <v>19000</v>
      </c>
      <c r="K253" s="12">
        <f t="shared" si="24"/>
        <v>2831000</v>
      </c>
      <c r="L253" s="11">
        <v>19000</v>
      </c>
      <c r="M253" s="9">
        <f t="shared" si="28"/>
        <v>0</v>
      </c>
      <c r="N253" s="9" t="s">
        <v>1494</v>
      </c>
      <c r="O253" s="9" t="e" cm="1">
        <f t="array" ref="O253">INDEX(#REF!, MATCH(TRIM(B253), TRIM(#REF!), 0))</f>
        <v>#REF!</v>
      </c>
    </row>
    <row r="254" spans="1:15" x14ac:dyDescent="0.7">
      <c r="A254" s="9">
        <v>252</v>
      </c>
      <c r="B254" s="9" t="s">
        <v>732</v>
      </c>
      <c r="C254" s="9" t="s">
        <v>1699</v>
      </c>
      <c r="D254" s="9">
        <v>2009</v>
      </c>
      <c r="E254" s="9" t="s">
        <v>1169</v>
      </c>
      <c r="F254" s="9" t="s">
        <v>1191</v>
      </c>
      <c r="G254" s="9">
        <v>116244</v>
      </c>
      <c r="H254" s="9">
        <v>3</v>
      </c>
      <c r="I254" s="9" t="s">
        <v>1168</v>
      </c>
      <c r="J254" s="11">
        <v>17000</v>
      </c>
      <c r="K254" s="12">
        <f t="shared" si="24"/>
        <v>2533000</v>
      </c>
      <c r="L254" s="11">
        <v>17000</v>
      </c>
      <c r="M254" s="9">
        <f t="shared" si="28"/>
        <v>0</v>
      </c>
      <c r="N254" s="9" t="s">
        <v>1495</v>
      </c>
      <c r="O254" s="9" t="e" cm="1">
        <f t="array" ref="O254">INDEX(#REF!, MATCH(TRIM(B254), TRIM(#REF!), 0))</f>
        <v>#REF!</v>
      </c>
    </row>
    <row r="255" spans="1:15" x14ac:dyDescent="0.7">
      <c r="A255" s="9">
        <v>253</v>
      </c>
      <c r="B255" s="9" t="s">
        <v>734</v>
      </c>
      <c r="C255" s="9" t="s">
        <v>1696</v>
      </c>
      <c r="D255" s="9">
        <v>2018</v>
      </c>
      <c r="E255" s="9" t="s">
        <v>1231</v>
      </c>
      <c r="F255" s="9" t="s">
        <v>1162</v>
      </c>
      <c r="G255" s="9">
        <v>326939</v>
      </c>
      <c r="H255" s="9">
        <v>3</v>
      </c>
      <c r="I255" s="9" t="s">
        <v>1164</v>
      </c>
      <c r="J255" s="11">
        <v>45750</v>
      </c>
      <c r="K255" s="12">
        <f t="shared" si="24"/>
        <v>6816750</v>
      </c>
      <c r="L255" s="11">
        <v>45750</v>
      </c>
      <c r="M255" s="9">
        <f t="shared" si="28"/>
        <v>0</v>
      </c>
      <c r="N255" s="9" t="s">
        <v>1496</v>
      </c>
      <c r="O255" s="9" t="e" cm="1">
        <f t="array" ref="O255">INDEX(#REF!, MATCH(TRIM(B255), TRIM(#REF!), 0))</f>
        <v>#REF!</v>
      </c>
    </row>
    <row r="256" spans="1:15" x14ac:dyDescent="0.7">
      <c r="A256" s="9">
        <v>254</v>
      </c>
      <c r="B256" s="16" t="s">
        <v>738</v>
      </c>
      <c r="C256" s="9" t="s">
        <v>1699</v>
      </c>
      <c r="D256" s="9">
        <v>2005</v>
      </c>
      <c r="E256" s="9" t="s">
        <v>1197</v>
      </c>
      <c r="F256" s="9" t="s">
        <v>1191</v>
      </c>
      <c r="G256" s="9">
        <v>179174</v>
      </c>
      <c r="H256" s="9">
        <v>5</v>
      </c>
      <c r="I256" s="9" t="s">
        <v>1195</v>
      </c>
      <c r="J256" s="11">
        <v>9150</v>
      </c>
      <c r="K256" s="12">
        <f t="shared" si="24"/>
        <v>1363350</v>
      </c>
      <c r="L256" s="11"/>
      <c r="N256" s="9" t="s">
        <v>1497</v>
      </c>
    </row>
    <row r="257" spans="1:15" x14ac:dyDescent="0.7">
      <c r="A257" s="9">
        <v>255</v>
      </c>
      <c r="B257" s="9" t="s">
        <v>749</v>
      </c>
      <c r="C257" s="9" t="s">
        <v>1715</v>
      </c>
      <c r="D257" s="9">
        <v>2005</v>
      </c>
      <c r="E257" s="9" t="s">
        <v>1161</v>
      </c>
      <c r="F257" s="9" t="s">
        <v>1174</v>
      </c>
      <c r="G257" s="9">
        <v>116528</v>
      </c>
      <c r="H257" s="9">
        <v>3</v>
      </c>
      <c r="I257" s="9" t="s">
        <v>1164</v>
      </c>
      <c r="J257" s="11">
        <v>48500</v>
      </c>
      <c r="K257" s="12">
        <f t="shared" si="24"/>
        <v>7226500</v>
      </c>
      <c r="L257" s="11">
        <v>48500</v>
      </c>
      <c r="M257" s="9">
        <f t="shared" ref="M257:M259" si="29">J257-L257</f>
        <v>0</v>
      </c>
      <c r="N257" s="9" t="s">
        <v>1498</v>
      </c>
      <c r="O257" s="9" t="e" cm="1">
        <f t="array" ref="O257">INDEX(#REF!, MATCH(TRIM(B257), TRIM(#REF!), 0))</f>
        <v>#REF!</v>
      </c>
    </row>
    <row r="258" spans="1:15" x14ac:dyDescent="0.7">
      <c r="A258" s="9">
        <v>256</v>
      </c>
      <c r="B258" s="9" t="s">
        <v>750</v>
      </c>
      <c r="C258" s="9" t="s">
        <v>1699</v>
      </c>
      <c r="D258" s="9">
        <v>2001</v>
      </c>
      <c r="E258" s="9" t="s">
        <v>1197</v>
      </c>
      <c r="F258" s="9" t="s">
        <v>1162</v>
      </c>
      <c r="G258" s="9">
        <v>179369</v>
      </c>
      <c r="H258" s="9" t="s">
        <v>1163</v>
      </c>
      <c r="I258" s="9" t="s">
        <v>1171</v>
      </c>
      <c r="J258" s="11">
        <v>19000</v>
      </c>
      <c r="K258" s="12">
        <f t="shared" si="24"/>
        <v>2831000</v>
      </c>
      <c r="L258" s="11">
        <v>19000</v>
      </c>
      <c r="M258" s="9">
        <f t="shared" si="29"/>
        <v>0</v>
      </c>
      <c r="N258" s="9" t="s">
        <v>1499</v>
      </c>
      <c r="O258" s="9" t="e" cm="1">
        <f t="array" ref="O258">INDEX(#REF!, MATCH(TRIM(B258), TRIM(#REF!), 0))</f>
        <v>#REF!</v>
      </c>
    </row>
    <row r="259" spans="1:15" x14ac:dyDescent="0.7">
      <c r="A259" s="9">
        <v>257</v>
      </c>
      <c r="B259" s="9" t="s">
        <v>752</v>
      </c>
      <c r="C259" s="9" t="s">
        <v>1702</v>
      </c>
      <c r="D259" s="9">
        <v>2018</v>
      </c>
      <c r="E259" s="9" t="s">
        <v>1161</v>
      </c>
      <c r="F259" s="9" t="s">
        <v>1201</v>
      </c>
      <c r="G259" s="9">
        <v>126715</v>
      </c>
      <c r="H259" s="9">
        <v>3</v>
      </c>
      <c r="I259" s="9" t="s">
        <v>1164</v>
      </c>
      <c r="J259" s="11">
        <v>49250</v>
      </c>
      <c r="K259" s="12">
        <f t="shared" ref="K259:K322" si="30">TEXT(J259, "¥#,##0") * 149</f>
        <v>7338250</v>
      </c>
      <c r="L259" s="11">
        <v>49250</v>
      </c>
      <c r="M259" s="9">
        <f t="shared" si="29"/>
        <v>0</v>
      </c>
      <c r="N259" s="9" t="s">
        <v>1500</v>
      </c>
      <c r="O259" s="9" t="e" cm="1">
        <f t="array" ref="O259">INDEX(#REF!, MATCH(TRIM(B259), TRIM(#REF!), 0))</f>
        <v>#REF!</v>
      </c>
    </row>
    <row r="260" spans="1:15" x14ac:dyDescent="0.7">
      <c r="A260" s="9">
        <v>258</v>
      </c>
      <c r="B260" s="16" t="s">
        <v>753</v>
      </c>
      <c r="C260" s="9" t="s">
        <v>1719</v>
      </c>
      <c r="D260" s="9">
        <v>1997</v>
      </c>
      <c r="E260" s="9" t="s">
        <v>1209</v>
      </c>
      <c r="F260" s="9" t="s">
        <v>1181</v>
      </c>
      <c r="G260" s="9" t="s">
        <v>1501</v>
      </c>
      <c r="I260" s="9" t="s">
        <v>1171</v>
      </c>
      <c r="J260" s="11">
        <v>10400</v>
      </c>
      <c r="K260" s="12">
        <f t="shared" si="30"/>
        <v>1549600</v>
      </c>
      <c r="L260" s="11"/>
      <c r="N260" s="9" t="s">
        <v>1502</v>
      </c>
    </row>
    <row r="261" spans="1:15" x14ac:dyDescent="0.7">
      <c r="A261" s="9">
        <v>259</v>
      </c>
      <c r="B261" s="9" t="s">
        <v>760</v>
      </c>
      <c r="C261" s="9" t="s">
        <v>1695</v>
      </c>
      <c r="D261" s="9">
        <v>2016</v>
      </c>
      <c r="E261" s="9" t="s">
        <v>1161</v>
      </c>
      <c r="F261" s="9" t="s">
        <v>1162</v>
      </c>
      <c r="G261" s="9">
        <v>228349</v>
      </c>
      <c r="H261" s="9" t="s">
        <v>1163</v>
      </c>
      <c r="I261" s="9" t="s">
        <v>1168</v>
      </c>
      <c r="J261" s="11">
        <v>64750</v>
      </c>
      <c r="K261" s="12">
        <f t="shared" si="30"/>
        <v>9647750</v>
      </c>
      <c r="L261" s="11">
        <v>64750</v>
      </c>
      <c r="M261" s="9">
        <f t="shared" ref="M261:M287" si="31">J261-L261</f>
        <v>0</v>
      </c>
      <c r="N261" s="9" t="s">
        <v>1503</v>
      </c>
      <c r="O261" s="9" t="e" cm="1">
        <f t="array" ref="O261">INDEX(#REF!, MATCH(TRIM(B261), TRIM(#REF!), 0))</f>
        <v>#REF!</v>
      </c>
    </row>
    <row r="262" spans="1:15" x14ac:dyDescent="0.7">
      <c r="A262" s="9">
        <v>260</v>
      </c>
      <c r="B262" s="9" t="s">
        <v>768</v>
      </c>
      <c r="C262" s="9" t="s">
        <v>1691</v>
      </c>
      <c r="D262" s="9">
        <v>2006</v>
      </c>
      <c r="E262" s="9" t="s">
        <v>1234</v>
      </c>
      <c r="F262" s="9" t="s">
        <v>1181</v>
      </c>
      <c r="G262" s="9">
        <v>114200</v>
      </c>
      <c r="H262" s="9">
        <v>3</v>
      </c>
      <c r="I262" s="9" t="s">
        <v>1168</v>
      </c>
      <c r="J262" s="11">
        <v>6750</v>
      </c>
      <c r="K262" s="12">
        <f t="shared" si="30"/>
        <v>1005750</v>
      </c>
      <c r="L262" s="11">
        <v>6750</v>
      </c>
      <c r="M262" s="9">
        <f t="shared" si="31"/>
        <v>0</v>
      </c>
      <c r="N262" s="9" t="s">
        <v>1504</v>
      </c>
      <c r="O262" s="9" t="e" cm="1">
        <f t="array" ref="O262">INDEX(#REF!, MATCH(TRIM(B262), TRIM(#REF!), 0))</f>
        <v>#REF!</v>
      </c>
    </row>
    <row r="263" spans="1:15" x14ac:dyDescent="0.7">
      <c r="A263" s="9">
        <v>261</v>
      </c>
      <c r="B263" s="9" t="s">
        <v>770</v>
      </c>
      <c r="C263" s="9" t="s">
        <v>1691</v>
      </c>
      <c r="D263" s="9">
        <v>2009</v>
      </c>
      <c r="E263" s="9" t="s">
        <v>1234</v>
      </c>
      <c r="F263" s="9" t="s">
        <v>1181</v>
      </c>
      <c r="G263" s="9">
        <v>114200</v>
      </c>
      <c r="H263" s="9">
        <v>3</v>
      </c>
      <c r="I263" s="9" t="s">
        <v>1168</v>
      </c>
      <c r="J263" s="11">
        <v>6750</v>
      </c>
      <c r="K263" s="12">
        <f t="shared" si="30"/>
        <v>1005750</v>
      </c>
      <c r="L263" s="11">
        <v>6750</v>
      </c>
      <c r="M263" s="9">
        <f t="shared" si="31"/>
        <v>0</v>
      </c>
      <c r="N263" s="9" t="s">
        <v>1505</v>
      </c>
      <c r="O263" s="9" t="e" cm="1">
        <f t="array" ref="O263">INDEX(#REF!, MATCH(TRIM(B263), TRIM(#REF!), 0))</f>
        <v>#REF!</v>
      </c>
    </row>
    <row r="264" spans="1:15" x14ac:dyDescent="0.7">
      <c r="A264" s="9">
        <v>262</v>
      </c>
      <c r="B264" s="9" t="s">
        <v>771</v>
      </c>
      <c r="C264" s="9" t="s">
        <v>1691</v>
      </c>
      <c r="D264" s="9">
        <v>2006</v>
      </c>
      <c r="E264" s="9" t="s">
        <v>1234</v>
      </c>
      <c r="F264" s="9" t="s">
        <v>1181</v>
      </c>
      <c r="G264" s="9">
        <v>114210</v>
      </c>
      <c r="H264" s="9">
        <v>3</v>
      </c>
      <c r="I264" s="9" t="s">
        <v>1171</v>
      </c>
      <c r="J264" s="11">
        <v>7000</v>
      </c>
      <c r="K264" s="12">
        <f t="shared" si="30"/>
        <v>1043000</v>
      </c>
      <c r="L264" s="11">
        <v>7000</v>
      </c>
      <c r="M264" s="9">
        <f t="shared" si="31"/>
        <v>0</v>
      </c>
      <c r="N264" s="9" t="s">
        <v>1506</v>
      </c>
      <c r="O264" s="9" t="e" cm="1">
        <f t="array" ref="O264">INDEX(#REF!, MATCH(TRIM(B264), TRIM(#REF!), 0))</f>
        <v>#REF!</v>
      </c>
    </row>
    <row r="265" spans="1:15" x14ac:dyDescent="0.7">
      <c r="A265" s="9">
        <v>263</v>
      </c>
      <c r="B265" s="9" t="s">
        <v>775</v>
      </c>
      <c r="C265" s="9" t="s">
        <v>1716</v>
      </c>
      <c r="D265" s="9">
        <v>2006</v>
      </c>
      <c r="E265" s="9" t="s">
        <v>1216</v>
      </c>
      <c r="F265" s="9" t="s">
        <v>1181</v>
      </c>
      <c r="G265" s="9">
        <v>177200</v>
      </c>
      <c r="H265" s="9">
        <v>3</v>
      </c>
      <c r="I265" s="9" t="s">
        <v>1164</v>
      </c>
      <c r="J265" s="11">
        <v>7250</v>
      </c>
      <c r="K265" s="12">
        <f t="shared" si="30"/>
        <v>1080250</v>
      </c>
      <c r="L265" s="11">
        <v>7250</v>
      </c>
      <c r="M265" s="9">
        <f t="shared" si="31"/>
        <v>0</v>
      </c>
      <c r="N265" s="9" t="s">
        <v>1507</v>
      </c>
      <c r="O265" s="9" t="e" cm="1">
        <f t="array" ref="O265">INDEX(#REF!, MATCH(TRIM(B265), TRIM(#REF!), 0))</f>
        <v>#REF!</v>
      </c>
    </row>
    <row r="266" spans="1:15" x14ac:dyDescent="0.7">
      <c r="A266" s="9">
        <v>264</v>
      </c>
      <c r="B266" s="9" t="s">
        <v>780</v>
      </c>
      <c r="C266" s="9" t="s">
        <v>1701</v>
      </c>
      <c r="D266" s="9">
        <v>2008</v>
      </c>
      <c r="E266" s="9" t="s">
        <v>1161</v>
      </c>
      <c r="F266" s="9" t="s">
        <v>1174</v>
      </c>
      <c r="G266" s="9" t="s">
        <v>1508</v>
      </c>
      <c r="H266" s="9">
        <v>3</v>
      </c>
      <c r="I266" s="9" t="s">
        <v>1164</v>
      </c>
      <c r="J266" s="11">
        <v>42750</v>
      </c>
      <c r="K266" s="12">
        <f t="shared" si="30"/>
        <v>6369750</v>
      </c>
      <c r="L266" s="11">
        <v>42750</v>
      </c>
      <c r="M266" s="9">
        <f t="shared" si="31"/>
        <v>0</v>
      </c>
      <c r="N266" s="9" t="s">
        <v>1509</v>
      </c>
      <c r="O266" s="9" t="e" cm="1">
        <f t="array" ref="O266">INDEX(#REF!, MATCH(TRIM(B266), TRIM(#REF!), 0))</f>
        <v>#REF!</v>
      </c>
    </row>
    <row r="267" spans="1:15" x14ac:dyDescent="0.7">
      <c r="A267" s="9">
        <v>265</v>
      </c>
      <c r="B267" s="9" t="s">
        <v>781</v>
      </c>
      <c r="C267" s="9" t="s">
        <v>1699</v>
      </c>
      <c r="D267" s="9">
        <v>2016</v>
      </c>
      <c r="E267" s="9" t="s">
        <v>1254</v>
      </c>
      <c r="F267" s="9" t="s">
        <v>1212</v>
      </c>
      <c r="G267" s="9">
        <v>126303</v>
      </c>
      <c r="H267" s="9" t="s">
        <v>1163</v>
      </c>
      <c r="I267" s="9" t="s">
        <v>1188</v>
      </c>
      <c r="J267" s="11">
        <v>16750</v>
      </c>
      <c r="K267" s="12">
        <f t="shared" si="30"/>
        <v>2495750</v>
      </c>
      <c r="L267" s="11">
        <v>16750</v>
      </c>
      <c r="M267" s="9">
        <f t="shared" si="31"/>
        <v>0</v>
      </c>
      <c r="N267" s="9" t="s">
        <v>1510</v>
      </c>
      <c r="O267" s="9" t="e" cm="1">
        <f t="array" ref="O267">INDEX(#REF!, MATCH(TRIM(B267), TRIM(#REF!), 0))</f>
        <v>#REF!</v>
      </c>
    </row>
    <row r="268" spans="1:15" x14ac:dyDescent="0.7">
      <c r="A268" s="9">
        <v>266</v>
      </c>
      <c r="B268" s="9" t="s">
        <v>784</v>
      </c>
      <c r="C268" s="9" t="s">
        <v>1694</v>
      </c>
      <c r="D268" s="9">
        <v>2001</v>
      </c>
      <c r="E268" s="9" t="s">
        <v>1511</v>
      </c>
      <c r="F268" s="9" t="s">
        <v>1174</v>
      </c>
      <c r="G268" s="9">
        <v>168628</v>
      </c>
      <c r="H268" s="9">
        <v>3</v>
      </c>
      <c r="I268" s="9" t="s">
        <v>1171</v>
      </c>
      <c r="J268" s="11">
        <v>21500</v>
      </c>
      <c r="K268" s="12">
        <f t="shared" si="30"/>
        <v>3203500</v>
      </c>
      <c r="L268" s="11">
        <v>21500</v>
      </c>
      <c r="M268" s="9">
        <f t="shared" si="31"/>
        <v>0</v>
      </c>
      <c r="N268" s="9" t="s">
        <v>1512</v>
      </c>
      <c r="O268" s="9" t="e" cm="1">
        <f t="array" ref="O268">INDEX(#REF!, MATCH(TRIM(B268), TRIM(#REF!), 0))</f>
        <v>#REF!</v>
      </c>
    </row>
    <row r="269" spans="1:15" x14ac:dyDescent="0.7">
      <c r="A269" s="9">
        <v>267</v>
      </c>
      <c r="B269" s="9" t="s">
        <v>785</v>
      </c>
      <c r="C269" s="9" t="s">
        <v>1691</v>
      </c>
      <c r="D269" s="9">
        <v>2006</v>
      </c>
      <c r="E269" s="9" t="s">
        <v>1234</v>
      </c>
      <c r="F269" s="9" t="s">
        <v>1181</v>
      </c>
      <c r="G269" s="9">
        <v>114210</v>
      </c>
      <c r="H269" s="9">
        <v>3</v>
      </c>
      <c r="I269" s="9" t="s">
        <v>1168</v>
      </c>
      <c r="J269" s="11">
        <v>7000</v>
      </c>
      <c r="K269" s="12">
        <f t="shared" si="30"/>
        <v>1043000</v>
      </c>
      <c r="L269" s="11">
        <v>7000</v>
      </c>
      <c r="M269" s="9">
        <f t="shared" si="31"/>
        <v>0</v>
      </c>
      <c r="N269" s="9" t="s">
        <v>1513</v>
      </c>
      <c r="O269" s="9" t="e" cm="1">
        <f t="array" ref="O269">INDEX(#REF!, MATCH(TRIM(B269), TRIM(#REF!), 0))</f>
        <v>#REF!</v>
      </c>
    </row>
    <row r="270" spans="1:15" x14ac:dyDescent="0.7">
      <c r="A270" s="9">
        <v>268</v>
      </c>
      <c r="B270" s="9" t="s">
        <v>787</v>
      </c>
      <c r="C270" s="9" t="s">
        <v>1699</v>
      </c>
      <c r="D270" s="9">
        <v>2005</v>
      </c>
      <c r="E270" s="9" t="s">
        <v>1197</v>
      </c>
      <c r="F270" s="9" t="s">
        <v>1191</v>
      </c>
      <c r="G270" s="9">
        <v>179174</v>
      </c>
      <c r="H270" s="9">
        <v>5</v>
      </c>
      <c r="I270" s="9" t="s">
        <v>1164</v>
      </c>
      <c r="J270" s="11">
        <v>7250</v>
      </c>
      <c r="K270" s="12">
        <f t="shared" si="30"/>
        <v>1080250</v>
      </c>
      <c r="L270" s="11">
        <v>7250</v>
      </c>
      <c r="M270" s="9">
        <f t="shared" si="31"/>
        <v>0</v>
      </c>
      <c r="N270" s="9" t="s">
        <v>1514</v>
      </c>
      <c r="O270" s="9" t="e" cm="1">
        <f t="array" ref="O270">INDEX(#REF!, MATCH(TRIM(B270), TRIM(#REF!), 0))</f>
        <v>#REF!</v>
      </c>
    </row>
    <row r="271" spans="1:15" x14ac:dyDescent="0.7">
      <c r="A271" s="9">
        <v>269</v>
      </c>
      <c r="B271" s="9" t="s">
        <v>789</v>
      </c>
      <c r="C271" s="9" t="s">
        <v>1699</v>
      </c>
      <c r="D271" s="9">
        <v>2016</v>
      </c>
      <c r="E271" s="9" t="s">
        <v>1197</v>
      </c>
      <c r="F271" s="9" t="s">
        <v>1191</v>
      </c>
      <c r="G271" s="9">
        <v>179174</v>
      </c>
      <c r="H271" s="9">
        <v>5</v>
      </c>
      <c r="I271" s="9" t="s">
        <v>1452</v>
      </c>
      <c r="J271" s="11">
        <v>9250</v>
      </c>
      <c r="K271" s="12">
        <f t="shared" si="30"/>
        <v>1378250</v>
      </c>
      <c r="L271" s="11">
        <v>9250</v>
      </c>
      <c r="M271" s="9">
        <f t="shared" si="31"/>
        <v>0</v>
      </c>
      <c r="N271" s="9" t="s">
        <v>1515</v>
      </c>
      <c r="O271" s="9" t="e" cm="1">
        <f t="array" ref="O271">INDEX(#REF!, MATCH(TRIM(B271), TRIM(#REF!), 0))</f>
        <v>#REF!</v>
      </c>
    </row>
    <row r="272" spans="1:15" x14ac:dyDescent="0.7">
      <c r="A272" s="9">
        <v>270</v>
      </c>
      <c r="B272" s="9" t="s">
        <v>791</v>
      </c>
      <c r="C272" s="9" t="s">
        <v>1696</v>
      </c>
      <c r="D272" s="9">
        <v>2018</v>
      </c>
      <c r="E272" s="9" t="s">
        <v>1231</v>
      </c>
      <c r="F272" s="9" t="s">
        <v>1212</v>
      </c>
      <c r="G272" s="9">
        <v>326933</v>
      </c>
      <c r="H272" s="9">
        <v>3</v>
      </c>
      <c r="I272" s="9" t="s">
        <v>1188</v>
      </c>
      <c r="J272" s="11">
        <v>23950</v>
      </c>
      <c r="K272" s="12">
        <f t="shared" si="30"/>
        <v>3568550</v>
      </c>
      <c r="L272" s="11">
        <v>23950</v>
      </c>
      <c r="M272" s="9">
        <f t="shared" si="31"/>
        <v>0</v>
      </c>
      <c r="N272" s="9" t="s">
        <v>1516</v>
      </c>
      <c r="O272" s="9" t="e" cm="1">
        <f t="array" ref="O272">INDEX(#REF!, MATCH(TRIM(B272), TRIM(#REF!), 0))</f>
        <v>#REF!</v>
      </c>
    </row>
    <row r="273" spans="1:15" x14ac:dyDescent="0.7">
      <c r="A273" s="9">
        <v>271</v>
      </c>
      <c r="B273" s="9" t="s">
        <v>792</v>
      </c>
      <c r="C273" s="9" t="s">
        <v>1694</v>
      </c>
      <c r="D273" s="9">
        <v>1991</v>
      </c>
      <c r="E273" s="9" t="s">
        <v>1161</v>
      </c>
      <c r="F273" s="9" t="s">
        <v>1174</v>
      </c>
      <c r="G273" s="9">
        <v>16628</v>
      </c>
      <c r="H273" s="9">
        <v>3</v>
      </c>
      <c r="I273" s="9" t="s">
        <v>1171</v>
      </c>
      <c r="J273" s="11">
        <v>26950</v>
      </c>
      <c r="K273" s="12">
        <f t="shared" si="30"/>
        <v>4015550</v>
      </c>
      <c r="L273" s="11">
        <v>26950</v>
      </c>
      <c r="M273" s="9">
        <f t="shared" si="31"/>
        <v>0</v>
      </c>
      <c r="N273" s="9" t="s">
        <v>1517</v>
      </c>
      <c r="O273" s="9" t="e" cm="1">
        <f t="array" ref="O273">INDEX(#REF!, MATCH(TRIM(B273), TRIM(#REF!), 0))</f>
        <v>#REF!</v>
      </c>
    </row>
    <row r="274" spans="1:15" x14ac:dyDescent="0.7">
      <c r="A274" s="9">
        <v>272</v>
      </c>
      <c r="B274" s="9" t="s">
        <v>795</v>
      </c>
      <c r="C274" s="9" t="s">
        <v>1702</v>
      </c>
      <c r="D274" s="9">
        <v>2017</v>
      </c>
      <c r="E274" s="9" t="s">
        <v>1209</v>
      </c>
      <c r="F274" s="9" t="s">
        <v>1181</v>
      </c>
      <c r="G274" s="9" t="s">
        <v>1518</v>
      </c>
      <c r="H274" s="9">
        <v>3</v>
      </c>
      <c r="I274" s="9" t="s">
        <v>1164</v>
      </c>
      <c r="J274" s="11">
        <v>20650</v>
      </c>
      <c r="K274" s="12">
        <f t="shared" si="30"/>
        <v>3076850</v>
      </c>
      <c r="L274" s="11">
        <v>20650</v>
      </c>
      <c r="M274" s="9">
        <f t="shared" si="31"/>
        <v>0</v>
      </c>
      <c r="N274" s="9" t="s">
        <v>1519</v>
      </c>
      <c r="O274" s="9" t="e" cm="1">
        <f t="array" ref="O274">INDEX(#REF!, MATCH(TRIM(B274), TRIM(#REF!), 0))</f>
        <v>#REF!</v>
      </c>
    </row>
    <row r="275" spans="1:15" x14ac:dyDescent="0.7">
      <c r="A275" s="9">
        <v>273</v>
      </c>
      <c r="B275" s="9" t="s">
        <v>796</v>
      </c>
      <c r="C275" s="9" t="s">
        <v>1699</v>
      </c>
      <c r="D275" s="9">
        <v>2001</v>
      </c>
      <c r="E275" s="9" t="s">
        <v>1190</v>
      </c>
      <c r="F275" s="9" t="s">
        <v>1201</v>
      </c>
      <c r="G275" s="9">
        <v>179165</v>
      </c>
      <c r="H275" s="9" t="s">
        <v>1163</v>
      </c>
      <c r="I275" s="9" t="s">
        <v>1195</v>
      </c>
      <c r="J275" s="11">
        <v>18000</v>
      </c>
      <c r="K275" s="12">
        <f t="shared" si="30"/>
        <v>2682000</v>
      </c>
      <c r="L275" s="11">
        <v>18000</v>
      </c>
      <c r="M275" s="9">
        <f t="shared" si="31"/>
        <v>0</v>
      </c>
      <c r="N275" s="9" t="s">
        <v>1520</v>
      </c>
      <c r="O275" s="9" t="e" cm="1">
        <f t="array" ref="O275">INDEX(#REF!, MATCH(TRIM(B275), TRIM(#REF!), 0))</f>
        <v>#REF!</v>
      </c>
    </row>
    <row r="276" spans="1:15" x14ac:dyDescent="0.7">
      <c r="A276" s="9">
        <v>274</v>
      </c>
      <c r="B276" s="9" t="s">
        <v>799</v>
      </c>
      <c r="C276" s="9" t="s">
        <v>1695</v>
      </c>
      <c r="D276" s="9">
        <v>2000</v>
      </c>
      <c r="E276" s="9" t="s">
        <v>1169</v>
      </c>
      <c r="F276" s="9" t="s">
        <v>1465</v>
      </c>
      <c r="G276" s="9">
        <v>118206</v>
      </c>
      <c r="H276" s="9" t="s">
        <v>1163</v>
      </c>
      <c r="I276" s="9" t="s">
        <v>1168</v>
      </c>
      <c r="J276" s="11">
        <v>43500</v>
      </c>
      <c r="K276" s="12">
        <f t="shared" si="30"/>
        <v>6481500</v>
      </c>
      <c r="L276" s="11">
        <v>43500</v>
      </c>
      <c r="M276" s="9">
        <f t="shared" si="31"/>
        <v>0</v>
      </c>
      <c r="N276" s="9" t="s">
        <v>1521</v>
      </c>
      <c r="O276" s="9" t="e" cm="1">
        <f t="array" ref="O276">INDEX(#REF!, MATCH(TRIM(B276), TRIM(#REF!), 0))</f>
        <v>#REF!</v>
      </c>
    </row>
    <row r="277" spans="1:15" x14ac:dyDescent="0.7">
      <c r="A277" s="9">
        <v>275</v>
      </c>
      <c r="B277" s="9" t="s">
        <v>807</v>
      </c>
      <c r="C277" s="9" t="s">
        <v>1694</v>
      </c>
      <c r="D277" s="9">
        <v>1999</v>
      </c>
      <c r="E277" s="9" t="s">
        <v>1269</v>
      </c>
      <c r="F277" s="9" t="s">
        <v>1212</v>
      </c>
      <c r="G277" s="9">
        <v>169623</v>
      </c>
      <c r="H277" s="9">
        <v>3</v>
      </c>
      <c r="I277" s="9" t="s">
        <v>1188</v>
      </c>
      <c r="J277" s="11">
        <v>8750</v>
      </c>
      <c r="K277" s="12">
        <f t="shared" si="30"/>
        <v>1303750</v>
      </c>
      <c r="L277" s="11">
        <v>8750</v>
      </c>
      <c r="M277" s="9">
        <f t="shared" si="31"/>
        <v>0</v>
      </c>
      <c r="N277" s="9" t="s">
        <v>1522</v>
      </c>
      <c r="O277" s="9" t="e" cm="1">
        <f t="array" ref="O277">INDEX(#REF!, MATCH(TRIM(B277), TRIM(#REF!), 0))</f>
        <v>#REF!</v>
      </c>
    </row>
    <row r="278" spans="1:15" x14ac:dyDescent="0.7">
      <c r="A278" s="9">
        <v>276</v>
      </c>
      <c r="B278" s="9" t="s">
        <v>808</v>
      </c>
      <c r="C278" s="9" t="s">
        <v>1702</v>
      </c>
      <c r="D278" s="9">
        <v>2006</v>
      </c>
      <c r="E278" s="9" t="s">
        <v>1161</v>
      </c>
      <c r="F278" s="9" t="s">
        <v>1174</v>
      </c>
      <c r="G278" s="9" t="s">
        <v>1523</v>
      </c>
      <c r="H278" s="9">
        <v>3</v>
      </c>
      <c r="J278" s="11">
        <v>51750</v>
      </c>
      <c r="K278" s="12">
        <f t="shared" si="30"/>
        <v>7710750</v>
      </c>
      <c r="L278" s="11">
        <v>51750</v>
      </c>
      <c r="M278" s="9">
        <f t="shared" si="31"/>
        <v>0</v>
      </c>
      <c r="N278" s="9" t="s">
        <v>1524</v>
      </c>
      <c r="O278" s="9" t="e" cm="1">
        <f t="array" ref="O278">INDEX(#REF!, MATCH(TRIM(B278), TRIM(#REF!), 0))</f>
        <v>#REF!</v>
      </c>
    </row>
    <row r="279" spans="1:15" x14ac:dyDescent="0.7">
      <c r="A279" s="9">
        <v>277</v>
      </c>
      <c r="B279" s="9" t="s">
        <v>818</v>
      </c>
      <c r="C279" s="9" t="s">
        <v>1695</v>
      </c>
      <c r="D279" s="9">
        <v>2020</v>
      </c>
      <c r="E279" s="9" t="s">
        <v>1161</v>
      </c>
      <c r="F279" s="9" t="s">
        <v>1174</v>
      </c>
      <c r="G279" s="9" t="s">
        <v>1525</v>
      </c>
      <c r="H279" s="9" t="s">
        <v>1163</v>
      </c>
      <c r="I279" s="9" t="s">
        <v>1168</v>
      </c>
      <c r="J279" s="11">
        <v>47500</v>
      </c>
      <c r="K279" s="12">
        <f t="shared" si="30"/>
        <v>7077500</v>
      </c>
      <c r="L279" s="11">
        <v>47500</v>
      </c>
      <c r="M279" s="9">
        <f t="shared" si="31"/>
        <v>0</v>
      </c>
      <c r="N279" s="9" t="s">
        <v>1526</v>
      </c>
      <c r="O279" s="9" t="e" cm="1">
        <f t="array" ref="O279">INDEX(#REF!, MATCH(TRIM(B279), TRIM(#REF!), 0))</f>
        <v>#REF!</v>
      </c>
    </row>
    <row r="280" spans="1:15" x14ac:dyDescent="0.7">
      <c r="A280" s="9">
        <v>278</v>
      </c>
      <c r="B280" s="9" t="s">
        <v>821</v>
      </c>
      <c r="C280" s="9" t="s">
        <v>1697</v>
      </c>
      <c r="D280" s="9">
        <v>2007</v>
      </c>
      <c r="E280" s="9" t="s">
        <v>1234</v>
      </c>
      <c r="F280" s="9" t="s">
        <v>1181</v>
      </c>
      <c r="G280" s="9">
        <v>115210</v>
      </c>
      <c r="H280" s="9">
        <v>3</v>
      </c>
      <c r="I280" s="9" t="s">
        <v>1171</v>
      </c>
      <c r="J280" s="11">
        <v>7950</v>
      </c>
      <c r="K280" s="12">
        <f t="shared" si="30"/>
        <v>1184550</v>
      </c>
      <c r="L280" s="11">
        <v>7950</v>
      </c>
      <c r="M280" s="9">
        <f t="shared" si="31"/>
        <v>0</v>
      </c>
      <c r="N280" s="9" t="s">
        <v>1527</v>
      </c>
      <c r="O280" s="9" t="e" cm="1">
        <f t="array" ref="O280">INDEX(#REF!, MATCH(TRIM(B280), TRIM(#REF!), 0))</f>
        <v>#REF!</v>
      </c>
    </row>
    <row r="281" spans="1:15" x14ac:dyDescent="0.7">
      <c r="A281" s="9">
        <v>279</v>
      </c>
      <c r="B281" s="9" t="s">
        <v>823</v>
      </c>
      <c r="C281" s="9" t="s">
        <v>1695</v>
      </c>
      <c r="D281" s="9">
        <v>2015</v>
      </c>
      <c r="E281" s="9" t="s">
        <v>1254</v>
      </c>
      <c r="F281" s="9" t="s">
        <v>1162</v>
      </c>
      <c r="G281" s="9">
        <v>218239</v>
      </c>
      <c r="H281" s="9" t="s">
        <v>1163</v>
      </c>
      <c r="I281" s="9" t="s">
        <v>1171</v>
      </c>
      <c r="J281" s="11">
        <v>44500</v>
      </c>
      <c r="K281" s="12">
        <f t="shared" si="30"/>
        <v>6630500</v>
      </c>
      <c r="L281" s="11">
        <v>44500</v>
      </c>
      <c r="M281" s="9">
        <f t="shared" si="31"/>
        <v>0</v>
      </c>
      <c r="N281" s="9" t="s">
        <v>1528</v>
      </c>
      <c r="O281" s="9" t="e" cm="1">
        <f t="array" ref="O281">INDEX(#REF!, MATCH(TRIM(B281), TRIM(#REF!), 0))</f>
        <v>#REF!</v>
      </c>
    </row>
    <row r="282" spans="1:15" x14ac:dyDescent="0.7">
      <c r="A282" s="9">
        <v>280</v>
      </c>
      <c r="B282" s="9" t="s">
        <v>824</v>
      </c>
      <c r="C282" s="9" t="s">
        <v>1715</v>
      </c>
      <c r="D282" s="9">
        <v>1999</v>
      </c>
      <c r="E282" s="9" t="s">
        <v>1161</v>
      </c>
      <c r="F282" s="9" t="s">
        <v>1212</v>
      </c>
      <c r="G282" s="9">
        <v>16523</v>
      </c>
      <c r="H282" s="9">
        <v>3</v>
      </c>
      <c r="I282" s="9" t="s">
        <v>1164</v>
      </c>
      <c r="J282" s="11">
        <v>20500</v>
      </c>
      <c r="K282" s="12">
        <f t="shared" si="30"/>
        <v>3054500</v>
      </c>
      <c r="L282" s="11">
        <v>20500</v>
      </c>
      <c r="M282" s="9">
        <f t="shared" si="31"/>
        <v>0</v>
      </c>
      <c r="N282" s="9" t="s">
        <v>1529</v>
      </c>
      <c r="O282" s="9" t="e" cm="1">
        <f t="array" ref="O282">INDEX(#REF!, MATCH(TRIM(B282), TRIM(#REF!), 0))</f>
        <v>#REF!</v>
      </c>
    </row>
    <row r="283" spans="1:15" x14ac:dyDescent="0.7">
      <c r="A283" s="9">
        <v>281</v>
      </c>
      <c r="B283" s="9" t="s">
        <v>828</v>
      </c>
      <c r="C283" s="9" t="s">
        <v>1699</v>
      </c>
      <c r="D283" s="9">
        <v>2000</v>
      </c>
      <c r="E283" s="9" t="s">
        <v>1173</v>
      </c>
      <c r="F283" s="9" t="s">
        <v>1162</v>
      </c>
      <c r="G283" s="9">
        <v>80329</v>
      </c>
      <c r="H283" s="9">
        <v>5</v>
      </c>
      <c r="I283" s="9" t="s">
        <v>1171</v>
      </c>
      <c r="J283" s="11">
        <v>16950</v>
      </c>
      <c r="K283" s="12">
        <f t="shared" si="30"/>
        <v>2525550</v>
      </c>
      <c r="L283" s="11">
        <v>16950</v>
      </c>
      <c r="M283" s="9">
        <f t="shared" si="31"/>
        <v>0</v>
      </c>
      <c r="N283" s="9" t="s">
        <v>1530</v>
      </c>
      <c r="O283" s="9" t="e" cm="1">
        <f t="array" ref="O283">INDEX(#REF!, MATCH(TRIM(B283), TRIM(#REF!), 0))</f>
        <v>#REF!</v>
      </c>
    </row>
    <row r="284" spans="1:15" x14ac:dyDescent="0.7">
      <c r="A284" s="9">
        <v>282</v>
      </c>
      <c r="B284" s="9" t="s">
        <v>830</v>
      </c>
      <c r="C284" s="9" t="s">
        <v>1699</v>
      </c>
      <c r="D284" s="9">
        <v>2002</v>
      </c>
      <c r="E284" s="9" t="s">
        <v>1197</v>
      </c>
      <c r="F284" s="9" t="s">
        <v>1174</v>
      </c>
      <c r="G284" s="9">
        <v>179168</v>
      </c>
      <c r="H284" s="9" t="s">
        <v>1163</v>
      </c>
      <c r="I284" s="9" t="s">
        <v>1188</v>
      </c>
      <c r="J284" s="11">
        <v>18250</v>
      </c>
      <c r="K284" s="12">
        <f t="shared" si="30"/>
        <v>2719250</v>
      </c>
      <c r="L284" s="11">
        <v>18250</v>
      </c>
      <c r="M284" s="9">
        <f t="shared" si="31"/>
        <v>0</v>
      </c>
      <c r="N284" s="9" t="s">
        <v>1531</v>
      </c>
      <c r="O284" s="9" t="e" cm="1">
        <f t="array" ref="O284">INDEX(#REF!, MATCH(TRIM(B284), TRIM(#REF!), 0))</f>
        <v>#REF!</v>
      </c>
    </row>
    <row r="285" spans="1:15" x14ac:dyDescent="0.7">
      <c r="A285" s="9">
        <v>283</v>
      </c>
      <c r="B285" s="9" t="s">
        <v>831</v>
      </c>
      <c r="C285" s="9" t="s">
        <v>1695</v>
      </c>
      <c r="D285" s="9">
        <v>2007</v>
      </c>
      <c r="E285" s="9" t="s">
        <v>1169</v>
      </c>
      <c r="F285" s="9" t="s">
        <v>1201</v>
      </c>
      <c r="G285" s="9">
        <v>118205</v>
      </c>
      <c r="H285" s="9" t="s">
        <v>1163</v>
      </c>
      <c r="I285" s="9" t="s">
        <v>1195</v>
      </c>
      <c r="J285" s="11">
        <v>26500</v>
      </c>
      <c r="K285" s="12">
        <f t="shared" si="30"/>
        <v>3948500</v>
      </c>
      <c r="L285" s="11">
        <v>26500</v>
      </c>
      <c r="M285" s="9">
        <f t="shared" si="31"/>
        <v>0</v>
      </c>
      <c r="N285" s="9" t="s">
        <v>1532</v>
      </c>
      <c r="O285" s="9" t="e" cm="1">
        <f t="array" ref="O285">INDEX(#REF!, MATCH(TRIM(B285), TRIM(#REF!), 0))</f>
        <v>#REF!</v>
      </c>
    </row>
    <row r="286" spans="1:15" x14ac:dyDescent="0.7">
      <c r="A286" s="9">
        <v>284</v>
      </c>
      <c r="B286" s="9" t="s">
        <v>834</v>
      </c>
      <c r="C286" s="9" t="s">
        <v>1699</v>
      </c>
      <c r="D286" s="9">
        <v>2005</v>
      </c>
      <c r="E286" s="9" t="s">
        <v>1169</v>
      </c>
      <c r="F286" s="9" t="s">
        <v>1191</v>
      </c>
      <c r="G286" s="9">
        <v>116264</v>
      </c>
      <c r="H286" s="9">
        <v>3</v>
      </c>
      <c r="I286" s="9" t="s">
        <v>1171</v>
      </c>
      <c r="J286" s="11">
        <v>9500</v>
      </c>
      <c r="K286" s="12">
        <f t="shared" si="30"/>
        <v>1415500</v>
      </c>
      <c r="L286" s="11">
        <v>9500</v>
      </c>
      <c r="M286" s="9">
        <f t="shared" si="31"/>
        <v>0</v>
      </c>
      <c r="N286" s="9" t="s">
        <v>1533</v>
      </c>
      <c r="O286" s="9" t="e" cm="1">
        <f t="array" ref="O286">INDEX(#REF!, MATCH(TRIM(B286), TRIM(#REF!), 0))</f>
        <v>#REF!</v>
      </c>
    </row>
    <row r="287" spans="1:15" x14ac:dyDescent="0.7">
      <c r="A287" s="9">
        <v>285</v>
      </c>
      <c r="B287" s="9" t="s">
        <v>839</v>
      </c>
      <c r="C287" s="9" t="s">
        <v>1699</v>
      </c>
      <c r="D287" s="9">
        <v>1991</v>
      </c>
      <c r="E287" s="9" t="s">
        <v>1169</v>
      </c>
      <c r="F287" s="9" t="s">
        <v>1191</v>
      </c>
      <c r="G287" s="9">
        <v>16234</v>
      </c>
      <c r="H287" s="9">
        <v>5</v>
      </c>
      <c r="I287" s="9" t="s">
        <v>1168</v>
      </c>
      <c r="J287" s="11">
        <v>9000</v>
      </c>
      <c r="K287" s="12">
        <f t="shared" si="30"/>
        <v>1341000</v>
      </c>
      <c r="L287" s="11">
        <v>9000</v>
      </c>
      <c r="M287" s="9">
        <f t="shared" si="31"/>
        <v>0</v>
      </c>
      <c r="N287" s="9" t="s">
        <v>1534</v>
      </c>
      <c r="O287" s="9" t="e" cm="1">
        <f t="array" ref="O287">INDEX(#REF!, MATCH(TRIM(B287), TRIM(#REF!), 0))</f>
        <v>#REF!</v>
      </c>
    </row>
    <row r="288" spans="1:15" x14ac:dyDescent="0.7">
      <c r="A288" s="9">
        <v>286</v>
      </c>
      <c r="B288" s="16" t="s">
        <v>841</v>
      </c>
      <c r="C288" s="9" t="s">
        <v>1691</v>
      </c>
      <c r="D288" s="9">
        <v>2001</v>
      </c>
      <c r="E288" s="9" t="s">
        <v>1234</v>
      </c>
      <c r="F288" s="9" t="s">
        <v>1181</v>
      </c>
      <c r="G288" s="9">
        <v>14000</v>
      </c>
      <c r="H288" s="9">
        <v>3</v>
      </c>
      <c r="I288" s="9" t="s">
        <v>1164</v>
      </c>
      <c r="J288" s="11">
        <v>6000</v>
      </c>
      <c r="K288" s="12">
        <f t="shared" si="30"/>
        <v>894000</v>
      </c>
      <c r="L288" s="11"/>
      <c r="N288" s="9" t="s">
        <v>1535</v>
      </c>
    </row>
    <row r="289" spans="1:15" x14ac:dyDescent="0.7">
      <c r="A289" s="9">
        <v>287</v>
      </c>
      <c r="B289" s="9" t="s">
        <v>844</v>
      </c>
      <c r="C289" s="9" t="s">
        <v>1697</v>
      </c>
      <c r="D289" s="9">
        <v>1993</v>
      </c>
      <c r="E289" s="9" t="s">
        <v>1197</v>
      </c>
      <c r="F289" s="9" t="s">
        <v>1181</v>
      </c>
      <c r="G289" s="9">
        <v>69190</v>
      </c>
      <c r="H289" s="9">
        <v>3</v>
      </c>
      <c r="I289" s="9" t="s">
        <v>1168</v>
      </c>
      <c r="J289" s="11">
        <v>5750</v>
      </c>
      <c r="K289" s="12">
        <f t="shared" si="30"/>
        <v>856750</v>
      </c>
      <c r="L289" s="11">
        <v>5750</v>
      </c>
      <c r="M289" s="9">
        <f t="shared" ref="M289:M315" si="32">J289-L289</f>
        <v>0</v>
      </c>
      <c r="N289" s="9" t="s">
        <v>1536</v>
      </c>
      <c r="O289" s="9" t="e" cm="1">
        <f t="array" ref="O289">INDEX(#REF!, MATCH(TRIM(B289), TRIM(#REF!), 0))</f>
        <v>#REF!</v>
      </c>
    </row>
    <row r="290" spans="1:15" x14ac:dyDescent="0.7">
      <c r="A290" s="9">
        <v>288</v>
      </c>
      <c r="B290" s="9" t="s">
        <v>850</v>
      </c>
      <c r="C290" s="9" t="s">
        <v>1695</v>
      </c>
      <c r="D290" s="9">
        <v>2001</v>
      </c>
      <c r="E290" s="9" t="s">
        <v>1169</v>
      </c>
      <c r="F290" s="9" t="s">
        <v>1174</v>
      </c>
      <c r="G290" s="9">
        <v>118238</v>
      </c>
      <c r="H290" s="9" t="s">
        <v>1163</v>
      </c>
      <c r="I290" s="9" t="s">
        <v>1188</v>
      </c>
      <c r="J290" s="11">
        <v>29500</v>
      </c>
      <c r="K290" s="12">
        <f t="shared" si="30"/>
        <v>4395500</v>
      </c>
      <c r="L290" s="11">
        <v>29500</v>
      </c>
      <c r="M290" s="9">
        <f t="shared" si="32"/>
        <v>0</v>
      </c>
      <c r="N290" s="9" t="s">
        <v>1537</v>
      </c>
      <c r="O290" s="9" t="e" cm="1">
        <f t="array" ref="O290">INDEX(#REF!, MATCH(TRIM(B290), TRIM(#REF!), 0))</f>
        <v>#REF!</v>
      </c>
    </row>
    <row r="291" spans="1:15" x14ac:dyDescent="0.7">
      <c r="A291" s="9">
        <v>289</v>
      </c>
      <c r="B291" s="9" t="s">
        <v>857</v>
      </c>
      <c r="C291" s="9" t="s">
        <v>1699</v>
      </c>
      <c r="D291" s="9">
        <v>2008</v>
      </c>
      <c r="E291" s="9" t="s">
        <v>1197</v>
      </c>
      <c r="F291" s="9" t="s">
        <v>1191</v>
      </c>
      <c r="G291" s="9">
        <v>179174</v>
      </c>
      <c r="H291" s="9">
        <v>3</v>
      </c>
      <c r="I291" s="9" t="s">
        <v>1164</v>
      </c>
      <c r="J291" s="11">
        <v>9150</v>
      </c>
      <c r="K291" s="12">
        <f t="shared" si="30"/>
        <v>1363350</v>
      </c>
      <c r="L291" s="11">
        <v>9150</v>
      </c>
      <c r="M291" s="9">
        <f t="shared" si="32"/>
        <v>0</v>
      </c>
      <c r="N291" s="9" t="s">
        <v>1538</v>
      </c>
      <c r="O291" s="9" t="e" cm="1">
        <f t="array" ref="O291">INDEX(#REF!, MATCH(TRIM(B291), TRIM(#REF!), 0))</f>
        <v>#REF!</v>
      </c>
    </row>
    <row r="292" spans="1:15" x14ac:dyDescent="0.7">
      <c r="A292" s="9">
        <v>290</v>
      </c>
      <c r="B292" s="9" t="s">
        <v>859</v>
      </c>
      <c r="C292" s="9" t="s">
        <v>1702</v>
      </c>
      <c r="D292" s="9">
        <v>1999</v>
      </c>
      <c r="E292" s="9" t="s">
        <v>1161</v>
      </c>
      <c r="F292" s="9" t="s">
        <v>1174</v>
      </c>
      <c r="G292" s="9">
        <v>16718</v>
      </c>
      <c r="H292" s="9">
        <v>3</v>
      </c>
      <c r="I292" s="9" t="s">
        <v>1164</v>
      </c>
      <c r="J292" s="11">
        <v>46750</v>
      </c>
      <c r="K292" s="12">
        <f t="shared" si="30"/>
        <v>6965750</v>
      </c>
      <c r="L292" s="11">
        <v>46750</v>
      </c>
      <c r="M292" s="9">
        <f t="shared" si="32"/>
        <v>0</v>
      </c>
      <c r="N292" s="9" t="s">
        <v>1539</v>
      </c>
      <c r="O292" s="9" t="e" cm="1">
        <f t="array" ref="O292">INDEX(#REF!, MATCH(TRIM(B292), TRIM(#REF!), 0))</f>
        <v>#REF!</v>
      </c>
    </row>
    <row r="293" spans="1:15" x14ac:dyDescent="0.7">
      <c r="A293" s="9">
        <v>291</v>
      </c>
      <c r="B293" s="9" t="s">
        <v>860</v>
      </c>
      <c r="C293" s="9" t="s">
        <v>1699</v>
      </c>
      <c r="D293" s="9" t="s">
        <v>1160</v>
      </c>
      <c r="E293" s="9" t="s">
        <v>1247</v>
      </c>
      <c r="F293" s="9" t="s">
        <v>1191</v>
      </c>
      <c r="G293" s="9">
        <v>178274</v>
      </c>
      <c r="H293" s="9">
        <v>3</v>
      </c>
      <c r="I293" s="9" t="s">
        <v>1192</v>
      </c>
      <c r="J293" s="11">
        <v>10950</v>
      </c>
      <c r="K293" s="12">
        <f t="shared" si="30"/>
        <v>1631550</v>
      </c>
      <c r="L293" s="11">
        <v>10950</v>
      </c>
      <c r="M293" s="9">
        <f t="shared" si="32"/>
        <v>0</v>
      </c>
      <c r="N293" s="9" t="s">
        <v>1540</v>
      </c>
      <c r="O293" s="9" t="e" cm="1">
        <f t="array" ref="O293">INDEX(#REF!, MATCH(TRIM(B293), TRIM(#REF!), 0))</f>
        <v>#REF!</v>
      </c>
    </row>
    <row r="294" spans="1:15" x14ac:dyDescent="0.7">
      <c r="A294" s="9">
        <v>292</v>
      </c>
      <c r="B294" s="9" t="s">
        <v>873</v>
      </c>
      <c r="C294" s="9" t="s">
        <v>1715</v>
      </c>
      <c r="D294" s="9">
        <v>2000</v>
      </c>
      <c r="E294" s="9" t="s">
        <v>1161</v>
      </c>
      <c r="F294" s="9" t="s">
        <v>1212</v>
      </c>
      <c r="G294" s="9">
        <v>116523</v>
      </c>
      <c r="H294" s="9">
        <v>3</v>
      </c>
      <c r="I294" s="9" t="s">
        <v>1171</v>
      </c>
      <c r="J294" s="11">
        <v>22950</v>
      </c>
      <c r="K294" s="12">
        <f t="shared" si="30"/>
        <v>3419550</v>
      </c>
      <c r="L294" s="11">
        <v>22950</v>
      </c>
      <c r="M294" s="9">
        <f t="shared" si="32"/>
        <v>0</v>
      </c>
      <c r="N294" s="9" t="s">
        <v>1541</v>
      </c>
      <c r="O294" s="9" t="e" cm="1">
        <f t="array" ref="O294">INDEX(#REF!, MATCH(TRIM(B294), TRIM(#REF!), 0))</f>
        <v>#REF!</v>
      </c>
    </row>
    <row r="295" spans="1:15" x14ac:dyDescent="0.7">
      <c r="A295" s="9">
        <v>293</v>
      </c>
      <c r="B295" s="9" t="s">
        <v>876</v>
      </c>
      <c r="C295" s="9" t="s">
        <v>1695</v>
      </c>
      <c r="D295" s="9">
        <v>2000</v>
      </c>
      <c r="E295" s="9" t="s">
        <v>1169</v>
      </c>
      <c r="F295" s="9" t="s">
        <v>1162</v>
      </c>
      <c r="G295" s="9">
        <v>118239</v>
      </c>
      <c r="H295" s="9">
        <v>3</v>
      </c>
      <c r="I295" s="9" t="s">
        <v>1168</v>
      </c>
      <c r="J295" s="11">
        <v>23500</v>
      </c>
      <c r="K295" s="12">
        <f t="shared" si="30"/>
        <v>3501500</v>
      </c>
      <c r="L295" s="11">
        <v>23500</v>
      </c>
      <c r="M295" s="9">
        <f t="shared" si="32"/>
        <v>0</v>
      </c>
      <c r="N295" s="9" t="s">
        <v>1542</v>
      </c>
      <c r="O295" s="9" t="e" cm="1">
        <f t="array" ref="O295">INDEX(#REF!, MATCH(TRIM(B295), TRIM(#REF!), 0))</f>
        <v>#REF!</v>
      </c>
    </row>
    <row r="296" spans="1:15" x14ac:dyDescent="0.7">
      <c r="A296" s="9">
        <v>294</v>
      </c>
      <c r="B296" s="9" t="s">
        <v>877</v>
      </c>
      <c r="C296" s="9" t="s">
        <v>1695</v>
      </c>
      <c r="D296" s="9">
        <v>2015</v>
      </c>
      <c r="E296" s="9" t="s">
        <v>1161</v>
      </c>
      <c r="F296" s="9" t="s">
        <v>1174</v>
      </c>
      <c r="G296" s="9">
        <v>228348</v>
      </c>
      <c r="H296" s="9" t="s">
        <v>1163</v>
      </c>
      <c r="I296" s="9" t="s">
        <v>1188</v>
      </c>
      <c r="J296" s="11">
        <v>59250</v>
      </c>
      <c r="K296" s="12">
        <f t="shared" si="30"/>
        <v>8828250</v>
      </c>
      <c r="L296" s="11">
        <v>59250</v>
      </c>
      <c r="M296" s="9">
        <f t="shared" si="32"/>
        <v>0</v>
      </c>
      <c r="N296" s="9" t="s">
        <v>1543</v>
      </c>
      <c r="O296" s="9" t="e" cm="1">
        <f t="array" ref="O296">INDEX(#REF!, MATCH(TRIM(B296), TRIM(#REF!), 0))</f>
        <v>#REF!</v>
      </c>
    </row>
    <row r="297" spans="1:15" x14ac:dyDescent="0.7">
      <c r="A297" s="9">
        <v>295</v>
      </c>
      <c r="B297" s="9" t="s">
        <v>878</v>
      </c>
      <c r="C297" s="9" t="s">
        <v>1695</v>
      </c>
      <c r="D297" s="9">
        <v>2019</v>
      </c>
      <c r="E297" s="9" t="s">
        <v>1161</v>
      </c>
      <c r="F297" s="9" t="s">
        <v>1162</v>
      </c>
      <c r="G297" s="9">
        <v>228239</v>
      </c>
      <c r="H297" s="9" t="s">
        <v>1163</v>
      </c>
      <c r="I297" s="9" t="s">
        <v>1168</v>
      </c>
      <c r="J297" s="11">
        <v>45500</v>
      </c>
      <c r="K297" s="12">
        <f t="shared" si="30"/>
        <v>6779500</v>
      </c>
      <c r="L297" s="11">
        <v>45500</v>
      </c>
      <c r="M297" s="9">
        <f t="shared" si="32"/>
        <v>0</v>
      </c>
      <c r="N297" s="9" t="s">
        <v>1544</v>
      </c>
      <c r="O297" s="9" t="e" cm="1">
        <f t="array" ref="O297">INDEX(#REF!, MATCH(TRIM(B297), TRIM(#REF!), 0))</f>
        <v>#REF!</v>
      </c>
    </row>
    <row r="298" spans="1:15" x14ac:dyDescent="0.7">
      <c r="A298" s="9">
        <v>296</v>
      </c>
      <c r="B298" s="9" t="s">
        <v>883</v>
      </c>
      <c r="C298" s="9" t="s">
        <v>1694</v>
      </c>
      <c r="D298" s="9">
        <v>2009</v>
      </c>
      <c r="E298" s="9" t="s">
        <v>1313</v>
      </c>
      <c r="F298" s="9" t="s">
        <v>1221</v>
      </c>
      <c r="G298" s="9">
        <v>116681</v>
      </c>
      <c r="H298" s="9">
        <v>3</v>
      </c>
      <c r="I298" s="9" t="s">
        <v>1171</v>
      </c>
      <c r="J298" s="11">
        <v>25950</v>
      </c>
      <c r="K298" s="12">
        <f t="shared" si="30"/>
        <v>3866550</v>
      </c>
      <c r="L298" s="11">
        <v>26000</v>
      </c>
      <c r="M298" s="9">
        <f t="shared" si="32"/>
        <v>-50</v>
      </c>
      <c r="N298" s="9" t="s">
        <v>1545</v>
      </c>
      <c r="O298" s="9" t="e" cm="1">
        <f t="array" ref="O298">INDEX(#REF!, MATCH(TRIM(B298), TRIM(#REF!), 0))</f>
        <v>#REF!</v>
      </c>
    </row>
    <row r="299" spans="1:15" x14ac:dyDescent="0.7">
      <c r="A299" s="9">
        <v>297</v>
      </c>
      <c r="B299" s="9" t="s">
        <v>886</v>
      </c>
      <c r="C299" s="9" t="s">
        <v>1699</v>
      </c>
      <c r="D299" s="9">
        <v>2011</v>
      </c>
      <c r="E299" s="9" t="s">
        <v>1190</v>
      </c>
      <c r="F299" s="9" t="s">
        <v>1181</v>
      </c>
      <c r="G299" s="9">
        <v>179160</v>
      </c>
      <c r="H299" s="9">
        <v>3</v>
      </c>
      <c r="I299" s="9" t="s">
        <v>1171</v>
      </c>
      <c r="J299" s="11">
        <v>6250</v>
      </c>
      <c r="K299" s="12">
        <f t="shared" si="30"/>
        <v>931250</v>
      </c>
      <c r="L299" s="11">
        <v>6250</v>
      </c>
      <c r="M299" s="9">
        <f t="shared" si="32"/>
        <v>0</v>
      </c>
      <c r="N299" s="9" t="s">
        <v>1546</v>
      </c>
      <c r="O299" s="9" t="e" cm="1">
        <f t="array" ref="O299">INDEX(#REF!, MATCH(TRIM(B299), TRIM(#REF!), 0))</f>
        <v>#REF!</v>
      </c>
    </row>
    <row r="300" spans="1:15" x14ac:dyDescent="0.7">
      <c r="A300" s="9">
        <v>298</v>
      </c>
      <c r="B300" s="9" t="s">
        <v>888</v>
      </c>
      <c r="C300" s="9" t="s">
        <v>1715</v>
      </c>
      <c r="D300" s="9">
        <v>1991</v>
      </c>
      <c r="E300" s="9" t="s">
        <v>1161</v>
      </c>
      <c r="F300" s="9" t="s">
        <v>1174</v>
      </c>
      <c r="G300" s="9">
        <v>16518</v>
      </c>
      <c r="H300" s="9" t="s">
        <v>1170</v>
      </c>
      <c r="I300" s="9" t="s">
        <v>1188</v>
      </c>
      <c r="J300" s="11">
        <v>31750</v>
      </c>
      <c r="K300" s="12">
        <f t="shared" si="30"/>
        <v>4730750</v>
      </c>
      <c r="L300" s="11">
        <v>31750</v>
      </c>
      <c r="M300" s="9">
        <f t="shared" si="32"/>
        <v>0</v>
      </c>
      <c r="N300" s="9" t="s">
        <v>1547</v>
      </c>
      <c r="O300" s="9" t="e" cm="1">
        <f t="array" ref="O300">INDEX(#REF!, MATCH(TRIM(B300), TRIM(#REF!), 0))</f>
        <v>#REF!</v>
      </c>
    </row>
    <row r="301" spans="1:15" x14ac:dyDescent="0.7">
      <c r="A301" s="9">
        <v>299</v>
      </c>
      <c r="B301" s="9" t="s">
        <v>891</v>
      </c>
      <c r="C301" s="9" t="s">
        <v>1695</v>
      </c>
      <c r="D301" s="9">
        <v>2000</v>
      </c>
      <c r="E301" s="9" t="s">
        <v>1169</v>
      </c>
      <c r="F301" s="9" t="s">
        <v>1162</v>
      </c>
      <c r="G301" s="9">
        <v>118209</v>
      </c>
      <c r="H301" s="9">
        <v>3</v>
      </c>
      <c r="I301" s="9" t="s">
        <v>1168</v>
      </c>
      <c r="J301" s="11">
        <v>37500</v>
      </c>
      <c r="K301" s="12">
        <f t="shared" si="30"/>
        <v>5587500</v>
      </c>
      <c r="L301" s="11">
        <v>37500</v>
      </c>
      <c r="M301" s="9">
        <f t="shared" si="32"/>
        <v>0</v>
      </c>
      <c r="N301" s="9" t="s">
        <v>1548</v>
      </c>
      <c r="O301" s="9" t="e" cm="1">
        <f t="array" ref="O301">INDEX(#REF!, MATCH(TRIM(B301), TRIM(#REF!), 0))</f>
        <v>#REF!</v>
      </c>
    </row>
    <row r="302" spans="1:15" x14ac:dyDescent="0.7">
      <c r="A302" s="9">
        <v>300</v>
      </c>
      <c r="B302" s="9" t="s">
        <v>893</v>
      </c>
      <c r="C302" s="9" t="s">
        <v>1716</v>
      </c>
      <c r="D302" s="9">
        <v>2009</v>
      </c>
      <c r="E302" s="9" t="s">
        <v>1197</v>
      </c>
      <c r="F302" s="9" t="s">
        <v>1181</v>
      </c>
      <c r="G302" s="9">
        <v>176200</v>
      </c>
      <c r="H302" s="9">
        <v>3</v>
      </c>
      <c r="I302" s="9" t="s">
        <v>1171</v>
      </c>
      <c r="J302" s="11">
        <v>5950</v>
      </c>
      <c r="K302" s="12">
        <f t="shared" si="30"/>
        <v>886550</v>
      </c>
      <c r="L302" s="11">
        <v>5950</v>
      </c>
      <c r="M302" s="9">
        <f t="shared" si="32"/>
        <v>0</v>
      </c>
      <c r="N302" s="9" t="s">
        <v>1549</v>
      </c>
      <c r="O302" s="9" t="e" cm="1">
        <f t="array" ref="O302">INDEX(#REF!, MATCH(TRIM(B302), TRIM(#REF!), 0))</f>
        <v>#REF!</v>
      </c>
    </row>
    <row r="303" spans="1:15" x14ac:dyDescent="0.7">
      <c r="A303" s="9">
        <v>301</v>
      </c>
      <c r="B303" s="9" t="s">
        <v>894</v>
      </c>
      <c r="C303" s="9" t="s">
        <v>1716</v>
      </c>
      <c r="D303" s="9">
        <v>2007</v>
      </c>
      <c r="E303" s="9" t="s">
        <v>1197</v>
      </c>
      <c r="F303" s="9" t="s">
        <v>1181</v>
      </c>
      <c r="G303" s="9">
        <v>176200</v>
      </c>
      <c r="H303" s="9">
        <v>3</v>
      </c>
      <c r="I303" s="9" t="s">
        <v>1164</v>
      </c>
      <c r="J303" s="11">
        <v>5950</v>
      </c>
      <c r="K303" s="12">
        <f t="shared" si="30"/>
        <v>886550</v>
      </c>
      <c r="L303" s="11">
        <v>5950</v>
      </c>
      <c r="M303" s="9">
        <f t="shared" si="32"/>
        <v>0</v>
      </c>
      <c r="N303" s="9" t="s">
        <v>1550</v>
      </c>
      <c r="O303" s="9" t="e" cm="1">
        <f t="array" ref="O303">INDEX(#REF!, MATCH(TRIM(B303), TRIM(#REF!), 0))</f>
        <v>#REF!</v>
      </c>
    </row>
    <row r="304" spans="1:15" x14ac:dyDescent="0.7">
      <c r="A304" s="9">
        <v>302</v>
      </c>
      <c r="B304" s="9" t="s">
        <v>898</v>
      </c>
      <c r="C304" s="9" t="s">
        <v>1718</v>
      </c>
      <c r="D304" s="9">
        <v>2019</v>
      </c>
      <c r="E304" s="9" t="s">
        <v>1313</v>
      </c>
      <c r="F304" s="9" t="s">
        <v>1181</v>
      </c>
      <c r="G304" s="9" t="s">
        <v>1551</v>
      </c>
      <c r="H304" s="9">
        <v>3</v>
      </c>
      <c r="I304" s="9" t="s">
        <v>1164</v>
      </c>
      <c r="J304" s="11">
        <v>14950</v>
      </c>
      <c r="K304" s="12">
        <f t="shared" si="30"/>
        <v>2227550</v>
      </c>
      <c r="L304" s="11">
        <v>14950</v>
      </c>
      <c r="M304" s="9">
        <f t="shared" si="32"/>
        <v>0</v>
      </c>
      <c r="N304" s="9" t="s">
        <v>1552</v>
      </c>
      <c r="O304" s="9" t="e" cm="1">
        <f t="array" ref="O304">INDEX(#REF!, MATCH(TRIM(B304), TRIM(#REF!), 0))</f>
        <v>#REF!</v>
      </c>
    </row>
    <row r="305" spans="1:15" x14ac:dyDescent="0.7">
      <c r="A305" s="9">
        <v>303</v>
      </c>
      <c r="B305" s="9" t="s">
        <v>900</v>
      </c>
      <c r="C305" s="9" t="s">
        <v>1699</v>
      </c>
      <c r="D305" s="9">
        <v>2019</v>
      </c>
      <c r="E305" s="9" t="s">
        <v>1169</v>
      </c>
      <c r="F305" s="9" t="s">
        <v>1191</v>
      </c>
      <c r="G305" s="9">
        <v>126234</v>
      </c>
      <c r="H305" s="9">
        <v>3</v>
      </c>
      <c r="I305" s="9" t="s">
        <v>1164</v>
      </c>
      <c r="J305" s="11">
        <v>11000</v>
      </c>
      <c r="K305" s="12">
        <f t="shared" si="30"/>
        <v>1639000</v>
      </c>
      <c r="L305" s="11">
        <v>11000</v>
      </c>
      <c r="M305" s="9">
        <f t="shared" si="32"/>
        <v>0</v>
      </c>
      <c r="N305" s="9" t="s">
        <v>1553</v>
      </c>
      <c r="O305" s="9" t="e" cm="1">
        <f t="array" ref="O305">INDEX(#REF!, MATCH(TRIM(B305), TRIM(#REF!), 0))</f>
        <v>#REF!</v>
      </c>
    </row>
    <row r="306" spans="1:15" x14ac:dyDescent="0.7">
      <c r="A306" s="9">
        <v>304</v>
      </c>
      <c r="B306" s="9" t="s">
        <v>904</v>
      </c>
      <c r="C306" s="9" t="s">
        <v>1695</v>
      </c>
      <c r="D306" s="9">
        <v>2018</v>
      </c>
      <c r="E306" s="9" t="s">
        <v>1161</v>
      </c>
      <c r="F306" s="9" t="s">
        <v>1174</v>
      </c>
      <c r="G306" s="9">
        <v>228238</v>
      </c>
      <c r="H306" s="9" t="s">
        <v>1163</v>
      </c>
      <c r="I306" s="9" t="s">
        <v>1188</v>
      </c>
      <c r="J306" s="11">
        <v>47500</v>
      </c>
      <c r="K306" s="12">
        <f t="shared" si="30"/>
        <v>7077500</v>
      </c>
      <c r="L306" s="11">
        <v>47500</v>
      </c>
      <c r="M306" s="9">
        <f t="shared" si="32"/>
        <v>0</v>
      </c>
      <c r="N306" s="9" t="s">
        <v>1554</v>
      </c>
      <c r="O306" s="9" t="e" cm="1">
        <f t="array" ref="O306">INDEX(#REF!, MATCH(TRIM(B306), TRIM(#REF!), 0))</f>
        <v>#REF!</v>
      </c>
    </row>
    <row r="307" spans="1:15" x14ac:dyDescent="0.7">
      <c r="A307" s="9">
        <v>305</v>
      </c>
      <c r="B307" s="9" t="s">
        <v>905</v>
      </c>
      <c r="C307" s="9" t="s">
        <v>1696</v>
      </c>
      <c r="D307" s="9">
        <v>2020</v>
      </c>
      <c r="E307" s="9" t="s">
        <v>1231</v>
      </c>
      <c r="F307" s="9" t="s">
        <v>1174</v>
      </c>
      <c r="G307" s="9">
        <v>326138</v>
      </c>
      <c r="H307" s="9" t="s">
        <v>1170</v>
      </c>
      <c r="I307" s="9" t="s">
        <v>1164</v>
      </c>
      <c r="J307" s="11">
        <v>37500</v>
      </c>
      <c r="K307" s="12">
        <f t="shared" si="30"/>
        <v>5587500</v>
      </c>
      <c r="L307" s="11">
        <v>37500</v>
      </c>
      <c r="M307" s="9">
        <f t="shared" si="32"/>
        <v>0</v>
      </c>
      <c r="N307" s="9" t="s">
        <v>1555</v>
      </c>
      <c r="O307" s="9" t="e" cm="1">
        <f t="array" ref="O307">INDEX(#REF!, MATCH(TRIM(B307), TRIM(#REF!), 0))</f>
        <v>#REF!</v>
      </c>
    </row>
    <row r="308" spans="1:15" x14ac:dyDescent="0.7">
      <c r="A308" s="9">
        <v>306</v>
      </c>
      <c r="B308" s="9" t="s">
        <v>906</v>
      </c>
      <c r="C308" s="9" t="s">
        <v>1695</v>
      </c>
      <c r="D308" s="9">
        <v>2019</v>
      </c>
      <c r="E308" s="9" t="s">
        <v>1161</v>
      </c>
      <c r="F308" s="9" t="s">
        <v>1174</v>
      </c>
      <c r="G308" s="9">
        <v>228238</v>
      </c>
      <c r="H308" s="9" t="s">
        <v>1163</v>
      </c>
      <c r="I308" s="9" t="s">
        <v>1164</v>
      </c>
      <c r="J308" s="11">
        <v>49500</v>
      </c>
      <c r="K308" s="12">
        <f t="shared" si="30"/>
        <v>7375500</v>
      </c>
      <c r="L308" s="11">
        <v>49500</v>
      </c>
      <c r="M308" s="9">
        <f t="shared" si="32"/>
        <v>0</v>
      </c>
      <c r="N308" s="9" t="s">
        <v>1556</v>
      </c>
      <c r="O308" s="9" t="e" cm="1">
        <f t="array" ref="O308">INDEX(#REF!, MATCH(TRIM(B308), TRIM(#REF!), 0))</f>
        <v>#REF!</v>
      </c>
    </row>
    <row r="309" spans="1:15" x14ac:dyDescent="0.7">
      <c r="A309" s="9">
        <v>307</v>
      </c>
      <c r="B309" s="9" t="s">
        <v>910</v>
      </c>
      <c r="C309" s="9" t="s">
        <v>1716</v>
      </c>
      <c r="D309" s="9">
        <v>2008</v>
      </c>
      <c r="E309" s="9" t="s">
        <v>1169</v>
      </c>
      <c r="F309" s="9" t="s">
        <v>1191</v>
      </c>
      <c r="G309" s="9">
        <v>116034</v>
      </c>
      <c r="H309" s="9">
        <v>3</v>
      </c>
      <c r="I309" s="9" t="s">
        <v>1168</v>
      </c>
      <c r="J309" s="11">
        <v>9250</v>
      </c>
      <c r="K309" s="12">
        <f t="shared" si="30"/>
        <v>1378250</v>
      </c>
      <c r="L309" s="11">
        <v>9250</v>
      </c>
      <c r="M309" s="9">
        <f t="shared" si="32"/>
        <v>0</v>
      </c>
      <c r="N309" s="9" t="s">
        <v>1557</v>
      </c>
      <c r="O309" s="9" t="e" cm="1">
        <f t="array" ref="O309">INDEX(#REF!, MATCH(TRIM(B309), TRIM(#REF!), 0))</f>
        <v>#REF!</v>
      </c>
    </row>
    <row r="310" spans="1:15" x14ac:dyDescent="0.7">
      <c r="A310" s="9">
        <v>308</v>
      </c>
      <c r="B310" s="9" t="s">
        <v>911</v>
      </c>
      <c r="C310" s="9" t="s">
        <v>1695</v>
      </c>
      <c r="D310" s="9">
        <v>2017</v>
      </c>
      <c r="E310" s="9" t="s">
        <v>1161</v>
      </c>
      <c r="F310" s="9" t="s">
        <v>1162</v>
      </c>
      <c r="G310" s="9">
        <v>228349</v>
      </c>
      <c r="H310" s="9" t="s">
        <v>1163</v>
      </c>
      <c r="I310" s="9" t="s">
        <v>1164</v>
      </c>
      <c r="J310" s="11">
        <v>64750</v>
      </c>
      <c r="K310" s="12">
        <f t="shared" si="30"/>
        <v>9647750</v>
      </c>
      <c r="L310" s="11">
        <v>64750</v>
      </c>
      <c r="M310" s="9">
        <f t="shared" si="32"/>
        <v>0</v>
      </c>
      <c r="N310" s="9" t="s">
        <v>1558</v>
      </c>
      <c r="O310" s="9" t="e" cm="1">
        <f t="array" ref="O310">INDEX(#REF!, MATCH(TRIM(B310), TRIM(#REF!), 0))</f>
        <v>#REF!</v>
      </c>
    </row>
    <row r="311" spans="1:15" x14ac:dyDescent="0.7">
      <c r="A311" s="9">
        <v>309</v>
      </c>
      <c r="B311" s="9" t="s">
        <v>912</v>
      </c>
      <c r="C311" s="9" t="s">
        <v>1715</v>
      </c>
      <c r="D311" s="9">
        <v>2019</v>
      </c>
      <c r="E311" s="9" t="s">
        <v>1209</v>
      </c>
      <c r="F311" s="9" t="s">
        <v>1465</v>
      </c>
      <c r="G311" s="9" t="s">
        <v>1559</v>
      </c>
      <c r="H311" s="9">
        <v>3</v>
      </c>
      <c r="I311" s="9" t="s">
        <v>1177</v>
      </c>
      <c r="J311" s="11">
        <v>250000</v>
      </c>
      <c r="K311" s="12">
        <f t="shared" si="30"/>
        <v>37250000</v>
      </c>
      <c r="L311" s="11">
        <v>250000</v>
      </c>
      <c r="M311" s="9">
        <f t="shared" si="32"/>
        <v>0</v>
      </c>
      <c r="N311" s="9" t="s">
        <v>1560</v>
      </c>
      <c r="O311" s="9" t="e" cm="1">
        <f t="array" ref="O311">INDEX(#REF!, MATCH(TRIM(B311), TRIM(#REF!), 0))</f>
        <v>#REF!</v>
      </c>
    </row>
    <row r="312" spans="1:15" x14ac:dyDescent="0.7">
      <c r="A312" s="9">
        <v>310</v>
      </c>
      <c r="B312" s="9" t="s">
        <v>913</v>
      </c>
      <c r="C312" s="9" t="s">
        <v>1699</v>
      </c>
      <c r="D312" s="9">
        <v>1999</v>
      </c>
      <c r="E312" s="9" t="s">
        <v>1216</v>
      </c>
      <c r="F312" s="9" t="s">
        <v>1181</v>
      </c>
      <c r="G312" s="9">
        <v>78240</v>
      </c>
      <c r="H312" s="9">
        <v>3</v>
      </c>
      <c r="I312" s="9" t="s">
        <v>1168</v>
      </c>
      <c r="J312" s="11">
        <v>6950</v>
      </c>
      <c r="K312" s="12">
        <f t="shared" si="30"/>
        <v>1035550</v>
      </c>
      <c r="L312" s="11">
        <v>6950</v>
      </c>
      <c r="M312" s="9">
        <f t="shared" si="32"/>
        <v>0</v>
      </c>
      <c r="N312" s="9" t="s">
        <v>1561</v>
      </c>
      <c r="O312" s="9" t="e" cm="1">
        <f t="array" ref="O312">INDEX(#REF!, MATCH(TRIM(B312), TRIM(#REF!), 0))</f>
        <v>#REF!</v>
      </c>
    </row>
    <row r="313" spans="1:15" x14ac:dyDescent="0.7">
      <c r="A313" s="9">
        <v>311</v>
      </c>
      <c r="B313" s="9" t="s">
        <v>914</v>
      </c>
      <c r="C313" s="9" t="s">
        <v>1699</v>
      </c>
      <c r="D313" s="9">
        <v>2009</v>
      </c>
      <c r="E313" s="9" t="s">
        <v>1252</v>
      </c>
      <c r="F313" s="9" t="s">
        <v>1201</v>
      </c>
      <c r="G313" s="9" t="s">
        <v>1562</v>
      </c>
      <c r="H313" s="9">
        <v>3</v>
      </c>
      <c r="J313" s="11">
        <v>79500</v>
      </c>
      <c r="K313" s="12">
        <f t="shared" si="30"/>
        <v>11845500</v>
      </c>
      <c r="L313" s="11">
        <v>79500</v>
      </c>
      <c r="M313" s="9">
        <f t="shared" si="32"/>
        <v>0</v>
      </c>
      <c r="N313" s="9" t="s">
        <v>1563</v>
      </c>
      <c r="O313" s="9" t="e" cm="1">
        <f t="array" ref="O313">INDEX(#REF!, MATCH(TRIM(B313), TRIM(#REF!), 0))</f>
        <v>#REF!</v>
      </c>
    </row>
    <row r="314" spans="1:15" x14ac:dyDescent="0.7">
      <c r="A314" s="9">
        <v>312</v>
      </c>
      <c r="B314" s="9" t="s">
        <v>916</v>
      </c>
      <c r="C314" s="9" t="s">
        <v>1699</v>
      </c>
      <c r="D314" s="9">
        <v>2002</v>
      </c>
      <c r="E314" s="9" t="s">
        <v>1169</v>
      </c>
      <c r="F314" s="9" t="s">
        <v>1191</v>
      </c>
      <c r="G314" s="9">
        <v>16264</v>
      </c>
      <c r="H314" s="9">
        <v>3</v>
      </c>
      <c r="I314" s="9" t="s">
        <v>1164</v>
      </c>
      <c r="J314" s="11">
        <v>8500</v>
      </c>
      <c r="K314" s="12">
        <f t="shared" si="30"/>
        <v>1266500</v>
      </c>
      <c r="L314" s="11">
        <v>8500</v>
      </c>
      <c r="M314" s="9">
        <f t="shared" si="32"/>
        <v>0</v>
      </c>
      <c r="N314" s="9" t="s">
        <v>1564</v>
      </c>
      <c r="O314" s="9" t="e" cm="1">
        <f t="array" ref="O314">INDEX(#REF!, MATCH(TRIM(B314), TRIM(#REF!), 0))</f>
        <v>#REF!</v>
      </c>
    </row>
    <row r="315" spans="1:15" x14ac:dyDescent="0.7">
      <c r="A315" s="9">
        <v>313</v>
      </c>
      <c r="B315" s="9" t="s">
        <v>925</v>
      </c>
      <c r="C315" s="9" t="s">
        <v>1715</v>
      </c>
      <c r="D315" s="9">
        <v>2016</v>
      </c>
      <c r="E315" s="9" t="s">
        <v>1209</v>
      </c>
      <c r="F315" s="9" t="s">
        <v>1181</v>
      </c>
      <c r="G315" s="9" t="s">
        <v>1565</v>
      </c>
      <c r="H315" s="9">
        <v>3</v>
      </c>
      <c r="I315" s="9" t="s">
        <v>1171</v>
      </c>
      <c r="J315" s="11">
        <v>37750</v>
      </c>
      <c r="K315" s="12">
        <f t="shared" si="30"/>
        <v>5624750</v>
      </c>
      <c r="L315" s="11">
        <v>37750</v>
      </c>
      <c r="M315" s="9">
        <f t="shared" si="32"/>
        <v>0</v>
      </c>
      <c r="N315" s="9" t="s">
        <v>1566</v>
      </c>
      <c r="O315" s="9" t="e" cm="1">
        <f t="array" ref="O315">INDEX(#REF!, MATCH(TRIM(B315), TRIM(#REF!), 0))</f>
        <v>#REF!</v>
      </c>
    </row>
    <row r="316" spans="1:15" x14ac:dyDescent="0.7">
      <c r="A316" s="9">
        <v>314</v>
      </c>
      <c r="B316" s="16" t="s">
        <v>929</v>
      </c>
      <c r="C316" s="9" t="s">
        <v>1691</v>
      </c>
      <c r="D316" s="9">
        <v>1994</v>
      </c>
      <c r="E316" s="9" t="s">
        <v>1236</v>
      </c>
      <c r="F316" s="9" t="s">
        <v>1181</v>
      </c>
      <c r="G316" s="9">
        <v>14010</v>
      </c>
      <c r="I316" s="9" t="s">
        <v>1195</v>
      </c>
      <c r="J316" s="11">
        <v>6000</v>
      </c>
      <c r="K316" s="12">
        <f t="shared" si="30"/>
        <v>894000</v>
      </c>
      <c r="L316" s="11"/>
      <c r="N316" s="9" t="s">
        <v>1567</v>
      </c>
    </row>
    <row r="317" spans="1:15" x14ac:dyDescent="0.7">
      <c r="A317" s="9">
        <v>315</v>
      </c>
      <c r="B317" s="16" t="s">
        <v>931</v>
      </c>
      <c r="C317" s="9" t="s">
        <v>1699</v>
      </c>
      <c r="D317" s="9">
        <v>1991</v>
      </c>
      <c r="E317" s="9" t="s">
        <v>1252</v>
      </c>
      <c r="F317" s="9" t="s">
        <v>1212</v>
      </c>
      <c r="G317" s="9">
        <v>16233</v>
      </c>
      <c r="I317" s="9" t="s">
        <v>1188</v>
      </c>
      <c r="J317" s="11">
        <v>10000</v>
      </c>
      <c r="K317" s="12">
        <f t="shared" si="30"/>
        <v>1490000</v>
      </c>
      <c r="L317" s="11"/>
      <c r="N317" s="9" t="s">
        <v>1568</v>
      </c>
    </row>
    <row r="318" spans="1:15" x14ac:dyDescent="0.7">
      <c r="A318" s="9">
        <v>316</v>
      </c>
      <c r="B318" s="9" t="s">
        <v>932</v>
      </c>
      <c r="C318" s="9" t="s">
        <v>1695</v>
      </c>
      <c r="D318" s="9">
        <v>1989</v>
      </c>
      <c r="E318" s="9" t="s">
        <v>1169</v>
      </c>
      <c r="F318" s="9" t="s">
        <v>1174</v>
      </c>
      <c r="G318" s="9">
        <v>18238</v>
      </c>
      <c r="H318" s="9" t="s">
        <v>1163</v>
      </c>
      <c r="I318" s="9" t="s">
        <v>1188</v>
      </c>
      <c r="J318" s="11">
        <v>22500</v>
      </c>
      <c r="K318" s="12">
        <f t="shared" si="30"/>
        <v>3352500</v>
      </c>
      <c r="L318" s="11">
        <v>22500</v>
      </c>
      <c r="M318" s="9">
        <f t="shared" ref="M318:M326" si="33">J318-L318</f>
        <v>0</v>
      </c>
      <c r="N318" s="9" t="s">
        <v>1569</v>
      </c>
      <c r="O318" s="9" t="e" cm="1">
        <f t="array" ref="O318">INDEX(#REF!, MATCH(TRIM(B318), TRIM(#REF!), 0))</f>
        <v>#REF!</v>
      </c>
    </row>
    <row r="319" spans="1:15" x14ac:dyDescent="0.7">
      <c r="A319" s="9">
        <v>317</v>
      </c>
      <c r="B319" s="9" t="s">
        <v>940</v>
      </c>
      <c r="C319" s="9" t="s">
        <v>1699</v>
      </c>
      <c r="D319" s="9">
        <v>2001</v>
      </c>
      <c r="E319" s="9" t="s">
        <v>1169</v>
      </c>
      <c r="F319" s="9" t="s">
        <v>1191</v>
      </c>
      <c r="G319" s="9">
        <v>16234</v>
      </c>
      <c r="H319" s="9">
        <v>5</v>
      </c>
      <c r="I319" s="9" t="s">
        <v>1192</v>
      </c>
      <c r="J319" s="11">
        <v>9000</v>
      </c>
      <c r="K319" s="12">
        <f t="shared" si="30"/>
        <v>1341000</v>
      </c>
      <c r="L319" s="11">
        <v>9000</v>
      </c>
      <c r="M319" s="9">
        <f t="shared" si="33"/>
        <v>0</v>
      </c>
      <c r="N319" s="9" t="s">
        <v>1570</v>
      </c>
      <c r="O319" s="9" t="e" cm="1">
        <f t="array" ref="O319">INDEX(#REF!, MATCH(TRIM(B319), TRIM(#REF!), 0))</f>
        <v>#REF!</v>
      </c>
    </row>
    <row r="320" spans="1:15" x14ac:dyDescent="0.7">
      <c r="A320" s="9">
        <v>318</v>
      </c>
      <c r="B320" s="9" t="s">
        <v>944</v>
      </c>
      <c r="C320" s="9" t="s">
        <v>1699</v>
      </c>
      <c r="D320" s="9">
        <v>2005</v>
      </c>
      <c r="E320" s="9" t="s">
        <v>1169</v>
      </c>
      <c r="F320" s="9" t="s">
        <v>1191</v>
      </c>
      <c r="G320" s="9">
        <v>116234</v>
      </c>
      <c r="H320" s="9">
        <v>5</v>
      </c>
      <c r="I320" s="9" t="s">
        <v>1168</v>
      </c>
      <c r="J320" s="11">
        <v>10000</v>
      </c>
      <c r="K320" s="12">
        <f t="shared" si="30"/>
        <v>1490000</v>
      </c>
      <c r="L320" s="11">
        <v>10000</v>
      </c>
      <c r="M320" s="9">
        <f t="shared" si="33"/>
        <v>0</v>
      </c>
      <c r="N320" s="9" t="s">
        <v>1571</v>
      </c>
      <c r="O320" s="9" t="e" cm="1">
        <f t="array" ref="O320">INDEX(#REF!, MATCH(TRIM(B320), TRIM(#REF!), 0))</f>
        <v>#REF!</v>
      </c>
    </row>
    <row r="321" spans="1:15" x14ac:dyDescent="0.7">
      <c r="A321" s="9">
        <v>319</v>
      </c>
      <c r="B321" s="9" t="s">
        <v>946</v>
      </c>
      <c r="C321" s="9" t="s">
        <v>1699</v>
      </c>
      <c r="D321" s="9">
        <v>2011</v>
      </c>
      <c r="E321" s="9" t="s">
        <v>1197</v>
      </c>
      <c r="F321" s="9" t="s">
        <v>1181</v>
      </c>
      <c r="G321" s="9">
        <v>179160</v>
      </c>
      <c r="H321" s="9">
        <v>3</v>
      </c>
      <c r="I321" s="9" t="s">
        <v>1171</v>
      </c>
      <c r="J321" s="11">
        <v>6250</v>
      </c>
      <c r="K321" s="12">
        <f t="shared" si="30"/>
        <v>931250</v>
      </c>
      <c r="L321" s="11">
        <v>6250</v>
      </c>
      <c r="M321" s="9">
        <f t="shared" si="33"/>
        <v>0</v>
      </c>
      <c r="N321" s="9" t="s">
        <v>1572</v>
      </c>
      <c r="O321" s="9" t="e" cm="1">
        <f t="array" ref="O321">INDEX(#REF!, MATCH(TRIM(B321), TRIM(#REF!), 0))</f>
        <v>#REF!</v>
      </c>
    </row>
    <row r="322" spans="1:15" x14ac:dyDescent="0.7">
      <c r="A322" s="9">
        <v>320</v>
      </c>
      <c r="B322" s="9" t="s">
        <v>950</v>
      </c>
      <c r="C322" s="9" t="s">
        <v>1701</v>
      </c>
      <c r="D322" s="9">
        <v>1999</v>
      </c>
      <c r="E322" s="9" t="s">
        <v>1161</v>
      </c>
      <c r="F322" s="9" t="s">
        <v>1174</v>
      </c>
      <c r="G322" s="9" t="s">
        <v>1573</v>
      </c>
      <c r="H322" s="9">
        <v>3</v>
      </c>
      <c r="I322" s="9" t="s">
        <v>1177</v>
      </c>
      <c r="J322" s="11">
        <v>36650</v>
      </c>
      <c r="K322" s="12">
        <f t="shared" si="30"/>
        <v>5460850</v>
      </c>
      <c r="L322" s="11">
        <v>36650</v>
      </c>
      <c r="M322" s="9">
        <f t="shared" si="33"/>
        <v>0</v>
      </c>
      <c r="N322" s="9" t="s">
        <v>1574</v>
      </c>
      <c r="O322" s="9" t="e" cm="1">
        <f t="array" ref="O322">INDEX(#REF!, MATCH(TRIM(B322), TRIM(#REF!), 0))</f>
        <v>#REF!</v>
      </c>
    </row>
    <row r="323" spans="1:15" x14ac:dyDescent="0.7">
      <c r="A323" s="9">
        <v>321</v>
      </c>
      <c r="B323" s="9" t="s">
        <v>951</v>
      </c>
      <c r="C323" s="9" t="s">
        <v>1699</v>
      </c>
      <c r="D323" s="9">
        <v>1999</v>
      </c>
      <c r="E323" s="9" t="s">
        <v>1216</v>
      </c>
      <c r="F323" s="9" t="s">
        <v>1181</v>
      </c>
      <c r="G323" s="9">
        <v>78240</v>
      </c>
      <c r="H323" s="9">
        <v>3</v>
      </c>
      <c r="I323" s="9" t="s">
        <v>1164</v>
      </c>
      <c r="J323" s="11">
        <v>6950</v>
      </c>
      <c r="K323" s="12">
        <f t="shared" ref="K323:K386" si="34">TEXT(J323, "¥#,##0") * 149</f>
        <v>1035550</v>
      </c>
      <c r="L323" s="11">
        <v>6950</v>
      </c>
      <c r="M323" s="9">
        <f t="shared" si="33"/>
        <v>0</v>
      </c>
      <c r="N323" s="9" t="s">
        <v>1575</v>
      </c>
      <c r="O323" s="9" t="e" cm="1">
        <f t="array" ref="O323">INDEX(#REF!, MATCH(TRIM(B323), TRIM(#REF!), 0))</f>
        <v>#REF!</v>
      </c>
    </row>
    <row r="324" spans="1:15" x14ac:dyDescent="0.7">
      <c r="A324" s="9">
        <v>322</v>
      </c>
      <c r="B324" s="9" t="s">
        <v>953</v>
      </c>
      <c r="C324" s="9" t="s">
        <v>1697</v>
      </c>
      <c r="D324" s="9">
        <v>2007</v>
      </c>
      <c r="E324" s="9" t="s">
        <v>1234</v>
      </c>
      <c r="F324" s="9" t="s">
        <v>1181</v>
      </c>
      <c r="G324" s="9">
        <v>115210</v>
      </c>
      <c r="H324" s="9">
        <v>3</v>
      </c>
      <c r="I324" s="9" t="s">
        <v>1168</v>
      </c>
      <c r="J324" s="11">
        <v>7950</v>
      </c>
      <c r="K324" s="12">
        <f t="shared" si="34"/>
        <v>1184550</v>
      </c>
      <c r="L324" s="11">
        <v>7950</v>
      </c>
      <c r="M324" s="9">
        <f t="shared" si="33"/>
        <v>0</v>
      </c>
      <c r="N324" s="9" t="s">
        <v>1576</v>
      </c>
      <c r="O324" s="9" t="e" cm="1">
        <f t="array" ref="O324">INDEX(#REF!, MATCH(TRIM(B324), TRIM(#REF!), 0))</f>
        <v>#REF!</v>
      </c>
    </row>
    <row r="325" spans="1:15" x14ac:dyDescent="0.7">
      <c r="A325" s="9">
        <v>323</v>
      </c>
      <c r="B325" s="9" t="s">
        <v>954</v>
      </c>
      <c r="C325" s="9" t="s">
        <v>1697</v>
      </c>
      <c r="D325" s="9">
        <v>2006</v>
      </c>
      <c r="E325" s="9" t="s">
        <v>1234</v>
      </c>
      <c r="F325" s="9" t="s">
        <v>1181</v>
      </c>
      <c r="G325" s="9">
        <v>115210</v>
      </c>
      <c r="H325" s="9">
        <v>3</v>
      </c>
      <c r="I325" s="9" t="s">
        <v>1164</v>
      </c>
      <c r="J325" s="11">
        <v>7950</v>
      </c>
      <c r="K325" s="12">
        <f t="shared" si="34"/>
        <v>1184550</v>
      </c>
      <c r="L325" s="11">
        <v>7950</v>
      </c>
      <c r="M325" s="9">
        <f t="shared" si="33"/>
        <v>0</v>
      </c>
      <c r="N325" s="9" t="s">
        <v>1577</v>
      </c>
      <c r="O325" s="9" t="e" cm="1">
        <f t="array" ref="O325">INDEX(#REF!, MATCH(TRIM(B325), TRIM(#REF!), 0))</f>
        <v>#REF!</v>
      </c>
    </row>
    <row r="326" spans="1:15" x14ac:dyDescent="0.7">
      <c r="A326" s="9">
        <v>324</v>
      </c>
      <c r="B326" s="9" t="s">
        <v>957</v>
      </c>
      <c r="C326" s="9" t="s">
        <v>1699</v>
      </c>
      <c r="D326" s="9">
        <v>2009</v>
      </c>
      <c r="E326" s="9" t="s">
        <v>1252</v>
      </c>
      <c r="F326" s="9" t="s">
        <v>1212</v>
      </c>
      <c r="G326" s="9">
        <v>116243</v>
      </c>
      <c r="H326" s="9">
        <v>5</v>
      </c>
      <c r="I326" s="9" t="s">
        <v>1237</v>
      </c>
      <c r="J326" s="11">
        <v>16950</v>
      </c>
      <c r="K326" s="12">
        <f t="shared" si="34"/>
        <v>2525550</v>
      </c>
      <c r="L326" s="11">
        <v>16950</v>
      </c>
      <c r="M326" s="9">
        <f t="shared" si="33"/>
        <v>0</v>
      </c>
      <c r="N326" s="9" t="s">
        <v>1578</v>
      </c>
      <c r="O326" s="9" t="e" cm="1">
        <f t="array" ref="O326">INDEX(#REF!, MATCH(TRIM(B326), TRIM(#REF!), 0))</f>
        <v>#REF!</v>
      </c>
    </row>
    <row r="327" spans="1:15" x14ac:dyDescent="0.7">
      <c r="A327" s="9">
        <v>325</v>
      </c>
      <c r="B327" s="16" t="s">
        <v>961</v>
      </c>
      <c r="C327" s="9" t="s">
        <v>1699</v>
      </c>
      <c r="D327" s="9">
        <v>2017</v>
      </c>
      <c r="E327" s="9" t="s">
        <v>1169</v>
      </c>
      <c r="F327" s="9" t="s">
        <v>1212</v>
      </c>
      <c r="G327" s="9">
        <v>116203</v>
      </c>
      <c r="H327" s="9">
        <v>3</v>
      </c>
      <c r="I327" s="9" t="s">
        <v>1188</v>
      </c>
      <c r="J327" s="11">
        <v>13000</v>
      </c>
      <c r="K327" s="12">
        <f t="shared" si="34"/>
        <v>1937000</v>
      </c>
      <c r="L327" s="11"/>
      <c r="N327" s="9" t="s">
        <v>1579</v>
      </c>
    </row>
    <row r="328" spans="1:15" x14ac:dyDescent="0.7">
      <c r="A328" s="9">
        <v>326</v>
      </c>
      <c r="B328" s="9" t="s">
        <v>964</v>
      </c>
      <c r="C328" s="9" t="s">
        <v>1695</v>
      </c>
      <c r="D328" s="9">
        <v>2009</v>
      </c>
      <c r="E328" s="9" t="s">
        <v>1254</v>
      </c>
      <c r="F328" s="9" t="s">
        <v>1201</v>
      </c>
      <c r="G328" s="9">
        <v>218235</v>
      </c>
      <c r="H328" s="9" t="s">
        <v>1163</v>
      </c>
      <c r="J328" s="11">
        <v>45750</v>
      </c>
      <c r="K328" s="12">
        <f t="shared" si="34"/>
        <v>6816750</v>
      </c>
      <c r="L328" s="11">
        <v>45750</v>
      </c>
      <c r="M328" s="9">
        <f t="shared" ref="M328:M335" si="35">J328-L328</f>
        <v>0</v>
      </c>
      <c r="N328" s="9" t="s">
        <v>1580</v>
      </c>
      <c r="O328" s="9" t="e" cm="1">
        <f t="array" ref="O328">INDEX(#REF!, MATCH(TRIM(B328), TRIM(#REF!), 0))</f>
        <v>#REF!</v>
      </c>
    </row>
    <row r="329" spans="1:15" x14ac:dyDescent="0.7">
      <c r="A329" s="9">
        <v>327</v>
      </c>
      <c r="B329" s="9" t="s">
        <v>965</v>
      </c>
      <c r="C329" s="9" t="s">
        <v>1702</v>
      </c>
      <c r="D329" s="9">
        <v>2006</v>
      </c>
      <c r="E329" s="9" t="s">
        <v>1161</v>
      </c>
      <c r="F329" s="9" t="s">
        <v>1162</v>
      </c>
      <c r="G329" s="9" t="s">
        <v>1581</v>
      </c>
      <c r="H329" s="9">
        <v>3</v>
      </c>
      <c r="J329" s="11">
        <v>200000</v>
      </c>
      <c r="K329" s="12">
        <f t="shared" si="34"/>
        <v>29800000</v>
      </c>
      <c r="L329" s="11">
        <v>200000</v>
      </c>
      <c r="M329" s="9">
        <f t="shared" si="35"/>
        <v>0</v>
      </c>
      <c r="N329" s="9" t="s">
        <v>1582</v>
      </c>
      <c r="O329" s="9" t="e" cm="1">
        <f t="array" ref="O329">INDEX(#REF!, MATCH(TRIM(B329), TRIM(#REF!), 0))</f>
        <v>#REF!</v>
      </c>
    </row>
    <row r="330" spans="1:15" x14ac:dyDescent="0.7">
      <c r="A330" s="9">
        <v>328</v>
      </c>
      <c r="B330" s="9" t="s">
        <v>975</v>
      </c>
      <c r="C330" s="9" t="s">
        <v>1695</v>
      </c>
      <c r="D330" s="9">
        <v>2019</v>
      </c>
      <c r="E330" s="9" t="s">
        <v>1161</v>
      </c>
      <c r="F330" s="9" t="s">
        <v>1201</v>
      </c>
      <c r="G330" s="9" t="s">
        <v>1583</v>
      </c>
      <c r="H330" s="9">
        <v>3</v>
      </c>
      <c r="J330" s="11">
        <v>78000</v>
      </c>
      <c r="K330" s="12">
        <f t="shared" si="34"/>
        <v>11622000</v>
      </c>
      <c r="L330" s="11">
        <v>78000</v>
      </c>
      <c r="M330" s="9">
        <f t="shared" si="35"/>
        <v>0</v>
      </c>
      <c r="N330" s="9" t="s">
        <v>1584</v>
      </c>
      <c r="O330" s="9" t="e" cm="1">
        <f t="array" ref="O330">INDEX(#REF!, MATCH(TRIM(B330), TRIM(#REF!), 0))</f>
        <v>#REF!</v>
      </c>
    </row>
    <row r="331" spans="1:15" x14ac:dyDescent="0.7">
      <c r="A331" s="9">
        <v>329</v>
      </c>
      <c r="B331" s="9" t="s">
        <v>978</v>
      </c>
      <c r="C331" s="9" t="s">
        <v>1716</v>
      </c>
      <c r="D331" s="9">
        <v>2008</v>
      </c>
      <c r="E331" s="9" t="s">
        <v>1169</v>
      </c>
      <c r="F331" s="9" t="s">
        <v>1191</v>
      </c>
      <c r="G331" s="9">
        <v>116034</v>
      </c>
      <c r="H331" s="9">
        <v>3</v>
      </c>
      <c r="I331" s="9" t="s">
        <v>1164</v>
      </c>
      <c r="J331" s="11">
        <v>10250</v>
      </c>
      <c r="K331" s="12">
        <f t="shared" si="34"/>
        <v>1527250</v>
      </c>
      <c r="L331" s="11">
        <v>10250</v>
      </c>
      <c r="M331" s="9">
        <f t="shared" si="35"/>
        <v>0</v>
      </c>
      <c r="N331" s="9" t="s">
        <v>1585</v>
      </c>
      <c r="O331" s="9" t="e" cm="1">
        <f t="array" ref="O331">INDEX(#REF!, MATCH(TRIM(B331), TRIM(#REF!), 0))</f>
        <v>#REF!</v>
      </c>
    </row>
    <row r="332" spans="1:15" x14ac:dyDescent="0.7">
      <c r="A332" s="9">
        <v>330</v>
      </c>
      <c r="B332" s="9" t="s">
        <v>983</v>
      </c>
      <c r="C332" s="9" t="s">
        <v>1691</v>
      </c>
      <c r="D332" s="9">
        <v>2007</v>
      </c>
      <c r="E332" s="9" t="s">
        <v>1234</v>
      </c>
      <c r="F332" s="9" t="s">
        <v>1181</v>
      </c>
      <c r="G332" s="9">
        <v>114200</v>
      </c>
      <c r="H332" s="9">
        <v>3</v>
      </c>
      <c r="I332" s="9" t="s">
        <v>1171</v>
      </c>
      <c r="J332" s="11">
        <v>6750</v>
      </c>
      <c r="K332" s="12">
        <f t="shared" si="34"/>
        <v>1005750</v>
      </c>
      <c r="L332" s="11">
        <v>6750</v>
      </c>
      <c r="M332" s="9">
        <f t="shared" si="35"/>
        <v>0</v>
      </c>
      <c r="N332" s="9" t="s">
        <v>1586</v>
      </c>
      <c r="O332" s="9" t="e" cm="1">
        <f t="array" ref="O332">INDEX(#REF!, MATCH(TRIM(B332), TRIM(#REF!), 0))</f>
        <v>#REF!</v>
      </c>
    </row>
    <row r="333" spans="1:15" x14ac:dyDescent="0.7">
      <c r="A333" s="9">
        <v>331</v>
      </c>
      <c r="B333" s="9" t="s">
        <v>984</v>
      </c>
      <c r="C333" s="9" t="s">
        <v>1691</v>
      </c>
      <c r="D333" s="9" t="s">
        <v>1160</v>
      </c>
      <c r="E333" s="9" t="s">
        <v>1234</v>
      </c>
      <c r="F333" s="9" t="s">
        <v>1181</v>
      </c>
      <c r="G333" s="9">
        <v>114200</v>
      </c>
      <c r="H333" s="9">
        <v>3</v>
      </c>
      <c r="I333" s="9" t="s">
        <v>1171</v>
      </c>
      <c r="J333" s="11">
        <v>6750</v>
      </c>
      <c r="K333" s="12">
        <f t="shared" si="34"/>
        <v>1005750</v>
      </c>
      <c r="L333" s="11">
        <v>6750</v>
      </c>
      <c r="M333" s="9">
        <f t="shared" si="35"/>
        <v>0</v>
      </c>
      <c r="N333" s="9" t="s">
        <v>1587</v>
      </c>
      <c r="O333" s="9" t="e" cm="1">
        <f t="array" ref="O333">INDEX(#REF!, MATCH(TRIM(B333), TRIM(#REF!), 0))</f>
        <v>#REF!</v>
      </c>
    </row>
    <row r="334" spans="1:15" x14ac:dyDescent="0.7">
      <c r="A334" s="9">
        <v>332</v>
      </c>
      <c r="B334" s="9" t="s">
        <v>986</v>
      </c>
      <c r="C334" s="9" t="s">
        <v>1715</v>
      </c>
      <c r="D334" s="9">
        <v>2008</v>
      </c>
      <c r="E334" s="9" t="s">
        <v>1161</v>
      </c>
      <c r="F334" s="9" t="s">
        <v>1201</v>
      </c>
      <c r="G334" s="9">
        <v>116505</v>
      </c>
      <c r="H334" s="9">
        <v>3</v>
      </c>
      <c r="I334" s="9" t="s">
        <v>1237</v>
      </c>
      <c r="J334" s="11">
        <v>53500</v>
      </c>
      <c r="K334" s="12">
        <f t="shared" si="34"/>
        <v>7971500</v>
      </c>
      <c r="L334" s="11">
        <v>53500</v>
      </c>
      <c r="M334" s="9">
        <f t="shared" si="35"/>
        <v>0</v>
      </c>
      <c r="N334" s="9" t="s">
        <v>1588</v>
      </c>
      <c r="O334" s="9" t="e" cm="1">
        <f t="array" ref="O334">INDEX(#REF!, MATCH(TRIM(B334), TRIM(#REF!), 0))</f>
        <v>#REF!</v>
      </c>
    </row>
    <row r="335" spans="1:15" x14ac:dyDescent="0.7">
      <c r="A335" s="9">
        <v>333</v>
      </c>
      <c r="B335" s="9" t="s">
        <v>989</v>
      </c>
      <c r="C335" s="9" t="s">
        <v>1699</v>
      </c>
      <c r="D335" s="9">
        <v>2003</v>
      </c>
      <c r="E335" s="9" t="s">
        <v>1197</v>
      </c>
      <c r="F335" s="9" t="s">
        <v>1191</v>
      </c>
      <c r="G335" s="9">
        <v>79174</v>
      </c>
      <c r="H335" s="9">
        <v>5</v>
      </c>
      <c r="I335" s="9" t="s">
        <v>1164</v>
      </c>
      <c r="J335" s="11">
        <v>6500</v>
      </c>
      <c r="K335" s="12">
        <f t="shared" si="34"/>
        <v>968500</v>
      </c>
      <c r="L335" s="11">
        <v>6500</v>
      </c>
      <c r="M335" s="9">
        <f t="shared" si="35"/>
        <v>0</v>
      </c>
      <c r="N335" s="9" t="s">
        <v>1589</v>
      </c>
      <c r="O335" s="9" t="e" cm="1">
        <f t="array" ref="O335">INDEX(#REF!, MATCH(TRIM(B335), TRIM(#REF!), 0))</f>
        <v>#REF!</v>
      </c>
    </row>
    <row r="336" spans="1:15" x14ac:dyDescent="0.7">
      <c r="A336" s="9">
        <v>334</v>
      </c>
      <c r="B336" s="16" t="s">
        <v>991</v>
      </c>
      <c r="C336" s="9" t="s">
        <v>1694</v>
      </c>
      <c r="D336" s="9">
        <v>2003</v>
      </c>
      <c r="E336" s="9" t="s">
        <v>1209</v>
      </c>
      <c r="F336" s="9" t="s">
        <v>1174</v>
      </c>
      <c r="G336" s="9">
        <v>16628</v>
      </c>
      <c r="I336" s="9" t="s">
        <v>1171</v>
      </c>
      <c r="J336" s="11">
        <v>26950</v>
      </c>
      <c r="K336" s="12">
        <f t="shared" si="34"/>
        <v>4015550</v>
      </c>
      <c r="L336" s="11"/>
      <c r="N336" s="9" t="s">
        <v>1590</v>
      </c>
    </row>
    <row r="337" spans="1:15" x14ac:dyDescent="0.7">
      <c r="A337" s="9">
        <v>335</v>
      </c>
      <c r="B337" s="9" t="s">
        <v>993</v>
      </c>
      <c r="C337" s="9" t="s">
        <v>1716</v>
      </c>
      <c r="D337" s="9">
        <v>2008</v>
      </c>
      <c r="E337" s="9" t="s">
        <v>1169</v>
      </c>
      <c r="F337" s="9" t="s">
        <v>1181</v>
      </c>
      <c r="G337" s="9">
        <v>116000</v>
      </c>
      <c r="H337" s="9">
        <v>3</v>
      </c>
      <c r="I337" s="9" t="s">
        <v>1164</v>
      </c>
      <c r="J337" s="11">
        <v>7750</v>
      </c>
      <c r="K337" s="12">
        <f t="shared" si="34"/>
        <v>1154750</v>
      </c>
      <c r="L337" s="11">
        <v>7750</v>
      </c>
      <c r="M337" s="9">
        <f t="shared" ref="M337:M345" si="36">J337-L337</f>
        <v>0</v>
      </c>
      <c r="N337" s="9" t="s">
        <v>1591</v>
      </c>
      <c r="O337" s="9" t="e" cm="1">
        <f t="array" ref="O337">INDEX(#REF!, MATCH(TRIM(B337), TRIM(#REF!), 0))</f>
        <v>#REF!</v>
      </c>
    </row>
    <row r="338" spans="1:15" x14ac:dyDescent="0.7">
      <c r="A338" s="9">
        <v>336</v>
      </c>
      <c r="B338" s="9" t="s">
        <v>996</v>
      </c>
      <c r="C338" s="9" t="s">
        <v>1715</v>
      </c>
      <c r="D338" s="9">
        <v>2000</v>
      </c>
      <c r="E338" s="9" t="s">
        <v>1161</v>
      </c>
      <c r="F338" s="9" t="s">
        <v>1212</v>
      </c>
      <c r="G338" s="9">
        <v>116523</v>
      </c>
      <c r="H338" s="9">
        <v>3</v>
      </c>
      <c r="I338" s="9" t="s">
        <v>1188</v>
      </c>
      <c r="J338" s="11">
        <v>24950</v>
      </c>
      <c r="K338" s="12">
        <f t="shared" si="34"/>
        <v>3717550</v>
      </c>
      <c r="L338" s="11">
        <v>24950</v>
      </c>
      <c r="M338" s="9">
        <f t="shared" si="36"/>
        <v>0</v>
      </c>
      <c r="N338" s="9" t="s">
        <v>1592</v>
      </c>
      <c r="O338" s="9" t="e" cm="1">
        <f t="array" ref="O338">INDEX(#REF!, MATCH(TRIM(B338), TRIM(#REF!), 0))</f>
        <v>#REF!</v>
      </c>
    </row>
    <row r="339" spans="1:15" x14ac:dyDescent="0.7">
      <c r="A339" s="9">
        <v>337</v>
      </c>
      <c r="B339" s="9" t="s">
        <v>1001</v>
      </c>
      <c r="C339" s="9" t="s">
        <v>1695</v>
      </c>
      <c r="D339" s="9">
        <v>2008</v>
      </c>
      <c r="E339" s="9" t="s">
        <v>1254</v>
      </c>
      <c r="F339" s="9" t="s">
        <v>1162</v>
      </c>
      <c r="G339" s="9">
        <v>218239</v>
      </c>
      <c r="H339" s="9" t="s">
        <v>1163</v>
      </c>
      <c r="I339" s="9" t="s">
        <v>1168</v>
      </c>
      <c r="J339" s="11">
        <v>44500</v>
      </c>
      <c r="K339" s="12">
        <f t="shared" si="34"/>
        <v>6630500</v>
      </c>
      <c r="L339" s="11">
        <v>44500</v>
      </c>
      <c r="M339" s="9">
        <f t="shared" si="36"/>
        <v>0</v>
      </c>
      <c r="N339" s="9" t="s">
        <v>1593</v>
      </c>
      <c r="O339" s="9" t="e" cm="1">
        <f t="array" ref="O339">INDEX(#REF!, MATCH(TRIM(B339), TRIM(#REF!), 0))</f>
        <v>#REF!</v>
      </c>
    </row>
    <row r="340" spans="1:15" x14ac:dyDescent="0.7">
      <c r="A340" s="9">
        <v>338</v>
      </c>
      <c r="B340" s="9" t="s">
        <v>1004</v>
      </c>
      <c r="C340" s="9" t="s">
        <v>1716</v>
      </c>
      <c r="D340" s="9">
        <v>1997</v>
      </c>
      <c r="E340" s="9" t="s">
        <v>1216</v>
      </c>
      <c r="F340" s="9" t="s">
        <v>1181</v>
      </c>
      <c r="G340" s="9">
        <v>67480</v>
      </c>
      <c r="H340" s="9">
        <v>3</v>
      </c>
      <c r="I340" s="9" t="s">
        <v>1164</v>
      </c>
      <c r="J340" s="11">
        <v>5500</v>
      </c>
      <c r="K340" s="12">
        <f t="shared" si="34"/>
        <v>819500</v>
      </c>
      <c r="L340" s="11">
        <v>5500</v>
      </c>
      <c r="M340" s="9">
        <f t="shared" si="36"/>
        <v>0</v>
      </c>
      <c r="N340" s="9" t="s">
        <v>1594</v>
      </c>
      <c r="O340" s="9" t="e" cm="1">
        <f t="array" ref="O340">INDEX(#REF!, MATCH(TRIM(B340), TRIM(#REF!), 0))</f>
        <v>#REF!</v>
      </c>
    </row>
    <row r="341" spans="1:15" x14ac:dyDescent="0.7">
      <c r="A341" s="9">
        <v>339</v>
      </c>
      <c r="B341" s="9" t="s">
        <v>1011</v>
      </c>
      <c r="C341" s="9" t="s">
        <v>1716</v>
      </c>
      <c r="D341" s="9">
        <v>2008</v>
      </c>
      <c r="E341" s="9" t="s">
        <v>1333</v>
      </c>
      <c r="F341" s="9" t="s">
        <v>1191</v>
      </c>
      <c r="G341" s="9">
        <v>76094</v>
      </c>
      <c r="H341" s="9">
        <v>3</v>
      </c>
      <c r="I341" s="9" t="s">
        <v>1164</v>
      </c>
      <c r="J341" s="11">
        <v>5000</v>
      </c>
      <c r="K341" s="12">
        <f t="shared" si="34"/>
        <v>745000</v>
      </c>
      <c r="L341" s="11">
        <v>5000</v>
      </c>
      <c r="M341" s="9">
        <f t="shared" si="36"/>
        <v>0</v>
      </c>
      <c r="N341" s="9" t="s">
        <v>1595</v>
      </c>
      <c r="O341" s="9" t="e" cm="1">
        <f t="array" ref="O341">INDEX(#REF!, MATCH(TRIM(B341), TRIM(#REF!), 0))</f>
        <v>#REF!</v>
      </c>
    </row>
    <row r="342" spans="1:15" x14ac:dyDescent="0.7">
      <c r="A342" s="9">
        <v>340</v>
      </c>
      <c r="B342" s="9" t="s">
        <v>1013</v>
      </c>
      <c r="C342" s="9" t="s">
        <v>1695</v>
      </c>
      <c r="D342" s="9">
        <v>2019</v>
      </c>
      <c r="E342" s="9" t="s">
        <v>1161</v>
      </c>
      <c r="F342" s="9" t="s">
        <v>1174</v>
      </c>
      <c r="G342" s="9">
        <v>228238</v>
      </c>
      <c r="H342" s="9" t="s">
        <v>1163</v>
      </c>
      <c r="I342" s="9" t="s">
        <v>1168</v>
      </c>
      <c r="J342" s="11">
        <v>47500</v>
      </c>
      <c r="K342" s="12">
        <f t="shared" si="34"/>
        <v>7077500</v>
      </c>
      <c r="L342" s="11">
        <v>47500</v>
      </c>
      <c r="M342" s="9">
        <f t="shared" si="36"/>
        <v>0</v>
      </c>
      <c r="N342" s="9" t="s">
        <v>1596</v>
      </c>
      <c r="O342" s="9" t="e" cm="1">
        <f t="array" ref="O342">INDEX(#REF!, MATCH(TRIM(B342), TRIM(#REF!), 0))</f>
        <v>#REF!</v>
      </c>
    </row>
    <row r="343" spans="1:15" x14ac:dyDescent="0.7">
      <c r="A343" s="9">
        <v>341</v>
      </c>
      <c r="B343" s="9" t="s">
        <v>1014</v>
      </c>
      <c r="C343" s="9" t="s">
        <v>1694</v>
      </c>
      <c r="D343" s="9">
        <v>1995</v>
      </c>
      <c r="E343" s="9" t="s">
        <v>1511</v>
      </c>
      <c r="F343" s="9" t="s">
        <v>1174</v>
      </c>
      <c r="G343" s="9">
        <v>68628</v>
      </c>
      <c r="H343" s="9">
        <v>3</v>
      </c>
      <c r="I343" s="9" t="s">
        <v>1192</v>
      </c>
      <c r="J343" s="11">
        <v>22750</v>
      </c>
      <c r="K343" s="12">
        <f t="shared" si="34"/>
        <v>3389750</v>
      </c>
      <c r="L343" s="11">
        <v>22750</v>
      </c>
      <c r="M343" s="9">
        <f t="shared" si="36"/>
        <v>0</v>
      </c>
      <c r="N343" s="9" t="s">
        <v>1597</v>
      </c>
      <c r="O343" s="9" t="e" cm="1">
        <f t="array" ref="O343">INDEX(#REF!, MATCH(TRIM(B343), TRIM(#REF!), 0))</f>
        <v>#REF!</v>
      </c>
    </row>
    <row r="344" spans="1:15" x14ac:dyDescent="0.7">
      <c r="A344" s="9">
        <v>342</v>
      </c>
      <c r="B344" s="9" t="s">
        <v>1015</v>
      </c>
      <c r="C344" s="9" t="s">
        <v>1695</v>
      </c>
      <c r="D344" s="9">
        <v>2018</v>
      </c>
      <c r="E344" s="9" t="s">
        <v>1209</v>
      </c>
      <c r="F344" s="9" t="s">
        <v>1162</v>
      </c>
      <c r="G344" s="9">
        <v>228239</v>
      </c>
      <c r="H344" s="9">
        <v>3</v>
      </c>
      <c r="I344" s="9" t="s">
        <v>1171</v>
      </c>
      <c r="J344" s="11">
        <v>45500</v>
      </c>
      <c r="K344" s="12">
        <f t="shared" si="34"/>
        <v>6779500</v>
      </c>
      <c r="L344" s="11">
        <v>45500</v>
      </c>
      <c r="M344" s="9">
        <f t="shared" si="36"/>
        <v>0</v>
      </c>
      <c r="N344" s="9" t="s">
        <v>1598</v>
      </c>
      <c r="O344" s="9" t="e" cm="1">
        <f t="array" ref="O344">INDEX(#REF!, MATCH(TRIM(B344), TRIM(#REF!), 0))</f>
        <v>#REF!</v>
      </c>
    </row>
    <row r="345" spans="1:15" x14ac:dyDescent="0.7">
      <c r="A345" s="9">
        <v>343</v>
      </c>
      <c r="B345" s="9" t="s">
        <v>1018</v>
      </c>
      <c r="C345" s="9" t="s">
        <v>1695</v>
      </c>
      <c r="D345" s="9">
        <v>2000</v>
      </c>
      <c r="E345" s="9" t="s">
        <v>1169</v>
      </c>
      <c r="F345" s="9" t="s">
        <v>1465</v>
      </c>
      <c r="G345" s="9">
        <v>118206</v>
      </c>
      <c r="H345" s="9" t="s">
        <v>1163</v>
      </c>
      <c r="I345" s="9" t="s">
        <v>1177</v>
      </c>
      <c r="J345" s="11">
        <v>41500</v>
      </c>
      <c r="K345" s="12">
        <f t="shared" si="34"/>
        <v>6183500</v>
      </c>
      <c r="L345" s="11">
        <v>41500</v>
      </c>
      <c r="M345" s="9">
        <f t="shared" si="36"/>
        <v>0</v>
      </c>
      <c r="N345" s="9" t="s">
        <v>1599</v>
      </c>
      <c r="O345" s="9" t="e" cm="1">
        <f t="array" ref="O345">INDEX(#REF!, MATCH(TRIM(B345), TRIM(#REF!), 0))</f>
        <v>#REF!</v>
      </c>
    </row>
    <row r="346" spans="1:15" x14ac:dyDescent="0.7">
      <c r="A346" s="9">
        <v>344</v>
      </c>
      <c r="B346" s="16" t="s">
        <v>1019</v>
      </c>
      <c r="C346" s="9" t="s">
        <v>1691</v>
      </c>
      <c r="D346" s="9">
        <v>2003</v>
      </c>
      <c r="E346" s="9" t="s">
        <v>1234</v>
      </c>
      <c r="F346" s="9" t="s">
        <v>1181</v>
      </c>
      <c r="G346" s="9">
        <v>14000</v>
      </c>
      <c r="H346" s="9">
        <v>3</v>
      </c>
      <c r="I346" s="9" t="s">
        <v>1168</v>
      </c>
      <c r="J346" s="11">
        <v>6000</v>
      </c>
      <c r="K346" s="12">
        <f t="shared" si="34"/>
        <v>894000</v>
      </c>
      <c r="L346" s="11"/>
      <c r="N346" s="9" t="s">
        <v>1600</v>
      </c>
    </row>
    <row r="347" spans="1:15" x14ac:dyDescent="0.7">
      <c r="A347" s="9">
        <v>345</v>
      </c>
      <c r="B347" s="9" t="s">
        <v>1021</v>
      </c>
      <c r="C347" s="9" t="s">
        <v>1715</v>
      </c>
      <c r="D347" s="9">
        <v>1994</v>
      </c>
      <c r="E347" s="9" t="s">
        <v>1209</v>
      </c>
      <c r="F347" s="9" t="s">
        <v>1174</v>
      </c>
      <c r="G347" s="9">
        <v>16528</v>
      </c>
      <c r="H347" s="9">
        <v>3</v>
      </c>
      <c r="I347" s="9" t="s">
        <v>1188</v>
      </c>
      <c r="J347" s="11">
        <v>44500</v>
      </c>
      <c r="K347" s="12">
        <f t="shared" si="34"/>
        <v>6630500</v>
      </c>
      <c r="L347" s="11">
        <v>44500</v>
      </c>
      <c r="M347" s="9">
        <f t="shared" ref="M347:M355" si="37">J347-L347</f>
        <v>0</v>
      </c>
      <c r="N347" s="9" t="s">
        <v>1601</v>
      </c>
      <c r="O347" s="9" t="e" cm="1">
        <f t="array" ref="O347">INDEX(#REF!, MATCH(TRIM(B347), TRIM(#REF!), 0))</f>
        <v>#REF!</v>
      </c>
    </row>
    <row r="348" spans="1:15" x14ac:dyDescent="0.7">
      <c r="A348" s="9">
        <v>346</v>
      </c>
      <c r="B348" s="9" t="s">
        <v>1023</v>
      </c>
      <c r="C348" s="9" t="s">
        <v>1697</v>
      </c>
      <c r="D348" s="9">
        <v>2003</v>
      </c>
      <c r="E348" s="9" t="s">
        <v>1236</v>
      </c>
      <c r="F348" s="9" t="s">
        <v>1181</v>
      </c>
      <c r="G348" s="9">
        <v>15200</v>
      </c>
      <c r="H348" s="9">
        <v>3</v>
      </c>
      <c r="I348" s="9" t="s">
        <v>1177</v>
      </c>
      <c r="J348" s="11">
        <v>6200</v>
      </c>
      <c r="K348" s="12">
        <f t="shared" si="34"/>
        <v>923800</v>
      </c>
      <c r="L348" s="11">
        <v>6200</v>
      </c>
      <c r="M348" s="9">
        <f t="shared" si="37"/>
        <v>0</v>
      </c>
      <c r="N348" s="9" t="s">
        <v>1602</v>
      </c>
      <c r="O348" s="9" t="e" cm="1">
        <f t="array" ref="O348">INDEX(#REF!, MATCH(TRIM(B348), TRIM(#REF!), 0))</f>
        <v>#REF!</v>
      </c>
    </row>
    <row r="349" spans="1:15" x14ac:dyDescent="0.7">
      <c r="A349" s="9">
        <v>347</v>
      </c>
      <c r="B349" s="9" t="s">
        <v>1024</v>
      </c>
      <c r="C349" s="9" t="s">
        <v>1695</v>
      </c>
      <c r="D349" s="9">
        <v>2011</v>
      </c>
      <c r="E349" s="9" t="s">
        <v>1254</v>
      </c>
      <c r="F349" s="9" t="s">
        <v>1201</v>
      </c>
      <c r="G349" s="9">
        <v>218235</v>
      </c>
      <c r="H349" s="9" t="s">
        <v>1163</v>
      </c>
      <c r="I349" s="9" t="s">
        <v>1164</v>
      </c>
      <c r="J349" s="11">
        <v>45750</v>
      </c>
      <c r="K349" s="12">
        <f t="shared" si="34"/>
        <v>6816750</v>
      </c>
      <c r="L349" s="11">
        <v>45750</v>
      </c>
      <c r="M349" s="9">
        <f t="shared" si="37"/>
        <v>0</v>
      </c>
      <c r="N349" s="9" t="s">
        <v>1603</v>
      </c>
      <c r="O349" s="9" t="e" cm="1">
        <f t="array" ref="O349">INDEX(#REF!, MATCH(TRIM(B349), TRIM(#REF!), 0))</f>
        <v>#REF!</v>
      </c>
    </row>
    <row r="350" spans="1:15" x14ac:dyDescent="0.7">
      <c r="A350" s="9">
        <v>348</v>
      </c>
      <c r="B350" s="9" t="s">
        <v>1032</v>
      </c>
      <c r="C350" s="9" t="s">
        <v>1699</v>
      </c>
      <c r="D350" s="9">
        <v>2000</v>
      </c>
      <c r="E350" s="9">
        <v>79174</v>
      </c>
      <c r="F350" s="9" t="s">
        <v>1465</v>
      </c>
      <c r="G350" s="9" t="s">
        <v>1190</v>
      </c>
      <c r="H350" s="9">
        <v>5</v>
      </c>
      <c r="I350" s="9" t="s">
        <v>1168</v>
      </c>
      <c r="J350" s="11">
        <v>6500</v>
      </c>
      <c r="K350" s="12">
        <f t="shared" si="34"/>
        <v>968500</v>
      </c>
      <c r="L350" s="11">
        <v>6500</v>
      </c>
      <c r="M350" s="9">
        <f t="shared" si="37"/>
        <v>0</v>
      </c>
      <c r="N350" s="9" t="s">
        <v>1604</v>
      </c>
      <c r="O350" s="9" t="e" cm="1">
        <f t="array" ref="O350">INDEX(#REF!, MATCH(TRIM(B350), TRIM(#REF!), 0))</f>
        <v>#REF!</v>
      </c>
    </row>
    <row r="351" spans="1:15" x14ac:dyDescent="0.7">
      <c r="A351" s="9">
        <v>349</v>
      </c>
      <c r="B351" s="9" t="s">
        <v>1034</v>
      </c>
      <c r="C351" s="9" t="s">
        <v>1699</v>
      </c>
      <c r="D351" s="9">
        <v>2003</v>
      </c>
      <c r="E351" s="9" t="s">
        <v>1169</v>
      </c>
      <c r="F351" s="9" t="s">
        <v>1212</v>
      </c>
      <c r="G351" s="9">
        <v>116203</v>
      </c>
      <c r="H351" s="9">
        <v>3</v>
      </c>
      <c r="J351" s="11">
        <v>13000</v>
      </c>
      <c r="K351" s="12">
        <f t="shared" si="34"/>
        <v>1937000</v>
      </c>
      <c r="L351" s="11">
        <v>13000</v>
      </c>
      <c r="M351" s="9">
        <f t="shared" si="37"/>
        <v>0</v>
      </c>
      <c r="N351" s="9" t="s">
        <v>1605</v>
      </c>
      <c r="O351" s="9" t="e" cm="1">
        <f t="array" ref="O351">INDEX(#REF!, MATCH(TRIM(B351), TRIM(#REF!), 0))</f>
        <v>#REF!</v>
      </c>
    </row>
    <row r="352" spans="1:15" x14ac:dyDescent="0.7">
      <c r="A352" s="9">
        <v>350</v>
      </c>
      <c r="B352" s="9" t="s">
        <v>1042</v>
      </c>
      <c r="C352" s="9" t="s">
        <v>1699</v>
      </c>
      <c r="D352" s="9">
        <v>2008</v>
      </c>
      <c r="E352" s="9" t="s">
        <v>1169</v>
      </c>
      <c r="F352" s="9" t="s">
        <v>1221</v>
      </c>
      <c r="G352" s="9">
        <v>116201</v>
      </c>
      <c r="H352" s="9">
        <v>3</v>
      </c>
      <c r="I352" s="9" t="s">
        <v>1195</v>
      </c>
      <c r="J352" s="11">
        <v>11950</v>
      </c>
      <c r="K352" s="12">
        <f t="shared" si="34"/>
        <v>1780550</v>
      </c>
      <c r="L352" s="11">
        <v>11950</v>
      </c>
      <c r="M352" s="9">
        <f t="shared" si="37"/>
        <v>0</v>
      </c>
      <c r="N352" s="9" t="s">
        <v>1606</v>
      </c>
      <c r="O352" s="9" t="e" cm="1">
        <f t="array" ref="O352">INDEX(#REF!, MATCH(TRIM(B352), TRIM(#REF!), 0))</f>
        <v>#REF!</v>
      </c>
    </row>
    <row r="353" spans="1:15" x14ac:dyDescent="0.7">
      <c r="A353" s="9">
        <v>351</v>
      </c>
      <c r="B353" s="9" t="s">
        <v>1043</v>
      </c>
      <c r="C353" s="9" t="s">
        <v>1695</v>
      </c>
      <c r="D353" s="9">
        <v>2006</v>
      </c>
      <c r="E353" s="9" t="s">
        <v>1169</v>
      </c>
      <c r="F353" s="9" t="s">
        <v>1201</v>
      </c>
      <c r="G353" s="9">
        <v>118235</v>
      </c>
      <c r="H353" s="9" t="s">
        <v>1163</v>
      </c>
      <c r="I353" s="9" t="s">
        <v>1195</v>
      </c>
      <c r="J353" s="11">
        <v>31500</v>
      </c>
      <c r="K353" s="12">
        <f t="shared" si="34"/>
        <v>4693500</v>
      </c>
      <c r="L353" s="11">
        <v>31500</v>
      </c>
      <c r="M353" s="9">
        <f t="shared" si="37"/>
        <v>0</v>
      </c>
      <c r="N353" s="9" t="s">
        <v>1607</v>
      </c>
      <c r="O353" s="9" t="e" cm="1">
        <f t="array" ref="O353">INDEX(#REF!, MATCH(TRIM(B353), TRIM(#REF!), 0))</f>
        <v>#REF!</v>
      </c>
    </row>
    <row r="354" spans="1:15" x14ac:dyDescent="0.7">
      <c r="A354" s="9">
        <v>352</v>
      </c>
      <c r="B354" s="9" t="s">
        <v>1044</v>
      </c>
      <c r="C354" s="9" t="s">
        <v>1699</v>
      </c>
      <c r="D354" s="9">
        <v>2002</v>
      </c>
      <c r="E354" s="9" t="s">
        <v>1197</v>
      </c>
      <c r="F354" s="9" t="s">
        <v>1201</v>
      </c>
      <c r="G354" s="9">
        <v>179175</v>
      </c>
      <c r="H354" s="9" t="s">
        <v>1163</v>
      </c>
      <c r="I354" s="9" t="s">
        <v>1608</v>
      </c>
      <c r="J354" s="11">
        <v>20750</v>
      </c>
      <c r="K354" s="12">
        <f t="shared" si="34"/>
        <v>3091750</v>
      </c>
      <c r="L354" s="11">
        <v>20750</v>
      </c>
      <c r="M354" s="9">
        <f t="shared" si="37"/>
        <v>0</v>
      </c>
      <c r="N354" s="9" t="s">
        <v>1609</v>
      </c>
      <c r="O354" s="9" t="e" cm="1">
        <f t="array" ref="O354">INDEX(#REF!, MATCH(TRIM(B354), TRIM(#REF!), 0))</f>
        <v>#REF!</v>
      </c>
    </row>
    <row r="355" spans="1:15" x14ac:dyDescent="0.7">
      <c r="A355" s="9">
        <v>353</v>
      </c>
      <c r="B355" s="9" t="s">
        <v>1045</v>
      </c>
      <c r="C355" s="9" t="s">
        <v>1699</v>
      </c>
      <c r="D355" s="9">
        <v>2001</v>
      </c>
      <c r="E355" s="9" t="s">
        <v>1197</v>
      </c>
      <c r="F355" s="9" t="s">
        <v>1465</v>
      </c>
      <c r="G355" s="9">
        <v>179166</v>
      </c>
      <c r="H355" s="9" t="s">
        <v>1163</v>
      </c>
      <c r="I355" s="9" t="s">
        <v>1177</v>
      </c>
      <c r="J355" s="11">
        <v>26000</v>
      </c>
      <c r="K355" s="12">
        <f t="shared" si="34"/>
        <v>3874000</v>
      </c>
      <c r="L355" s="11">
        <v>26000</v>
      </c>
      <c r="M355" s="9">
        <f t="shared" si="37"/>
        <v>0</v>
      </c>
      <c r="N355" s="9" t="s">
        <v>1610</v>
      </c>
      <c r="O355" s="9" t="e" cm="1">
        <f t="array" ref="O355">INDEX(#REF!, MATCH(TRIM(B355), TRIM(#REF!), 0))</f>
        <v>#REF!</v>
      </c>
    </row>
    <row r="356" spans="1:15" x14ac:dyDescent="0.7">
      <c r="A356" s="9">
        <v>354</v>
      </c>
      <c r="B356" s="16" t="s">
        <v>1056</v>
      </c>
      <c r="C356" s="9" t="s">
        <v>1702</v>
      </c>
      <c r="D356" s="9">
        <v>2001</v>
      </c>
      <c r="E356" s="9" t="s">
        <v>1209</v>
      </c>
      <c r="F356" s="9" t="s">
        <v>1181</v>
      </c>
      <c r="G356" s="9" t="s">
        <v>1611</v>
      </c>
      <c r="H356" s="9">
        <v>3</v>
      </c>
      <c r="I356" s="9" t="s">
        <v>1164</v>
      </c>
      <c r="J356" s="11">
        <v>15500</v>
      </c>
      <c r="K356" s="12">
        <f t="shared" si="34"/>
        <v>2309500</v>
      </c>
      <c r="L356" s="11"/>
      <c r="N356" s="9" t="s">
        <v>1612</v>
      </c>
    </row>
    <row r="357" spans="1:15" x14ac:dyDescent="0.7">
      <c r="A357" s="9">
        <v>355</v>
      </c>
      <c r="B357" s="9" t="s">
        <v>1057</v>
      </c>
      <c r="C357" s="9" t="s">
        <v>1697</v>
      </c>
      <c r="D357" s="9">
        <v>2006</v>
      </c>
      <c r="E357" s="9" t="s">
        <v>1236</v>
      </c>
      <c r="F357" s="9" t="s">
        <v>1181</v>
      </c>
      <c r="G357" s="9">
        <v>115200</v>
      </c>
      <c r="H357" s="9">
        <v>3</v>
      </c>
      <c r="I357" s="9" t="s">
        <v>1164</v>
      </c>
      <c r="J357" s="11">
        <v>7750</v>
      </c>
      <c r="K357" s="12">
        <f t="shared" si="34"/>
        <v>1154750</v>
      </c>
      <c r="L357" s="11">
        <v>7750</v>
      </c>
      <c r="M357" s="9">
        <f>J357-L357</f>
        <v>0</v>
      </c>
      <c r="N357" s="9" t="s">
        <v>1613</v>
      </c>
      <c r="O357" s="9" t="e" cm="1">
        <f t="array" ref="O357">INDEX(#REF!, MATCH(TRIM(B357), TRIM(#REF!), 0))</f>
        <v>#REF!</v>
      </c>
    </row>
    <row r="358" spans="1:15" x14ac:dyDescent="0.7">
      <c r="A358" s="9">
        <v>356</v>
      </c>
      <c r="B358" s="16" t="s">
        <v>1058</v>
      </c>
      <c r="C358" s="9" t="s">
        <v>1699</v>
      </c>
      <c r="D358" s="9">
        <v>2005</v>
      </c>
      <c r="E358" s="9" t="s">
        <v>1252</v>
      </c>
      <c r="F358" s="9" t="s">
        <v>1212</v>
      </c>
      <c r="G358" s="9">
        <v>116263</v>
      </c>
      <c r="H358" s="9">
        <v>3</v>
      </c>
      <c r="I358" s="9" t="s">
        <v>1171</v>
      </c>
      <c r="J358" s="11">
        <v>12250</v>
      </c>
      <c r="K358" s="12">
        <f t="shared" si="34"/>
        <v>1825250</v>
      </c>
      <c r="L358" s="11"/>
      <c r="N358" s="9" t="s">
        <v>1614</v>
      </c>
    </row>
    <row r="359" spans="1:15" x14ac:dyDescent="0.7">
      <c r="A359" s="9">
        <v>357</v>
      </c>
      <c r="B359" s="9" t="s">
        <v>1059</v>
      </c>
      <c r="C359" s="9" t="s">
        <v>1699</v>
      </c>
      <c r="D359" s="9">
        <v>2007</v>
      </c>
      <c r="E359" s="9" t="s">
        <v>1252</v>
      </c>
      <c r="F359" s="9" t="s">
        <v>1221</v>
      </c>
      <c r="G359" s="9">
        <v>116201</v>
      </c>
      <c r="H359" s="9">
        <v>3</v>
      </c>
      <c r="J359" s="11">
        <v>11950</v>
      </c>
      <c r="K359" s="12">
        <f t="shared" si="34"/>
        <v>1780550</v>
      </c>
      <c r="L359" s="11">
        <v>11950</v>
      </c>
      <c r="M359" s="9">
        <f t="shared" ref="M359:M363" si="38">J359-L359</f>
        <v>0</v>
      </c>
      <c r="N359" s="9" t="s">
        <v>1615</v>
      </c>
      <c r="O359" s="9" t="e" cm="1">
        <f t="array" ref="O359">INDEX(#REF!, MATCH(TRIM(B359), TRIM(#REF!), 0))</f>
        <v>#REF!</v>
      </c>
    </row>
    <row r="360" spans="1:15" x14ac:dyDescent="0.7">
      <c r="A360" s="9">
        <v>358</v>
      </c>
      <c r="B360" s="9" t="s">
        <v>1061</v>
      </c>
      <c r="C360" s="9" t="s">
        <v>1695</v>
      </c>
      <c r="D360" s="9">
        <v>1994</v>
      </c>
      <c r="E360" s="9" t="s">
        <v>1169</v>
      </c>
      <c r="F360" s="9" t="s">
        <v>1465</v>
      </c>
      <c r="G360" s="9">
        <v>18346</v>
      </c>
      <c r="H360" s="9" t="s">
        <v>1163</v>
      </c>
      <c r="I360" s="9" t="s">
        <v>1168</v>
      </c>
      <c r="J360" s="11">
        <v>32000</v>
      </c>
      <c r="K360" s="12">
        <f t="shared" si="34"/>
        <v>4768000</v>
      </c>
      <c r="L360" s="11">
        <v>32000</v>
      </c>
      <c r="M360" s="9">
        <f t="shared" si="38"/>
        <v>0</v>
      </c>
      <c r="N360" s="9" t="s">
        <v>1616</v>
      </c>
      <c r="O360" s="9" t="e" cm="1">
        <f t="array" ref="O360">INDEX(#REF!, MATCH(TRIM(B360), TRIM(#REF!), 0))</f>
        <v>#REF!</v>
      </c>
    </row>
    <row r="361" spans="1:15" x14ac:dyDescent="0.7">
      <c r="A361" s="9">
        <v>359</v>
      </c>
      <c r="B361" s="9" t="s">
        <v>1063</v>
      </c>
      <c r="C361" s="9" t="s">
        <v>1715</v>
      </c>
      <c r="D361" s="9">
        <v>1990</v>
      </c>
      <c r="E361" s="9" t="s">
        <v>1209</v>
      </c>
      <c r="F361" s="9" t="s">
        <v>1174</v>
      </c>
      <c r="G361" s="9">
        <v>16528</v>
      </c>
      <c r="H361" s="9">
        <v>3</v>
      </c>
      <c r="I361" s="9" t="s">
        <v>1164</v>
      </c>
      <c r="J361" s="11">
        <v>44500</v>
      </c>
      <c r="K361" s="12">
        <f t="shared" si="34"/>
        <v>6630500</v>
      </c>
      <c r="L361" s="11">
        <v>44500</v>
      </c>
      <c r="M361" s="9">
        <f t="shared" si="38"/>
        <v>0</v>
      </c>
      <c r="N361" s="9" t="s">
        <v>1617</v>
      </c>
      <c r="O361" s="9" t="e" cm="1">
        <f t="array" ref="O361">INDEX(#REF!, MATCH(TRIM(B361), TRIM(#REF!), 0))</f>
        <v>#REF!</v>
      </c>
    </row>
    <row r="362" spans="1:15" x14ac:dyDescent="0.7">
      <c r="A362" s="9">
        <v>360</v>
      </c>
      <c r="B362" s="9" t="s">
        <v>1066</v>
      </c>
      <c r="C362" s="9" t="s">
        <v>1715</v>
      </c>
      <c r="D362" s="9">
        <v>2006</v>
      </c>
      <c r="E362" s="9" t="s">
        <v>1161</v>
      </c>
      <c r="F362" s="9" t="s">
        <v>1162</v>
      </c>
      <c r="G362" s="9">
        <v>116509</v>
      </c>
      <c r="H362" s="9">
        <v>3</v>
      </c>
      <c r="I362" s="9" t="s">
        <v>1164</v>
      </c>
      <c r="J362" s="11">
        <v>41750</v>
      </c>
      <c r="K362" s="12">
        <f t="shared" si="34"/>
        <v>6220750</v>
      </c>
      <c r="L362" s="11">
        <v>41750</v>
      </c>
      <c r="M362" s="9">
        <f t="shared" si="38"/>
        <v>0</v>
      </c>
      <c r="N362" s="9" t="s">
        <v>1618</v>
      </c>
      <c r="O362" s="9" t="e" cm="1">
        <f t="array" ref="O362">INDEX(#REF!, MATCH(TRIM(B362), TRIM(#REF!), 0))</f>
        <v>#REF!</v>
      </c>
    </row>
    <row r="363" spans="1:15" x14ac:dyDescent="0.7">
      <c r="A363" s="9">
        <v>361</v>
      </c>
      <c r="B363" s="9" t="s">
        <v>1073</v>
      </c>
      <c r="C363" s="9" t="s">
        <v>1716</v>
      </c>
      <c r="D363" s="9">
        <v>2019</v>
      </c>
      <c r="E363" s="9" t="s">
        <v>1224</v>
      </c>
      <c r="F363" s="9" t="s">
        <v>1181</v>
      </c>
      <c r="G363" s="9">
        <v>114300</v>
      </c>
      <c r="H363" s="9">
        <v>3</v>
      </c>
      <c r="I363" s="9" t="s">
        <v>1164</v>
      </c>
      <c r="J363" s="11">
        <v>10650</v>
      </c>
      <c r="K363" s="12">
        <f t="shared" si="34"/>
        <v>1586850</v>
      </c>
      <c r="L363" s="11">
        <v>10650</v>
      </c>
      <c r="M363" s="9">
        <f t="shared" si="38"/>
        <v>0</v>
      </c>
      <c r="N363" s="9" t="s">
        <v>1619</v>
      </c>
      <c r="O363" s="9" t="e" cm="1">
        <f t="array" ref="O363">INDEX(#REF!, MATCH(TRIM(B363), TRIM(#REF!), 0))</f>
        <v>#REF!</v>
      </c>
    </row>
    <row r="364" spans="1:15" x14ac:dyDescent="0.7">
      <c r="A364" s="9">
        <v>362</v>
      </c>
      <c r="B364" s="16" t="s">
        <v>1074</v>
      </c>
      <c r="C364" s="9" t="s">
        <v>1702</v>
      </c>
      <c r="D364" s="9">
        <v>1991</v>
      </c>
      <c r="E364" s="9" t="s">
        <v>1209</v>
      </c>
      <c r="F364" s="9" t="s">
        <v>1181</v>
      </c>
      <c r="G364" s="9" t="s">
        <v>1620</v>
      </c>
      <c r="H364" s="9">
        <v>3</v>
      </c>
      <c r="I364" s="9" t="s">
        <v>1164</v>
      </c>
      <c r="J364" s="11">
        <v>15500</v>
      </c>
      <c r="K364" s="12">
        <f t="shared" si="34"/>
        <v>2309500</v>
      </c>
      <c r="L364" s="11"/>
      <c r="N364" s="9" t="s">
        <v>1621</v>
      </c>
    </row>
    <row r="365" spans="1:15" x14ac:dyDescent="0.7">
      <c r="A365" s="9">
        <v>363</v>
      </c>
      <c r="B365" s="9" t="s">
        <v>1080</v>
      </c>
      <c r="C365" s="9" t="s">
        <v>1699</v>
      </c>
      <c r="D365" s="9">
        <v>2005</v>
      </c>
      <c r="E365" s="9" t="s">
        <v>1197</v>
      </c>
      <c r="F365" s="9" t="s">
        <v>1221</v>
      </c>
      <c r="G365" s="9">
        <v>179171</v>
      </c>
      <c r="H365" s="9">
        <v>5</v>
      </c>
      <c r="I365" s="9" t="s">
        <v>1164</v>
      </c>
      <c r="J365" s="11">
        <v>9750</v>
      </c>
      <c r="K365" s="12">
        <f t="shared" si="34"/>
        <v>1452750</v>
      </c>
      <c r="L365" s="11">
        <v>9750</v>
      </c>
      <c r="M365" s="9">
        <f>J365-L365</f>
        <v>0</v>
      </c>
      <c r="N365" s="9" t="s">
        <v>1622</v>
      </c>
      <c r="O365" s="9" t="e" cm="1">
        <f t="array" ref="O365">INDEX(#REF!, MATCH(TRIM(B365), TRIM(#REF!), 0))</f>
        <v>#REF!</v>
      </c>
    </row>
    <row r="366" spans="1:15" x14ac:dyDescent="0.7">
      <c r="A366" s="9">
        <v>364</v>
      </c>
      <c r="B366" s="16" t="s">
        <v>1081</v>
      </c>
      <c r="C366" s="9" t="s">
        <v>1701</v>
      </c>
      <c r="D366" s="9">
        <v>2009</v>
      </c>
      <c r="E366" s="9" t="s">
        <v>1209</v>
      </c>
      <c r="F366" s="9" t="s">
        <v>1181</v>
      </c>
      <c r="G366" s="9">
        <v>114060</v>
      </c>
      <c r="H366" s="9">
        <v>3</v>
      </c>
      <c r="I366" s="9" t="s">
        <v>1164</v>
      </c>
      <c r="J366" s="11">
        <v>14150</v>
      </c>
      <c r="K366" s="12">
        <f t="shared" si="34"/>
        <v>2108350</v>
      </c>
      <c r="L366" s="11"/>
      <c r="N366" s="9" t="s">
        <v>1623</v>
      </c>
    </row>
    <row r="367" spans="1:15" x14ac:dyDescent="0.7">
      <c r="A367" s="9">
        <v>365</v>
      </c>
      <c r="B367" s="9" t="s">
        <v>1085</v>
      </c>
      <c r="C367" s="9" t="s">
        <v>1699</v>
      </c>
      <c r="D367" s="9">
        <v>2019</v>
      </c>
      <c r="E367" s="9" t="s">
        <v>1169</v>
      </c>
      <c r="F367" s="9" t="s">
        <v>1221</v>
      </c>
      <c r="G367" s="9">
        <v>116201</v>
      </c>
      <c r="H367" s="9">
        <v>3</v>
      </c>
      <c r="I367" s="9" t="s">
        <v>1164</v>
      </c>
      <c r="J367" s="11">
        <v>11950</v>
      </c>
      <c r="K367" s="12">
        <f t="shared" si="34"/>
        <v>1780550</v>
      </c>
      <c r="L367" s="11">
        <v>11950</v>
      </c>
      <c r="M367" s="9">
        <f t="shared" ref="M367:M368" si="39">J367-L367</f>
        <v>0</v>
      </c>
      <c r="N367" s="9" t="s">
        <v>1624</v>
      </c>
      <c r="O367" s="9" t="e" cm="1">
        <f t="array" ref="O367">INDEX(#REF!, MATCH(TRIM(B367), TRIM(#REF!), 0))</f>
        <v>#REF!</v>
      </c>
    </row>
    <row r="368" spans="1:15" x14ac:dyDescent="0.7">
      <c r="A368" s="9">
        <v>366</v>
      </c>
      <c r="B368" s="9" t="s">
        <v>1089</v>
      </c>
      <c r="C368" s="9" t="s">
        <v>1699</v>
      </c>
      <c r="D368" s="9">
        <v>2006</v>
      </c>
      <c r="E368" s="9" t="s">
        <v>1190</v>
      </c>
      <c r="F368" s="9" t="s">
        <v>1174</v>
      </c>
      <c r="G368" s="9">
        <v>179178</v>
      </c>
      <c r="H368" s="9">
        <v>3</v>
      </c>
      <c r="I368" s="9" t="s">
        <v>1188</v>
      </c>
      <c r="J368" s="11">
        <v>20000</v>
      </c>
      <c r="K368" s="12">
        <f t="shared" si="34"/>
        <v>2980000</v>
      </c>
      <c r="L368" s="11">
        <v>20000</v>
      </c>
      <c r="M368" s="9">
        <f t="shared" si="39"/>
        <v>0</v>
      </c>
      <c r="N368" s="9" t="s">
        <v>1625</v>
      </c>
      <c r="O368" s="9" t="e" cm="1">
        <f t="array" ref="O368">INDEX(#REF!, MATCH(TRIM(B368), TRIM(#REF!), 0))</f>
        <v>#REF!</v>
      </c>
    </row>
    <row r="369" spans="1:15" x14ac:dyDescent="0.7">
      <c r="A369" s="9">
        <v>367</v>
      </c>
      <c r="B369" s="16" t="s">
        <v>1091</v>
      </c>
      <c r="C369" s="9" t="s">
        <v>1694</v>
      </c>
      <c r="D369" s="9">
        <v>2018</v>
      </c>
      <c r="E369" s="9" t="s">
        <v>1209</v>
      </c>
      <c r="F369" s="9" t="s">
        <v>1201</v>
      </c>
      <c r="G369" s="9">
        <v>116655</v>
      </c>
      <c r="H369" s="9" t="s">
        <v>1170</v>
      </c>
      <c r="I369" s="9" t="s">
        <v>1164</v>
      </c>
      <c r="J369" s="11">
        <v>30250</v>
      </c>
      <c r="K369" s="12">
        <f t="shared" si="34"/>
        <v>4507250</v>
      </c>
      <c r="L369" s="11"/>
      <c r="N369" s="9" t="s">
        <v>1626</v>
      </c>
    </row>
    <row r="370" spans="1:15" x14ac:dyDescent="0.7">
      <c r="A370" s="9">
        <v>368</v>
      </c>
      <c r="B370" s="9" t="s">
        <v>1094</v>
      </c>
      <c r="C370" s="9" t="s">
        <v>1699</v>
      </c>
      <c r="D370" s="9">
        <v>2012</v>
      </c>
      <c r="E370" s="9" t="s">
        <v>1252</v>
      </c>
      <c r="F370" s="9" t="s">
        <v>1191</v>
      </c>
      <c r="G370" s="9">
        <v>116244</v>
      </c>
      <c r="H370" s="9">
        <v>3</v>
      </c>
      <c r="I370" s="9" t="s">
        <v>1164</v>
      </c>
      <c r="J370" s="11">
        <v>17000</v>
      </c>
      <c r="K370" s="12">
        <f t="shared" si="34"/>
        <v>2533000</v>
      </c>
      <c r="L370" s="11">
        <v>17000</v>
      </c>
      <c r="M370" s="9">
        <f t="shared" ref="M370:M373" si="40">J370-L370</f>
        <v>0</v>
      </c>
      <c r="N370" s="9" t="s">
        <v>1627</v>
      </c>
      <c r="O370" s="9" t="e" cm="1">
        <f t="array" ref="O370">INDEX(#REF!, MATCH(TRIM(B370), TRIM(#REF!), 0))</f>
        <v>#REF!</v>
      </c>
    </row>
    <row r="371" spans="1:15" x14ac:dyDescent="0.7">
      <c r="A371" s="9">
        <v>369</v>
      </c>
      <c r="B371" s="9" t="s">
        <v>1095</v>
      </c>
      <c r="C371" s="9" t="s">
        <v>1699</v>
      </c>
      <c r="D371" s="9">
        <v>2009</v>
      </c>
      <c r="E371" s="9" t="s">
        <v>1169</v>
      </c>
      <c r="F371" s="9" t="s">
        <v>1191</v>
      </c>
      <c r="G371" s="9">
        <v>116244</v>
      </c>
      <c r="H371" s="9">
        <v>3</v>
      </c>
      <c r="I371" s="9" t="s">
        <v>1168</v>
      </c>
      <c r="J371" s="11">
        <v>17000</v>
      </c>
      <c r="K371" s="12">
        <f t="shared" si="34"/>
        <v>2533000</v>
      </c>
      <c r="L371" s="11">
        <v>17000</v>
      </c>
      <c r="M371" s="9">
        <f t="shared" si="40"/>
        <v>0</v>
      </c>
      <c r="N371" s="9" t="s">
        <v>1628</v>
      </c>
      <c r="O371" s="9" t="e" cm="1">
        <f t="array" ref="O371">INDEX(#REF!, MATCH(TRIM(B371), TRIM(#REF!), 0))</f>
        <v>#REF!</v>
      </c>
    </row>
    <row r="372" spans="1:15" x14ac:dyDescent="0.7">
      <c r="A372" s="9">
        <v>370</v>
      </c>
      <c r="B372" s="9" t="s">
        <v>1096</v>
      </c>
      <c r="C372" s="9" t="s">
        <v>1699</v>
      </c>
      <c r="D372" s="9">
        <v>2005</v>
      </c>
      <c r="E372" s="9" t="s">
        <v>1190</v>
      </c>
      <c r="F372" s="9" t="s">
        <v>1212</v>
      </c>
      <c r="G372" s="9">
        <v>179173</v>
      </c>
      <c r="H372" s="9">
        <v>3</v>
      </c>
      <c r="I372" s="9" t="s">
        <v>1164</v>
      </c>
      <c r="J372" s="11">
        <v>9500</v>
      </c>
      <c r="K372" s="12">
        <f t="shared" si="34"/>
        <v>1415500</v>
      </c>
      <c r="L372" s="11">
        <v>9500</v>
      </c>
      <c r="M372" s="9">
        <f t="shared" si="40"/>
        <v>0</v>
      </c>
      <c r="N372" s="9" t="s">
        <v>1629</v>
      </c>
      <c r="O372" s="9" t="e" cm="1">
        <f t="array" ref="O372">INDEX(#REF!, MATCH(TRIM(B372), TRIM(#REF!), 0))</f>
        <v>#REF!</v>
      </c>
    </row>
    <row r="373" spans="1:15" x14ac:dyDescent="0.7">
      <c r="A373" s="9">
        <v>371</v>
      </c>
      <c r="B373" s="9" t="s">
        <v>1098</v>
      </c>
      <c r="C373" s="9" t="s">
        <v>1716</v>
      </c>
      <c r="D373" s="9">
        <v>2013</v>
      </c>
      <c r="E373" s="9" t="s">
        <v>1169</v>
      </c>
      <c r="F373" s="9" t="s">
        <v>1191</v>
      </c>
      <c r="G373" s="9">
        <v>116034</v>
      </c>
      <c r="H373" s="9">
        <v>3</v>
      </c>
      <c r="I373" s="9" t="s">
        <v>1168</v>
      </c>
      <c r="J373" s="11">
        <v>10250</v>
      </c>
      <c r="K373" s="12">
        <f t="shared" si="34"/>
        <v>1527250</v>
      </c>
      <c r="L373" s="11">
        <v>10250</v>
      </c>
      <c r="M373" s="9">
        <f t="shared" si="40"/>
        <v>0</v>
      </c>
      <c r="N373" s="9" t="s">
        <v>1630</v>
      </c>
      <c r="O373" s="9" t="e" cm="1">
        <f t="array" ref="O373">INDEX(#REF!, MATCH(TRIM(B373), TRIM(#REF!), 0))</f>
        <v>#REF!</v>
      </c>
    </row>
    <row r="374" spans="1:15" x14ac:dyDescent="0.7">
      <c r="A374" s="9">
        <v>372</v>
      </c>
      <c r="B374" s="16" t="s">
        <v>1104</v>
      </c>
      <c r="C374" s="9" t="s">
        <v>1716</v>
      </c>
      <c r="D374" s="9">
        <v>2001</v>
      </c>
      <c r="E374" s="9">
        <v>76183</v>
      </c>
      <c r="F374" s="9" t="s">
        <v>1201</v>
      </c>
      <c r="G374" s="9" t="s">
        <v>1631</v>
      </c>
      <c r="H374" s="9">
        <v>3</v>
      </c>
      <c r="I374" s="9" t="s">
        <v>1168</v>
      </c>
      <c r="J374" s="11">
        <v>5500</v>
      </c>
      <c r="K374" s="12">
        <f t="shared" si="34"/>
        <v>819500</v>
      </c>
      <c r="L374" s="11"/>
      <c r="N374" s="9" t="s">
        <v>1632</v>
      </c>
    </row>
    <row r="375" spans="1:15" x14ac:dyDescent="0.7">
      <c r="A375" s="9">
        <v>373</v>
      </c>
      <c r="B375" s="9" t="s">
        <v>1107</v>
      </c>
      <c r="C375" s="9" t="s">
        <v>1697</v>
      </c>
      <c r="D375" s="9">
        <v>1989</v>
      </c>
      <c r="E375" s="9" t="s">
        <v>1236</v>
      </c>
      <c r="F375" s="9" t="s">
        <v>1212</v>
      </c>
      <c r="G375" s="9">
        <v>15223</v>
      </c>
      <c r="H375" s="9">
        <v>3</v>
      </c>
      <c r="I375" s="9" t="s">
        <v>1188</v>
      </c>
      <c r="J375" s="11">
        <v>8500</v>
      </c>
      <c r="K375" s="12">
        <f t="shared" si="34"/>
        <v>1266500</v>
      </c>
      <c r="L375" s="11">
        <v>8500</v>
      </c>
      <c r="M375" s="9">
        <f t="shared" ref="M375:M376" si="41">J375-L375</f>
        <v>0</v>
      </c>
      <c r="N375" s="9" t="s">
        <v>1633</v>
      </c>
      <c r="O375" s="9" t="e" cm="1">
        <f t="array" ref="O375">INDEX(#REF!, MATCH(TRIM(B375), TRIM(#REF!), 0))</f>
        <v>#REF!</v>
      </c>
    </row>
    <row r="376" spans="1:15" x14ac:dyDescent="0.7">
      <c r="A376" s="9">
        <v>374</v>
      </c>
      <c r="B376" s="9" t="s">
        <v>1108</v>
      </c>
      <c r="C376" s="9" t="s">
        <v>1699</v>
      </c>
      <c r="D376" s="9">
        <v>1994</v>
      </c>
      <c r="E376" s="9" t="s">
        <v>1252</v>
      </c>
      <c r="F376" s="9" t="s">
        <v>1212</v>
      </c>
      <c r="G376" s="9">
        <v>16233</v>
      </c>
      <c r="H376" s="9">
        <v>5</v>
      </c>
      <c r="I376" s="9" t="s">
        <v>1168</v>
      </c>
      <c r="J376" s="11">
        <v>9500</v>
      </c>
      <c r="K376" s="12">
        <f t="shared" si="34"/>
        <v>1415500</v>
      </c>
      <c r="L376" s="11">
        <v>9500</v>
      </c>
      <c r="M376" s="9">
        <f t="shared" si="41"/>
        <v>0</v>
      </c>
      <c r="N376" s="9" t="s">
        <v>1634</v>
      </c>
      <c r="O376" s="9" t="e" cm="1">
        <f t="array" ref="O376">INDEX(#REF!, MATCH(TRIM(B376), TRIM(#REF!), 0))</f>
        <v>#REF!</v>
      </c>
    </row>
    <row r="377" spans="1:15" x14ac:dyDescent="0.7">
      <c r="A377" s="9">
        <v>375</v>
      </c>
      <c r="B377" s="16" t="s">
        <v>1110</v>
      </c>
      <c r="C377" s="9" t="s">
        <v>1699</v>
      </c>
      <c r="D377" s="9">
        <v>1990</v>
      </c>
      <c r="E377" s="9">
        <v>69174</v>
      </c>
      <c r="F377" s="9" t="s">
        <v>1465</v>
      </c>
      <c r="G377" s="9" t="s">
        <v>1190</v>
      </c>
      <c r="H377" s="9">
        <v>5</v>
      </c>
      <c r="I377" s="9" t="s">
        <v>1171</v>
      </c>
      <c r="J377" s="11">
        <v>6000</v>
      </c>
      <c r="K377" s="12">
        <f t="shared" si="34"/>
        <v>894000</v>
      </c>
      <c r="L377" s="11"/>
      <c r="N377" s="9" t="s">
        <v>1635</v>
      </c>
    </row>
    <row r="378" spans="1:15" x14ac:dyDescent="0.7">
      <c r="A378" s="9">
        <v>376</v>
      </c>
      <c r="B378" s="16" t="s">
        <v>1112</v>
      </c>
      <c r="C378" s="9" t="s">
        <v>1702</v>
      </c>
      <c r="D378" s="9">
        <v>1986</v>
      </c>
      <c r="E378" s="9" t="s">
        <v>1209</v>
      </c>
      <c r="F378" s="9" t="s">
        <v>1181</v>
      </c>
      <c r="G378" s="9">
        <v>16760</v>
      </c>
      <c r="I378" s="9" t="s">
        <v>1164</v>
      </c>
      <c r="J378" s="11">
        <v>15500</v>
      </c>
      <c r="K378" s="12">
        <f t="shared" si="34"/>
        <v>2309500</v>
      </c>
      <c r="L378" s="11"/>
      <c r="N378" s="9" t="s">
        <v>1636</v>
      </c>
    </row>
    <row r="379" spans="1:15" x14ac:dyDescent="0.7">
      <c r="A379" s="9">
        <v>377</v>
      </c>
      <c r="B379" s="9" t="s">
        <v>1113</v>
      </c>
      <c r="C379" s="9" t="s">
        <v>1699</v>
      </c>
      <c r="D379" s="9">
        <v>2006</v>
      </c>
      <c r="E379" s="9" t="s">
        <v>1252</v>
      </c>
      <c r="F379" s="9" t="s">
        <v>1191</v>
      </c>
      <c r="G379" s="9">
        <v>116234</v>
      </c>
      <c r="H379" s="9">
        <v>5</v>
      </c>
      <c r="I379" s="9" t="s">
        <v>1164</v>
      </c>
      <c r="J379" s="11">
        <v>10000</v>
      </c>
      <c r="K379" s="12">
        <f t="shared" si="34"/>
        <v>1490000</v>
      </c>
      <c r="L379" s="11">
        <v>10000</v>
      </c>
      <c r="M379" s="9">
        <f>J379-L379</f>
        <v>0</v>
      </c>
      <c r="N379" s="9" t="s">
        <v>1637</v>
      </c>
      <c r="O379" s="9" t="e" cm="1">
        <f t="array" ref="O379">INDEX(#REF!, MATCH(TRIM(B379), TRIM(#REF!), 0))</f>
        <v>#REF!</v>
      </c>
    </row>
    <row r="380" spans="1:15" x14ac:dyDescent="0.7">
      <c r="A380" s="9">
        <v>378</v>
      </c>
      <c r="B380" s="16" t="s">
        <v>1114</v>
      </c>
      <c r="C380" s="9" t="s">
        <v>1701</v>
      </c>
      <c r="D380" s="9">
        <v>2001</v>
      </c>
      <c r="E380" s="9" t="s">
        <v>1209</v>
      </c>
      <c r="F380" s="9" t="s">
        <v>1181</v>
      </c>
      <c r="G380" s="9">
        <v>14060</v>
      </c>
      <c r="H380" s="9">
        <v>3</v>
      </c>
      <c r="I380" s="9" t="s">
        <v>1164</v>
      </c>
      <c r="J380" s="11">
        <v>11000</v>
      </c>
      <c r="K380" s="12">
        <f t="shared" si="34"/>
        <v>1639000</v>
      </c>
      <c r="L380" s="11"/>
      <c r="N380" s="9" t="s">
        <v>1638</v>
      </c>
    </row>
    <row r="381" spans="1:15" x14ac:dyDescent="0.7">
      <c r="A381" s="9">
        <v>379</v>
      </c>
      <c r="B381" s="9" t="s">
        <v>1115</v>
      </c>
      <c r="C381" s="9" t="s">
        <v>1699</v>
      </c>
      <c r="D381" s="9">
        <v>2015</v>
      </c>
      <c r="E381" s="9" t="s">
        <v>1252</v>
      </c>
      <c r="F381" s="9" t="s">
        <v>1191</v>
      </c>
      <c r="G381" s="9">
        <v>116244</v>
      </c>
      <c r="H381" s="9">
        <v>3</v>
      </c>
      <c r="J381" s="11">
        <v>16000</v>
      </c>
      <c r="K381" s="12">
        <f t="shared" si="34"/>
        <v>2384000</v>
      </c>
      <c r="L381" s="11">
        <v>16000</v>
      </c>
      <c r="M381" s="9">
        <f t="shared" ref="M381:M383" si="42">J381-L381</f>
        <v>0</v>
      </c>
      <c r="N381" s="9" t="s">
        <v>1639</v>
      </c>
      <c r="O381" s="9" t="e" cm="1">
        <f t="array" ref="O381">INDEX(#REF!, MATCH(TRIM(B381), TRIM(#REF!), 0))</f>
        <v>#REF!</v>
      </c>
    </row>
    <row r="382" spans="1:15" x14ac:dyDescent="0.7">
      <c r="A382" s="9">
        <v>380</v>
      </c>
      <c r="B382" s="9" t="s">
        <v>1119</v>
      </c>
      <c r="C382" s="9" t="s">
        <v>1691</v>
      </c>
      <c r="D382" s="9">
        <v>2009</v>
      </c>
      <c r="E382" s="9" t="s">
        <v>1236</v>
      </c>
      <c r="F382" s="9" t="s">
        <v>1191</v>
      </c>
      <c r="G382" s="9">
        <v>114234</v>
      </c>
      <c r="H382" s="9">
        <v>3</v>
      </c>
      <c r="I382" s="9" t="s">
        <v>1171</v>
      </c>
      <c r="J382" s="11">
        <v>7950</v>
      </c>
      <c r="K382" s="12">
        <f t="shared" si="34"/>
        <v>1184550</v>
      </c>
      <c r="L382" s="11">
        <v>7950</v>
      </c>
      <c r="M382" s="9">
        <f t="shared" si="42"/>
        <v>0</v>
      </c>
      <c r="N382" s="9" t="s">
        <v>1640</v>
      </c>
      <c r="O382" s="9" t="e" cm="1">
        <f t="array" ref="O382">INDEX(#REF!, MATCH(TRIM(B382), TRIM(#REF!), 0))</f>
        <v>#REF!</v>
      </c>
    </row>
    <row r="383" spans="1:15" x14ac:dyDescent="0.7">
      <c r="A383" s="9">
        <v>381</v>
      </c>
      <c r="B383" s="9" t="s">
        <v>1120</v>
      </c>
      <c r="C383" s="9" t="s">
        <v>1691</v>
      </c>
      <c r="D383" s="9">
        <v>2006</v>
      </c>
      <c r="E383" s="9" t="s">
        <v>1236</v>
      </c>
      <c r="F383" s="9" t="s">
        <v>1181</v>
      </c>
      <c r="G383" s="9">
        <v>114210</v>
      </c>
      <c r="H383" s="9">
        <v>3</v>
      </c>
      <c r="I383" s="9" t="s">
        <v>1177</v>
      </c>
      <c r="J383" s="11">
        <v>7000</v>
      </c>
      <c r="K383" s="12">
        <f t="shared" si="34"/>
        <v>1043000</v>
      </c>
      <c r="L383" s="11">
        <v>7000</v>
      </c>
      <c r="M383" s="9">
        <f t="shared" si="42"/>
        <v>0</v>
      </c>
      <c r="N383" s="9" t="s">
        <v>1641</v>
      </c>
      <c r="O383" s="9" t="e" cm="1">
        <f t="array" ref="O383">INDEX(#REF!, MATCH(TRIM(B383), TRIM(#REF!), 0))</f>
        <v>#REF!</v>
      </c>
    </row>
    <row r="384" spans="1:15" x14ac:dyDescent="0.7">
      <c r="A384" s="9">
        <v>382</v>
      </c>
      <c r="B384" s="16" t="s">
        <v>1122</v>
      </c>
      <c r="C384" s="9" t="s">
        <v>1699</v>
      </c>
      <c r="D384" s="9">
        <v>2009</v>
      </c>
      <c r="E384" s="9">
        <v>80315</v>
      </c>
      <c r="F384" s="9" t="s">
        <v>1162</v>
      </c>
      <c r="G384" s="9" t="s">
        <v>1269</v>
      </c>
      <c r="H384" s="9">
        <v>5</v>
      </c>
      <c r="I384" s="9" t="s">
        <v>1192</v>
      </c>
      <c r="J384" s="11">
        <v>25000</v>
      </c>
      <c r="K384" s="12">
        <f t="shared" si="34"/>
        <v>3725000</v>
      </c>
      <c r="L384" s="11"/>
      <c r="N384" s="9" t="s">
        <v>1642</v>
      </c>
    </row>
    <row r="385" spans="1:15" x14ac:dyDescent="0.7">
      <c r="A385" s="9">
        <v>383</v>
      </c>
      <c r="B385" s="9" t="s">
        <v>1123</v>
      </c>
      <c r="C385" s="9" t="s">
        <v>1701</v>
      </c>
      <c r="D385" s="9">
        <v>2009</v>
      </c>
      <c r="E385" s="9" t="s">
        <v>1209</v>
      </c>
      <c r="F385" s="9" t="s">
        <v>1181</v>
      </c>
      <c r="G385" s="9" t="s">
        <v>1643</v>
      </c>
      <c r="J385" s="11">
        <v>25000</v>
      </c>
      <c r="K385" s="12">
        <f t="shared" si="34"/>
        <v>3725000</v>
      </c>
      <c r="L385" s="11">
        <v>25000</v>
      </c>
      <c r="M385" s="9">
        <f>J385-L385</f>
        <v>0</v>
      </c>
      <c r="N385" s="9" t="s">
        <v>1644</v>
      </c>
      <c r="O385" s="9" t="e" cm="1">
        <f t="array" ref="O385">INDEX(#REF!, MATCH(TRIM(B385), TRIM(#REF!), 0))</f>
        <v>#REF!</v>
      </c>
    </row>
    <row r="386" spans="1:15" x14ac:dyDescent="0.7">
      <c r="A386" s="9">
        <v>384</v>
      </c>
      <c r="B386" s="16" t="s">
        <v>1124</v>
      </c>
      <c r="C386" s="9" t="s">
        <v>1699</v>
      </c>
      <c r="D386" s="9">
        <v>2007</v>
      </c>
      <c r="E386" s="9" t="s">
        <v>1252</v>
      </c>
      <c r="F386" s="9" t="s">
        <v>1212</v>
      </c>
      <c r="G386" s="9">
        <v>116233</v>
      </c>
      <c r="H386" s="9">
        <v>5</v>
      </c>
      <c r="I386" s="9" t="s">
        <v>1188</v>
      </c>
      <c r="J386" s="11">
        <v>14000</v>
      </c>
      <c r="K386" s="12">
        <f t="shared" si="34"/>
        <v>2086000</v>
      </c>
      <c r="N386" s="9" t="s">
        <v>1645</v>
      </c>
    </row>
    <row r="387" spans="1:15" x14ac:dyDescent="0.7">
      <c r="A387" s="9">
        <v>385</v>
      </c>
      <c r="B387" s="16" t="s">
        <v>1125</v>
      </c>
      <c r="C387" s="9" t="s">
        <v>1716</v>
      </c>
      <c r="D387" s="9">
        <v>2021</v>
      </c>
      <c r="E387" s="9" t="s">
        <v>1261</v>
      </c>
      <c r="F387" s="9" t="s">
        <v>1181</v>
      </c>
      <c r="G387" s="9" t="s">
        <v>1646</v>
      </c>
      <c r="J387" s="11">
        <v>22000</v>
      </c>
      <c r="K387" s="12">
        <f t="shared" ref="K387:K408" si="43">TEXT(J387, "¥#,##0") * 149</f>
        <v>3278000</v>
      </c>
      <c r="N387" s="9" t="s">
        <v>1647</v>
      </c>
    </row>
    <row r="388" spans="1:15" x14ac:dyDescent="0.7">
      <c r="A388" s="9">
        <v>386</v>
      </c>
      <c r="B388" s="16" t="s">
        <v>1126</v>
      </c>
      <c r="C388" s="9" t="s">
        <v>1699</v>
      </c>
      <c r="D388" s="9">
        <v>2008</v>
      </c>
      <c r="E388" s="9" t="s">
        <v>1190</v>
      </c>
      <c r="F388" s="9" t="s">
        <v>1221</v>
      </c>
      <c r="G388" s="9">
        <v>179171</v>
      </c>
      <c r="H388" s="9">
        <v>5</v>
      </c>
      <c r="I388" s="9" t="s">
        <v>1195</v>
      </c>
      <c r="J388" s="11">
        <v>9750</v>
      </c>
      <c r="K388" s="12">
        <f t="shared" si="43"/>
        <v>1452750</v>
      </c>
      <c r="N388" s="9" t="s">
        <v>1648</v>
      </c>
    </row>
    <row r="389" spans="1:15" x14ac:dyDescent="0.7">
      <c r="A389" s="9">
        <v>387</v>
      </c>
      <c r="B389" s="16" t="s">
        <v>1127</v>
      </c>
      <c r="C389" s="9" t="s">
        <v>1699</v>
      </c>
      <c r="D389" s="9">
        <v>2009</v>
      </c>
      <c r="E389" s="9" t="s">
        <v>1190</v>
      </c>
      <c r="F389" s="9" t="s">
        <v>1221</v>
      </c>
      <c r="G389" s="9">
        <v>179171</v>
      </c>
      <c r="H389" s="9">
        <v>5</v>
      </c>
      <c r="I389" s="9" t="s">
        <v>1195</v>
      </c>
      <c r="J389" s="11">
        <v>10950</v>
      </c>
      <c r="K389" s="12">
        <f t="shared" si="43"/>
        <v>1631550</v>
      </c>
      <c r="N389" s="9" t="s">
        <v>1649</v>
      </c>
    </row>
    <row r="390" spans="1:15" x14ac:dyDescent="0.7">
      <c r="A390" s="9">
        <v>388</v>
      </c>
      <c r="B390" s="16" t="s">
        <v>1128</v>
      </c>
      <c r="C390" s="9" t="s">
        <v>1691</v>
      </c>
      <c r="D390" s="9">
        <v>2017</v>
      </c>
      <c r="E390" s="9" t="s">
        <v>1209</v>
      </c>
      <c r="F390" s="9" t="s">
        <v>1181</v>
      </c>
      <c r="G390" s="9" t="s">
        <v>1650</v>
      </c>
      <c r="I390" s="9" t="s">
        <v>1177</v>
      </c>
      <c r="J390" s="11">
        <v>15500</v>
      </c>
      <c r="K390" s="12">
        <f t="shared" si="43"/>
        <v>2309500</v>
      </c>
      <c r="N390" s="9" t="s">
        <v>1651</v>
      </c>
    </row>
    <row r="391" spans="1:15" x14ac:dyDescent="0.7">
      <c r="A391" s="9">
        <v>389</v>
      </c>
      <c r="B391" s="16" t="s">
        <v>1129</v>
      </c>
      <c r="C391" s="9" t="s">
        <v>1699</v>
      </c>
      <c r="D391" s="9" t="s">
        <v>1160</v>
      </c>
      <c r="E391" s="9" t="s">
        <v>1252</v>
      </c>
      <c r="F391" s="9" t="s">
        <v>1212</v>
      </c>
      <c r="G391" s="9">
        <v>116233</v>
      </c>
      <c r="I391" s="9" t="s">
        <v>1168</v>
      </c>
      <c r="J391" s="11">
        <v>14000</v>
      </c>
      <c r="K391" s="12">
        <f t="shared" si="43"/>
        <v>2086000</v>
      </c>
      <c r="N391" s="9" t="s">
        <v>1652</v>
      </c>
    </row>
    <row r="392" spans="1:15" x14ac:dyDescent="0.7">
      <c r="A392" s="9">
        <v>390</v>
      </c>
      <c r="B392" s="16" t="s">
        <v>1130</v>
      </c>
      <c r="C392" s="9" t="s">
        <v>1694</v>
      </c>
      <c r="D392" s="9">
        <v>2018</v>
      </c>
      <c r="E392" s="9" t="s">
        <v>1209</v>
      </c>
      <c r="F392" s="9" t="s">
        <v>1166</v>
      </c>
      <c r="G392" s="9" t="s">
        <v>1653</v>
      </c>
      <c r="I392" s="9" t="s">
        <v>1168</v>
      </c>
      <c r="J392" s="11">
        <v>17950</v>
      </c>
      <c r="K392" s="12">
        <f t="shared" si="43"/>
        <v>2674550</v>
      </c>
      <c r="N392" s="9" t="s">
        <v>1654</v>
      </c>
    </row>
    <row r="393" spans="1:15" x14ac:dyDescent="0.7">
      <c r="A393" s="9">
        <v>391</v>
      </c>
      <c r="B393" s="16" t="s">
        <v>1131</v>
      </c>
      <c r="C393" s="9" t="s">
        <v>1699</v>
      </c>
      <c r="D393" s="9">
        <v>2016</v>
      </c>
      <c r="E393" s="9" t="s">
        <v>1247</v>
      </c>
      <c r="F393" s="9" t="s">
        <v>1221</v>
      </c>
      <c r="G393" s="9">
        <v>178271</v>
      </c>
      <c r="I393" s="9" t="s">
        <v>1608</v>
      </c>
      <c r="J393" s="11">
        <v>16750</v>
      </c>
      <c r="K393" s="12">
        <f t="shared" si="43"/>
        <v>2495750</v>
      </c>
      <c r="N393" s="9" t="s">
        <v>1655</v>
      </c>
    </row>
    <row r="394" spans="1:15" x14ac:dyDescent="0.7">
      <c r="A394" s="9">
        <v>392</v>
      </c>
      <c r="B394" s="16" t="s">
        <v>1132</v>
      </c>
      <c r="C394" s="9" t="s">
        <v>1701</v>
      </c>
      <c r="D394" s="9">
        <v>2017</v>
      </c>
      <c r="E394" s="9" t="s">
        <v>1209</v>
      </c>
      <c r="F394" s="9" t="s">
        <v>1212</v>
      </c>
      <c r="G394" s="9" t="s">
        <v>1656</v>
      </c>
      <c r="H394" s="9">
        <v>3</v>
      </c>
      <c r="I394" s="9" t="s">
        <v>1177</v>
      </c>
      <c r="J394" s="11">
        <v>19150</v>
      </c>
      <c r="K394" s="12">
        <f t="shared" si="43"/>
        <v>2853350</v>
      </c>
      <c r="N394" s="9" t="s">
        <v>1657</v>
      </c>
    </row>
    <row r="395" spans="1:15" x14ac:dyDescent="0.7">
      <c r="A395" s="9">
        <v>393</v>
      </c>
      <c r="B395" s="16" t="s">
        <v>1133</v>
      </c>
      <c r="C395" s="9" t="s">
        <v>1699</v>
      </c>
      <c r="D395" s="9">
        <v>2005</v>
      </c>
      <c r="E395" s="9" t="s">
        <v>1190</v>
      </c>
      <c r="F395" s="9" t="s">
        <v>1221</v>
      </c>
      <c r="G395" s="9">
        <v>179161</v>
      </c>
      <c r="H395" s="9">
        <v>3</v>
      </c>
      <c r="I395" s="9" t="s">
        <v>1195</v>
      </c>
      <c r="J395" s="11">
        <v>11500</v>
      </c>
      <c r="K395" s="12">
        <f t="shared" si="43"/>
        <v>1713500</v>
      </c>
      <c r="N395" s="9" t="s">
        <v>1658</v>
      </c>
    </row>
    <row r="396" spans="1:15" x14ac:dyDescent="0.7">
      <c r="A396" s="9">
        <v>394</v>
      </c>
      <c r="B396" s="16" t="s">
        <v>1134</v>
      </c>
      <c r="C396" s="9" t="s">
        <v>1699</v>
      </c>
      <c r="D396" s="9">
        <v>2006</v>
      </c>
      <c r="E396" s="9" t="s">
        <v>1190</v>
      </c>
      <c r="F396" s="9" t="s">
        <v>1221</v>
      </c>
      <c r="G396" s="9">
        <v>179161</v>
      </c>
      <c r="H396" s="9">
        <v>3</v>
      </c>
      <c r="I396" s="9" t="s">
        <v>1164</v>
      </c>
      <c r="J396" s="11">
        <v>11500</v>
      </c>
      <c r="K396" s="12">
        <f t="shared" si="43"/>
        <v>1713500</v>
      </c>
      <c r="N396" s="9" t="s">
        <v>1659</v>
      </c>
    </row>
    <row r="397" spans="1:15" x14ac:dyDescent="0.7">
      <c r="A397" s="9">
        <v>395</v>
      </c>
      <c r="B397" s="16" t="s">
        <v>1135</v>
      </c>
      <c r="C397" s="9" t="s">
        <v>1696</v>
      </c>
      <c r="D397" s="9">
        <v>2019</v>
      </c>
      <c r="E397" s="9" t="s">
        <v>1660</v>
      </c>
      <c r="F397" s="9" t="s">
        <v>1166</v>
      </c>
      <c r="G397" s="9" t="s">
        <v>1280</v>
      </c>
      <c r="I397" s="9" t="s">
        <v>1177</v>
      </c>
      <c r="J397" s="11">
        <v>28250</v>
      </c>
      <c r="K397" s="12">
        <f t="shared" si="43"/>
        <v>4209250</v>
      </c>
      <c r="N397" s="9" t="s">
        <v>1661</v>
      </c>
    </row>
    <row r="398" spans="1:15" x14ac:dyDescent="0.7">
      <c r="A398" s="9">
        <v>396</v>
      </c>
      <c r="B398" s="16" t="s">
        <v>1136</v>
      </c>
      <c r="C398" s="9" t="s">
        <v>1699</v>
      </c>
      <c r="D398" s="9">
        <v>2007</v>
      </c>
      <c r="E398" s="9" t="s">
        <v>1252</v>
      </c>
      <c r="F398" s="9" t="s">
        <v>1191</v>
      </c>
      <c r="G398" s="9">
        <v>116234</v>
      </c>
      <c r="H398" s="9">
        <v>3</v>
      </c>
      <c r="I398" s="9" t="s">
        <v>1164</v>
      </c>
      <c r="J398" s="11">
        <v>10000</v>
      </c>
      <c r="K398" s="12">
        <f t="shared" si="43"/>
        <v>1490000</v>
      </c>
      <c r="N398" s="9" t="s">
        <v>1662</v>
      </c>
    </row>
    <row r="399" spans="1:15" x14ac:dyDescent="0.7">
      <c r="A399" s="9">
        <v>397</v>
      </c>
      <c r="B399" s="16" t="s">
        <v>1137</v>
      </c>
      <c r="C399" s="9" t="s">
        <v>1715</v>
      </c>
      <c r="D399" s="9">
        <v>2018</v>
      </c>
      <c r="E399" s="9" t="s">
        <v>1209</v>
      </c>
      <c r="F399" s="9" t="s">
        <v>1174</v>
      </c>
      <c r="G399" s="9" t="s">
        <v>1663</v>
      </c>
      <c r="H399" s="9" t="s">
        <v>1170</v>
      </c>
      <c r="I399" s="9" t="s">
        <v>1188</v>
      </c>
      <c r="J399" s="11">
        <v>55500</v>
      </c>
      <c r="K399" s="12">
        <f t="shared" si="43"/>
        <v>8269500</v>
      </c>
      <c r="N399" s="9" t="s">
        <v>1664</v>
      </c>
    </row>
    <row r="400" spans="1:15" x14ac:dyDescent="0.7">
      <c r="A400" s="9">
        <v>398</v>
      </c>
      <c r="B400" s="16" t="s">
        <v>1138</v>
      </c>
      <c r="C400" s="9" t="s">
        <v>1699</v>
      </c>
      <c r="D400" s="9">
        <v>2005</v>
      </c>
      <c r="E400" s="9" t="s">
        <v>1252</v>
      </c>
      <c r="F400" s="9" t="s">
        <v>1221</v>
      </c>
      <c r="G400" s="9">
        <v>116231</v>
      </c>
      <c r="I400" s="9" t="s">
        <v>1195</v>
      </c>
      <c r="J400" s="11">
        <v>14500</v>
      </c>
      <c r="K400" s="12">
        <f t="shared" si="43"/>
        <v>2160500</v>
      </c>
      <c r="N400" s="9" t="s">
        <v>1665</v>
      </c>
    </row>
    <row r="401" spans="1:14" x14ac:dyDescent="0.7">
      <c r="A401" s="9">
        <v>399</v>
      </c>
      <c r="B401" s="16" t="s">
        <v>1139</v>
      </c>
      <c r="C401" s="9" t="s">
        <v>1699</v>
      </c>
      <c r="D401" s="9">
        <v>2015</v>
      </c>
      <c r="E401" s="9" t="s">
        <v>1190</v>
      </c>
      <c r="F401" s="9" t="s">
        <v>1221</v>
      </c>
      <c r="G401" s="9">
        <v>179171</v>
      </c>
      <c r="H401" s="9">
        <v>5</v>
      </c>
      <c r="I401" s="9" t="s">
        <v>1168</v>
      </c>
      <c r="J401" s="11">
        <v>10950</v>
      </c>
      <c r="K401" s="12">
        <f t="shared" si="43"/>
        <v>1631550</v>
      </c>
      <c r="N401" s="9" t="s">
        <v>1666</v>
      </c>
    </row>
    <row r="402" spans="1:14" x14ac:dyDescent="0.7">
      <c r="A402" s="9">
        <v>400</v>
      </c>
      <c r="B402" s="16" t="s">
        <v>1140</v>
      </c>
      <c r="C402" s="9" t="s">
        <v>1694</v>
      </c>
      <c r="D402" s="9">
        <v>2017</v>
      </c>
      <c r="E402" s="9" t="s">
        <v>1209</v>
      </c>
      <c r="F402" s="9" t="s">
        <v>1221</v>
      </c>
      <c r="G402" s="9">
        <v>116621</v>
      </c>
      <c r="H402" s="9">
        <v>3</v>
      </c>
      <c r="I402" s="9" t="s">
        <v>1237</v>
      </c>
      <c r="J402" s="11">
        <v>18250</v>
      </c>
      <c r="K402" s="12">
        <f t="shared" si="43"/>
        <v>2719250</v>
      </c>
      <c r="N402" s="9" t="s">
        <v>1667</v>
      </c>
    </row>
    <row r="403" spans="1:14" x14ac:dyDescent="0.7">
      <c r="A403" s="9">
        <v>401</v>
      </c>
      <c r="B403" s="16" t="s">
        <v>1141</v>
      </c>
      <c r="C403" s="9" t="s">
        <v>1699</v>
      </c>
      <c r="D403" s="9">
        <v>2008</v>
      </c>
      <c r="E403" s="9" t="s">
        <v>1252</v>
      </c>
      <c r="F403" s="9" t="s">
        <v>1191</v>
      </c>
      <c r="G403" s="9">
        <v>116244</v>
      </c>
      <c r="I403" s="9" t="s">
        <v>1168</v>
      </c>
      <c r="J403" s="11">
        <v>17000</v>
      </c>
      <c r="K403" s="12">
        <f t="shared" si="43"/>
        <v>2533000</v>
      </c>
      <c r="N403" s="9" t="s">
        <v>1668</v>
      </c>
    </row>
    <row r="404" spans="1:14" x14ac:dyDescent="0.7">
      <c r="A404" s="9">
        <v>402</v>
      </c>
      <c r="B404" s="16" t="s">
        <v>1142</v>
      </c>
      <c r="C404" s="9" t="s">
        <v>1702</v>
      </c>
      <c r="D404" s="9">
        <v>2007</v>
      </c>
      <c r="E404" s="9" t="s">
        <v>1209</v>
      </c>
      <c r="F404" s="9" t="s">
        <v>1181</v>
      </c>
      <c r="G404" s="9" t="s">
        <v>1669</v>
      </c>
      <c r="I404" s="9" t="s">
        <v>1164</v>
      </c>
      <c r="J404" s="11">
        <v>15400</v>
      </c>
      <c r="K404" s="12">
        <f t="shared" si="43"/>
        <v>2294600</v>
      </c>
      <c r="N404" s="9" t="s">
        <v>1670</v>
      </c>
    </row>
    <row r="405" spans="1:14" x14ac:dyDescent="0.7">
      <c r="A405" s="9">
        <v>403</v>
      </c>
      <c r="B405" s="16" t="s">
        <v>1143</v>
      </c>
      <c r="C405" s="9" t="s">
        <v>1699</v>
      </c>
      <c r="D405" s="9">
        <v>1993</v>
      </c>
      <c r="E405" s="9" t="s">
        <v>1252</v>
      </c>
      <c r="F405" s="9" t="s">
        <v>1212</v>
      </c>
      <c r="G405" s="9">
        <v>16233</v>
      </c>
      <c r="I405" s="9" t="s">
        <v>1188</v>
      </c>
      <c r="J405" s="11">
        <v>9500</v>
      </c>
      <c r="K405" s="12">
        <f t="shared" si="43"/>
        <v>1415500</v>
      </c>
      <c r="N405" s="9" t="s">
        <v>1671</v>
      </c>
    </row>
    <row r="406" spans="1:14" x14ac:dyDescent="0.7">
      <c r="A406" s="9">
        <v>404</v>
      </c>
      <c r="B406" s="16" t="s">
        <v>1144</v>
      </c>
      <c r="C406" s="9" t="s">
        <v>1699</v>
      </c>
      <c r="D406" s="9">
        <v>2017</v>
      </c>
      <c r="E406" s="9">
        <v>279171</v>
      </c>
      <c r="F406" s="9" t="s">
        <v>1174</v>
      </c>
      <c r="G406" s="9" t="s">
        <v>1273</v>
      </c>
      <c r="H406" s="9">
        <v>3</v>
      </c>
      <c r="I406" s="9" t="s">
        <v>1195</v>
      </c>
      <c r="J406" s="11">
        <v>16000</v>
      </c>
      <c r="K406" s="12">
        <f t="shared" si="43"/>
        <v>2384000</v>
      </c>
      <c r="N406" s="9" t="s">
        <v>1672</v>
      </c>
    </row>
    <row r="407" spans="1:14" x14ac:dyDescent="0.7">
      <c r="A407" s="9">
        <v>405</v>
      </c>
      <c r="B407" s="16" t="s">
        <v>1145</v>
      </c>
      <c r="C407" s="9" t="s">
        <v>1699</v>
      </c>
      <c r="D407" s="9">
        <v>2020</v>
      </c>
      <c r="E407" s="9" t="s">
        <v>1261</v>
      </c>
      <c r="F407" s="9" t="s">
        <v>1191</v>
      </c>
      <c r="G407" s="9">
        <v>126334</v>
      </c>
      <c r="H407" s="9">
        <v>3</v>
      </c>
      <c r="I407" s="9" t="s">
        <v>1168</v>
      </c>
      <c r="J407" s="11">
        <v>14900</v>
      </c>
      <c r="K407" s="12">
        <f t="shared" si="43"/>
        <v>2220100</v>
      </c>
      <c r="N407" s="9" t="s">
        <v>1673</v>
      </c>
    </row>
    <row r="408" spans="1:14" ht="18" thickBot="1" x14ac:dyDescent="0.75">
      <c r="A408" s="13">
        <v>406</v>
      </c>
      <c r="B408" s="18" t="s">
        <v>1146</v>
      </c>
      <c r="C408" s="13" t="s">
        <v>1715</v>
      </c>
      <c r="D408" s="13">
        <v>2018</v>
      </c>
      <c r="E408" s="13" t="s">
        <v>1209</v>
      </c>
      <c r="F408" s="13" t="s">
        <v>1201</v>
      </c>
      <c r="G408" s="13" t="s">
        <v>1674</v>
      </c>
      <c r="H408" s="13" t="s">
        <v>1170</v>
      </c>
      <c r="I408" s="13" t="s">
        <v>1195</v>
      </c>
      <c r="J408" s="14">
        <v>48000</v>
      </c>
      <c r="K408" s="15">
        <f t="shared" si="43"/>
        <v>7152000</v>
      </c>
      <c r="L408" s="13"/>
      <c r="M408" s="13"/>
      <c r="N408" s="9" t="s">
        <v>1675</v>
      </c>
    </row>
    <row r="409" spans="1:14" x14ac:dyDescent="0.7">
      <c r="J409" s="11">
        <f>SUM(J3:J408)</f>
        <v>9362838</v>
      </c>
      <c r="K409" s="12">
        <f>SUM(K3:K408)</f>
        <v>1395062862</v>
      </c>
    </row>
  </sheetData>
  <autoFilter ref="A2:O409" xr:uid="{00000000-0001-0000-0100-000000000000}"/>
  <mergeCells count="1">
    <mergeCell ref="A1:L1"/>
  </mergeCells>
  <phoneticPr fontId="4"/>
  <hyperlinks>
    <hyperlink ref="N4" r:id="rId1" xr:uid="{9F567532-1523-4273-B177-3D934AC22FC1}"/>
    <hyperlink ref="N65" r:id="rId2" xr:uid="{0F284BF8-A6F4-49AD-89D3-22F0EEE78D61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4"/>
  <sheetViews>
    <sheetView workbookViewId="0">
      <pane ySplit="2" topLeftCell="A3" activePane="bottomLeft" state="frozen"/>
      <selection pane="bottomLeft" activeCell="M195" sqref="M194:M195"/>
    </sheetView>
  </sheetViews>
  <sheetFormatPr defaultRowHeight="17.649999999999999" x14ac:dyDescent="0.7"/>
  <cols>
    <col min="1" max="1" width="9.06640625" style="9"/>
    <col min="2" max="2" width="12.86328125" style="9" bestFit="1" customWidth="1"/>
    <col min="3" max="3" width="16.19921875" style="9" bestFit="1" customWidth="1"/>
    <col min="4" max="5" width="9.1328125" style="9" bestFit="1" customWidth="1"/>
    <col min="6" max="6" width="9.06640625" style="9"/>
    <col min="7" max="8" width="9.1328125" style="9" bestFit="1" customWidth="1"/>
    <col min="9" max="9" width="22.06640625" style="9" bestFit="1" customWidth="1"/>
    <col min="10" max="10" width="11.86328125" style="9" bestFit="1" customWidth="1"/>
    <col min="11" max="11" width="23.6640625" style="9" bestFit="1" customWidth="1"/>
    <col min="12" max="12" width="16.19921875" style="9" bestFit="1" customWidth="1"/>
    <col min="13" max="16384" width="9.06640625" style="9"/>
  </cols>
  <sheetData>
    <row r="1" spans="1:11" x14ac:dyDescent="0.7">
      <c r="A1" s="19" t="s">
        <v>1725</v>
      </c>
      <c r="B1" s="19" t="s">
        <v>1724</v>
      </c>
    </row>
    <row r="2" spans="1:11" x14ac:dyDescent="0.7">
      <c r="B2" s="9" t="s">
        <v>1147</v>
      </c>
      <c r="C2" s="9" t="s">
        <v>1148</v>
      </c>
      <c r="D2" s="9" t="s">
        <v>1149</v>
      </c>
      <c r="E2" s="9" t="s">
        <v>1150</v>
      </c>
      <c r="F2" s="9" t="s">
        <v>1151</v>
      </c>
      <c r="G2" s="9" t="s">
        <v>1676</v>
      </c>
      <c r="H2" s="9" t="s">
        <v>1153</v>
      </c>
      <c r="I2" s="9" t="s">
        <v>1154</v>
      </c>
      <c r="J2" s="9" t="s">
        <v>1155</v>
      </c>
      <c r="K2" s="9" t="s">
        <v>1156</v>
      </c>
    </row>
    <row r="3" spans="1:11" x14ac:dyDescent="0.7">
      <c r="A3" s="20"/>
      <c r="B3" s="9" t="s">
        <v>0</v>
      </c>
      <c r="C3" s="9" t="s">
        <v>1686</v>
      </c>
      <c r="D3" s="9">
        <v>2002</v>
      </c>
      <c r="E3" s="9" t="s">
        <v>1252</v>
      </c>
      <c r="F3" s="9" t="s">
        <v>1221</v>
      </c>
      <c r="G3" s="9">
        <v>16200</v>
      </c>
      <c r="H3" s="9">
        <v>3</v>
      </c>
      <c r="I3" s="9" t="s">
        <v>1687</v>
      </c>
      <c r="J3" s="21">
        <v>7250</v>
      </c>
      <c r="K3" s="22">
        <v>1160000</v>
      </c>
    </row>
    <row r="4" spans="1:11" x14ac:dyDescent="0.7">
      <c r="A4" s="20"/>
      <c r="B4" s="9" t="s">
        <v>10</v>
      </c>
      <c r="C4" s="9" t="s">
        <v>1686</v>
      </c>
      <c r="D4" s="9">
        <v>2007</v>
      </c>
      <c r="E4" s="9" t="s">
        <v>1252</v>
      </c>
      <c r="F4" s="9" t="s">
        <v>1221</v>
      </c>
      <c r="G4" s="9">
        <v>116203</v>
      </c>
      <c r="H4" s="9">
        <v>3</v>
      </c>
      <c r="I4" s="9" t="s">
        <v>1188</v>
      </c>
      <c r="J4" s="21">
        <v>13000</v>
      </c>
      <c r="K4" s="22">
        <v>2080000</v>
      </c>
    </row>
    <row r="5" spans="1:11" x14ac:dyDescent="0.7">
      <c r="A5" s="20"/>
      <c r="B5" s="9" t="s">
        <v>33</v>
      </c>
      <c r="C5" s="9" t="s">
        <v>1690</v>
      </c>
      <c r="D5" s="9">
        <v>2020</v>
      </c>
      <c r="E5" s="9" t="s">
        <v>1247</v>
      </c>
      <c r="F5" s="9" t="s">
        <v>1221</v>
      </c>
      <c r="G5" s="9">
        <v>177200</v>
      </c>
      <c r="H5" s="9">
        <v>3</v>
      </c>
      <c r="I5" s="9" t="s">
        <v>1164</v>
      </c>
      <c r="J5" s="21">
        <v>7250</v>
      </c>
      <c r="K5" s="22">
        <v>1160000</v>
      </c>
    </row>
    <row r="6" spans="1:11" x14ac:dyDescent="0.7">
      <c r="A6" s="20"/>
      <c r="B6" s="9" t="s">
        <v>40</v>
      </c>
      <c r="C6" s="9" t="s">
        <v>1691</v>
      </c>
      <c r="D6" s="9">
        <v>2007</v>
      </c>
      <c r="E6" s="9" t="s">
        <v>1190</v>
      </c>
      <c r="F6" s="9" t="s">
        <v>1465</v>
      </c>
      <c r="G6" s="9" t="s">
        <v>1692</v>
      </c>
      <c r="H6" s="9" t="s">
        <v>1170</v>
      </c>
      <c r="I6" s="9" t="s">
        <v>1168</v>
      </c>
      <c r="J6" s="21">
        <v>8750</v>
      </c>
      <c r="K6" s="22">
        <v>1400000</v>
      </c>
    </row>
    <row r="7" spans="1:11" x14ac:dyDescent="0.7">
      <c r="A7" s="20"/>
      <c r="B7" s="9" t="s">
        <v>47</v>
      </c>
      <c r="C7" s="9" t="s">
        <v>1689</v>
      </c>
      <c r="D7" s="9">
        <v>2006</v>
      </c>
      <c r="E7" s="9" t="s">
        <v>1209</v>
      </c>
      <c r="F7" s="9" t="s">
        <v>1221</v>
      </c>
      <c r="G7" s="9" t="s">
        <v>1669</v>
      </c>
      <c r="H7" s="9">
        <v>3</v>
      </c>
      <c r="I7" s="9" t="s">
        <v>1164</v>
      </c>
      <c r="J7" s="21">
        <v>15400</v>
      </c>
      <c r="K7" s="22">
        <v>2464000</v>
      </c>
    </row>
    <row r="8" spans="1:11" x14ac:dyDescent="0.7">
      <c r="A8" s="20"/>
      <c r="B8" s="9" t="s">
        <v>53</v>
      </c>
      <c r="C8" s="9" t="s">
        <v>1686</v>
      </c>
      <c r="D8" s="9">
        <v>2003</v>
      </c>
      <c r="E8" s="9" t="s">
        <v>1252</v>
      </c>
      <c r="F8" s="9" t="s">
        <v>1221</v>
      </c>
      <c r="G8" s="9">
        <v>116139</v>
      </c>
      <c r="H8" s="9" t="s">
        <v>1170</v>
      </c>
      <c r="I8" s="9" t="s">
        <v>1168</v>
      </c>
      <c r="J8" s="21">
        <v>16000</v>
      </c>
      <c r="K8" s="22">
        <v>2560000</v>
      </c>
    </row>
    <row r="9" spans="1:11" x14ac:dyDescent="0.7">
      <c r="A9" s="20"/>
      <c r="B9" s="9" t="s">
        <v>55</v>
      </c>
      <c r="C9" s="9" t="s">
        <v>1686</v>
      </c>
      <c r="D9" s="9">
        <v>2008</v>
      </c>
      <c r="E9" s="9" t="s">
        <v>1190</v>
      </c>
      <c r="F9" s="9" t="s">
        <v>1221</v>
      </c>
      <c r="G9" s="9">
        <v>179173</v>
      </c>
      <c r="H9" s="9">
        <v>3</v>
      </c>
      <c r="I9" s="9" t="s">
        <v>1188</v>
      </c>
      <c r="J9" s="21">
        <v>8500</v>
      </c>
      <c r="K9" s="22">
        <v>1360000</v>
      </c>
    </row>
    <row r="10" spans="1:11" x14ac:dyDescent="0.7">
      <c r="A10" s="20"/>
      <c r="B10" s="9" t="s">
        <v>60</v>
      </c>
      <c r="C10" s="9" t="s">
        <v>1715</v>
      </c>
      <c r="D10" s="9">
        <v>2000</v>
      </c>
      <c r="E10" s="9" t="s">
        <v>1209</v>
      </c>
      <c r="F10" s="9" t="s">
        <v>1221</v>
      </c>
      <c r="G10" s="9">
        <v>116523</v>
      </c>
      <c r="H10" s="9">
        <v>3</v>
      </c>
      <c r="I10" s="9" t="s">
        <v>1168</v>
      </c>
      <c r="J10" s="21">
        <v>22950</v>
      </c>
      <c r="K10" s="22">
        <v>3672000</v>
      </c>
    </row>
    <row r="11" spans="1:11" x14ac:dyDescent="0.7">
      <c r="A11" s="20"/>
      <c r="B11" s="9" t="s">
        <v>97</v>
      </c>
      <c r="C11" s="9" t="s">
        <v>1693</v>
      </c>
      <c r="D11" s="9">
        <v>2016</v>
      </c>
      <c r="E11" s="9" t="s">
        <v>1209</v>
      </c>
      <c r="F11" s="9" t="s">
        <v>1221</v>
      </c>
      <c r="G11" s="9">
        <v>114060</v>
      </c>
      <c r="H11" s="9">
        <v>3</v>
      </c>
      <c r="I11" s="9" t="s">
        <v>1164</v>
      </c>
      <c r="J11" s="21">
        <v>14150</v>
      </c>
      <c r="K11" s="22">
        <v>2264000</v>
      </c>
    </row>
    <row r="12" spans="1:11" x14ac:dyDescent="0.7">
      <c r="A12" s="20"/>
      <c r="B12" s="9" t="s">
        <v>103</v>
      </c>
      <c r="C12" s="9" t="s">
        <v>1686</v>
      </c>
      <c r="D12" s="9" t="s">
        <v>1160</v>
      </c>
      <c r="E12" s="9" t="s">
        <v>1190</v>
      </c>
      <c r="F12" s="9" t="s">
        <v>1221</v>
      </c>
      <c r="G12" s="9">
        <v>179160</v>
      </c>
      <c r="H12" s="9">
        <v>3</v>
      </c>
      <c r="I12" s="9" t="s">
        <v>1168</v>
      </c>
      <c r="J12" s="21">
        <v>6250</v>
      </c>
      <c r="K12" s="22">
        <v>1000000</v>
      </c>
    </row>
    <row r="13" spans="1:11" x14ac:dyDescent="0.7">
      <c r="A13" s="20"/>
      <c r="B13" s="9" t="s">
        <v>132</v>
      </c>
      <c r="C13" s="9" t="s">
        <v>1690</v>
      </c>
      <c r="D13" s="9">
        <v>2020</v>
      </c>
      <c r="E13" s="9" t="s">
        <v>1247</v>
      </c>
      <c r="F13" s="9" t="s">
        <v>1221</v>
      </c>
      <c r="G13" s="9">
        <v>177200</v>
      </c>
      <c r="H13" s="9">
        <v>3</v>
      </c>
      <c r="I13" s="9" t="s">
        <v>1171</v>
      </c>
      <c r="J13" s="21">
        <v>7250</v>
      </c>
      <c r="K13" s="22">
        <v>1160000</v>
      </c>
    </row>
    <row r="14" spans="1:11" x14ac:dyDescent="0.7">
      <c r="A14" s="20"/>
      <c r="B14" s="9" t="s">
        <v>133</v>
      </c>
      <c r="C14" s="9" t="s">
        <v>1717</v>
      </c>
      <c r="D14" s="9">
        <v>2020</v>
      </c>
      <c r="E14" s="9" t="s">
        <v>1282</v>
      </c>
      <c r="F14" s="9" t="s">
        <v>1221</v>
      </c>
      <c r="G14" s="9">
        <v>126600</v>
      </c>
      <c r="H14" s="9">
        <v>3</v>
      </c>
      <c r="I14" s="9" t="s">
        <v>1164</v>
      </c>
      <c r="J14" s="21">
        <v>18650</v>
      </c>
      <c r="K14" s="22">
        <v>2984000</v>
      </c>
    </row>
    <row r="15" spans="1:11" x14ac:dyDescent="0.7">
      <c r="A15" s="20"/>
      <c r="B15" s="9" t="s">
        <v>144</v>
      </c>
      <c r="C15" s="9" t="s">
        <v>1691</v>
      </c>
      <c r="D15" s="9">
        <v>2015</v>
      </c>
      <c r="E15" s="9" t="s">
        <v>1209</v>
      </c>
      <c r="F15" s="9" t="s">
        <v>1221</v>
      </c>
      <c r="G15" s="9" t="s">
        <v>1650</v>
      </c>
      <c r="H15" s="9">
        <v>3</v>
      </c>
      <c r="I15" s="9" t="s">
        <v>1177</v>
      </c>
      <c r="J15" s="21">
        <v>15500</v>
      </c>
      <c r="K15" s="22">
        <v>2480000</v>
      </c>
    </row>
    <row r="16" spans="1:11" x14ac:dyDescent="0.7">
      <c r="A16" s="20"/>
      <c r="B16" s="9" t="s">
        <v>155</v>
      </c>
      <c r="C16" s="9" t="s">
        <v>1686</v>
      </c>
      <c r="D16" s="9">
        <v>2005</v>
      </c>
      <c r="E16" s="9" t="s">
        <v>1252</v>
      </c>
      <c r="F16" s="9" t="s">
        <v>1221</v>
      </c>
      <c r="G16" s="9">
        <v>116263</v>
      </c>
      <c r="H16" s="9">
        <v>3</v>
      </c>
      <c r="I16" s="9" t="s">
        <v>1171</v>
      </c>
      <c r="J16" s="21">
        <v>12250</v>
      </c>
      <c r="K16" s="22">
        <v>1960000</v>
      </c>
    </row>
    <row r="17" spans="1:11" x14ac:dyDescent="0.7">
      <c r="A17" s="20"/>
      <c r="B17" s="9" t="s">
        <v>168</v>
      </c>
      <c r="C17" s="9" t="s">
        <v>1686</v>
      </c>
      <c r="D17" s="9">
        <v>2018</v>
      </c>
      <c r="E17" s="9" t="s">
        <v>1261</v>
      </c>
      <c r="F17" s="9" t="s">
        <v>1221</v>
      </c>
      <c r="G17" s="9">
        <v>126300</v>
      </c>
      <c r="H17" s="9">
        <v>3</v>
      </c>
      <c r="I17" s="9" t="s">
        <v>1177</v>
      </c>
      <c r="J17" s="21">
        <v>11500</v>
      </c>
      <c r="K17" s="22">
        <v>1840000</v>
      </c>
    </row>
    <row r="18" spans="1:11" x14ac:dyDescent="0.7">
      <c r="A18" s="20"/>
      <c r="B18" s="9" t="s">
        <v>175</v>
      </c>
      <c r="C18" s="9" t="s">
        <v>1693</v>
      </c>
      <c r="D18" s="9">
        <v>1982</v>
      </c>
      <c r="E18" s="9" t="s">
        <v>1209</v>
      </c>
      <c r="F18" s="9" t="s">
        <v>1181</v>
      </c>
      <c r="G18" s="9">
        <v>16800</v>
      </c>
      <c r="H18" s="9">
        <v>3</v>
      </c>
      <c r="I18" s="9" t="s">
        <v>1164</v>
      </c>
      <c r="J18" s="21">
        <v>10950</v>
      </c>
      <c r="K18" s="22">
        <v>1752000</v>
      </c>
    </row>
    <row r="19" spans="1:11" x14ac:dyDescent="0.7">
      <c r="A19" s="20"/>
      <c r="B19" s="9" t="s">
        <v>185</v>
      </c>
      <c r="C19" s="9" t="s">
        <v>1686</v>
      </c>
      <c r="D19" s="9">
        <v>2016</v>
      </c>
      <c r="E19" s="9" t="s">
        <v>1247</v>
      </c>
      <c r="F19" s="9" t="s">
        <v>1221</v>
      </c>
      <c r="G19" s="9">
        <v>178274</v>
      </c>
      <c r="H19" s="9">
        <v>5</v>
      </c>
      <c r="I19" s="9" t="s">
        <v>1164</v>
      </c>
      <c r="J19" s="21">
        <v>8500</v>
      </c>
      <c r="K19" s="22">
        <v>1360000</v>
      </c>
    </row>
    <row r="20" spans="1:11" x14ac:dyDescent="0.7">
      <c r="A20" s="20"/>
      <c r="B20" s="9" t="s">
        <v>187</v>
      </c>
      <c r="C20" s="9" t="s">
        <v>1686</v>
      </c>
      <c r="D20" s="9">
        <v>2019</v>
      </c>
      <c r="E20" s="9" t="s">
        <v>1252</v>
      </c>
      <c r="F20" s="9" t="s">
        <v>1221</v>
      </c>
      <c r="G20" s="9">
        <v>116203</v>
      </c>
      <c r="H20" s="9">
        <v>3</v>
      </c>
      <c r="I20" s="9" t="s">
        <v>1171</v>
      </c>
      <c r="J20" s="21">
        <v>13000</v>
      </c>
      <c r="K20" s="22">
        <v>2080000</v>
      </c>
    </row>
    <row r="21" spans="1:11" x14ac:dyDescent="0.7">
      <c r="A21" s="20"/>
      <c r="B21" s="9" t="s">
        <v>189</v>
      </c>
      <c r="C21" s="9" t="s">
        <v>1686</v>
      </c>
      <c r="D21" s="9">
        <v>2016</v>
      </c>
      <c r="E21" s="9" t="s">
        <v>1261</v>
      </c>
      <c r="F21" s="9" t="s">
        <v>1221</v>
      </c>
      <c r="G21" s="9">
        <v>116334</v>
      </c>
      <c r="H21" s="9">
        <v>3</v>
      </c>
      <c r="I21" s="9" t="s">
        <v>1177</v>
      </c>
      <c r="J21" s="21">
        <v>12400</v>
      </c>
      <c r="K21" s="22">
        <v>1984000</v>
      </c>
    </row>
    <row r="22" spans="1:11" x14ac:dyDescent="0.7">
      <c r="A22" s="20"/>
      <c r="B22" s="9" t="s">
        <v>195</v>
      </c>
      <c r="C22" s="9" t="s">
        <v>1688</v>
      </c>
      <c r="D22" s="9">
        <v>2019</v>
      </c>
      <c r="E22" s="9" t="s">
        <v>1209</v>
      </c>
      <c r="F22" s="9" t="s">
        <v>1166</v>
      </c>
      <c r="G22" s="9">
        <v>228238</v>
      </c>
      <c r="H22" s="9" t="s">
        <v>1163</v>
      </c>
      <c r="I22" s="9" t="s">
        <v>1188</v>
      </c>
      <c r="J22" s="21">
        <v>47500</v>
      </c>
      <c r="K22" s="22">
        <v>7600000</v>
      </c>
    </row>
    <row r="23" spans="1:11" x14ac:dyDescent="0.7">
      <c r="A23" s="20"/>
      <c r="B23" s="9" t="s">
        <v>197</v>
      </c>
      <c r="C23" s="9" t="s">
        <v>1715</v>
      </c>
      <c r="D23" s="9">
        <v>2002</v>
      </c>
      <c r="E23" s="9" t="s">
        <v>1209</v>
      </c>
      <c r="F23" s="9" t="s">
        <v>1221</v>
      </c>
      <c r="G23" s="9">
        <v>116518</v>
      </c>
      <c r="H23" s="9" t="s">
        <v>1170</v>
      </c>
      <c r="I23" s="9" t="s">
        <v>1188</v>
      </c>
      <c r="J23" s="21">
        <v>37950</v>
      </c>
      <c r="K23" s="22">
        <v>6072000</v>
      </c>
    </row>
    <row r="24" spans="1:11" x14ac:dyDescent="0.7">
      <c r="A24" s="20"/>
      <c r="B24" s="9" t="s">
        <v>211</v>
      </c>
      <c r="C24" s="9" t="s">
        <v>1689</v>
      </c>
      <c r="D24" s="9">
        <v>1983</v>
      </c>
      <c r="E24" s="9" t="s">
        <v>1209</v>
      </c>
      <c r="F24" s="9" t="s">
        <v>1181</v>
      </c>
      <c r="G24" s="9">
        <v>16750</v>
      </c>
      <c r="H24" s="9">
        <v>3</v>
      </c>
      <c r="I24" s="9" t="s">
        <v>1164</v>
      </c>
      <c r="J24" s="21">
        <v>15000</v>
      </c>
      <c r="K24" s="22">
        <v>2400000</v>
      </c>
    </row>
    <row r="25" spans="1:11" x14ac:dyDescent="0.7">
      <c r="A25" s="20"/>
      <c r="B25" s="9" t="s">
        <v>219</v>
      </c>
      <c r="C25" s="9" t="s">
        <v>1686</v>
      </c>
      <c r="D25" s="9">
        <v>2016</v>
      </c>
      <c r="E25" s="9" t="s">
        <v>1261</v>
      </c>
      <c r="F25" s="9" t="s">
        <v>1221</v>
      </c>
      <c r="G25" s="9">
        <v>116334</v>
      </c>
      <c r="H25" s="9">
        <v>3</v>
      </c>
      <c r="I25" s="9" t="s">
        <v>1164</v>
      </c>
      <c r="J25" s="21">
        <v>12400</v>
      </c>
      <c r="K25" s="22">
        <v>1984000</v>
      </c>
    </row>
    <row r="26" spans="1:11" x14ac:dyDescent="0.7">
      <c r="A26" s="20"/>
      <c r="B26" s="9" t="s">
        <v>223</v>
      </c>
      <c r="C26" s="9" t="s">
        <v>1686</v>
      </c>
      <c r="D26" s="9">
        <v>2019</v>
      </c>
      <c r="E26" s="9" t="s">
        <v>1261</v>
      </c>
      <c r="F26" s="9" t="s">
        <v>1212</v>
      </c>
      <c r="G26" s="9">
        <v>126333</v>
      </c>
      <c r="H26" s="9">
        <v>5</v>
      </c>
      <c r="I26" s="9" t="s">
        <v>1164</v>
      </c>
      <c r="J26" s="21">
        <v>15500</v>
      </c>
      <c r="K26" s="22">
        <v>2480000</v>
      </c>
    </row>
    <row r="27" spans="1:11" x14ac:dyDescent="0.7">
      <c r="A27" s="20"/>
      <c r="B27" s="9" t="s">
        <v>225</v>
      </c>
      <c r="C27" s="9" t="s">
        <v>1686</v>
      </c>
      <c r="D27" s="9">
        <v>2006</v>
      </c>
      <c r="E27" s="9" t="s">
        <v>1252</v>
      </c>
      <c r="F27" s="9" t="s">
        <v>1221</v>
      </c>
      <c r="G27" s="9">
        <v>116200</v>
      </c>
      <c r="H27" s="9">
        <v>3</v>
      </c>
      <c r="I27" s="9" t="s">
        <v>1168</v>
      </c>
      <c r="J27" s="21">
        <v>8250</v>
      </c>
      <c r="K27" s="22">
        <v>1320000</v>
      </c>
    </row>
    <row r="28" spans="1:11" x14ac:dyDescent="0.7">
      <c r="A28" s="20"/>
      <c r="B28" s="9" t="s">
        <v>249</v>
      </c>
      <c r="C28" s="9" t="s">
        <v>1722</v>
      </c>
      <c r="D28" s="9">
        <v>1990</v>
      </c>
      <c r="E28" s="9" t="s">
        <v>1236</v>
      </c>
      <c r="F28" s="9" t="s">
        <v>1221</v>
      </c>
      <c r="G28" s="9">
        <v>15200</v>
      </c>
      <c r="H28" s="9">
        <v>3</v>
      </c>
      <c r="I28" s="9" t="s">
        <v>1168</v>
      </c>
      <c r="J28" s="21">
        <v>6200</v>
      </c>
      <c r="K28" s="22">
        <v>992000</v>
      </c>
    </row>
    <row r="29" spans="1:11" x14ac:dyDescent="0.7">
      <c r="A29" s="20"/>
      <c r="B29" s="9" t="s">
        <v>257</v>
      </c>
      <c r="C29" s="9" t="s">
        <v>1690</v>
      </c>
      <c r="D29" s="9">
        <v>2007</v>
      </c>
      <c r="E29" s="9" t="s">
        <v>1190</v>
      </c>
      <c r="F29" s="9" t="s">
        <v>1221</v>
      </c>
      <c r="G29" s="9">
        <v>176234</v>
      </c>
      <c r="H29" s="9">
        <v>3</v>
      </c>
      <c r="I29" s="9" t="s">
        <v>1168</v>
      </c>
      <c r="J29" s="21">
        <v>5750</v>
      </c>
      <c r="K29" s="22">
        <v>920000</v>
      </c>
    </row>
    <row r="30" spans="1:11" x14ac:dyDescent="0.7">
      <c r="A30" s="20"/>
      <c r="B30" s="9" t="s">
        <v>260</v>
      </c>
      <c r="C30" s="9" t="s">
        <v>1693</v>
      </c>
      <c r="D30" s="9">
        <v>1989</v>
      </c>
      <c r="E30" s="9" t="s">
        <v>1209</v>
      </c>
      <c r="F30" s="9" t="s">
        <v>1221</v>
      </c>
      <c r="G30" s="9" t="s">
        <v>1293</v>
      </c>
      <c r="H30" s="9">
        <v>3</v>
      </c>
      <c r="I30" s="9" t="s">
        <v>1164</v>
      </c>
      <c r="J30" s="21">
        <v>14900</v>
      </c>
      <c r="K30" s="22">
        <v>2384000</v>
      </c>
    </row>
    <row r="31" spans="1:11" x14ac:dyDescent="0.7">
      <c r="A31" s="20"/>
      <c r="B31" s="9" t="s">
        <v>271</v>
      </c>
      <c r="C31" s="9" t="s">
        <v>1688</v>
      </c>
      <c r="D31" s="9">
        <v>1991</v>
      </c>
      <c r="E31" s="9" t="s">
        <v>1252</v>
      </c>
      <c r="F31" s="9" t="s">
        <v>1221</v>
      </c>
      <c r="G31" s="9">
        <v>18238</v>
      </c>
      <c r="H31" s="9">
        <v>3</v>
      </c>
      <c r="I31" s="9" t="s">
        <v>1188</v>
      </c>
      <c r="J31" s="21">
        <v>22500</v>
      </c>
      <c r="K31" s="22">
        <v>3600000</v>
      </c>
    </row>
    <row r="32" spans="1:11" x14ac:dyDescent="0.7">
      <c r="A32" s="20"/>
      <c r="B32" s="9" t="s">
        <v>289</v>
      </c>
      <c r="C32" s="9" t="s">
        <v>1686</v>
      </c>
      <c r="D32" s="9">
        <v>2000</v>
      </c>
      <c r="E32" s="9" t="s">
        <v>1190</v>
      </c>
      <c r="F32" s="9" t="s">
        <v>1221</v>
      </c>
      <c r="G32" s="9">
        <v>179179</v>
      </c>
      <c r="H32" s="9">
        <v>3</v>
      </c>
      <c r="I32" s="9" t="s">
        <v>1164</v>
      </c>
      <c r="J32" s="21">
        <v>15950</v>
      </c>
      <c r="K32" s="22">
        <v>2552000</v>
      </c>
    </row>
    <row r="33" spans="1:11" x14ac:dyDescent="0.7">
      <c r="A33" s="20"/>
      <c r="B33" s="9" t="s">
        <v>310</v>
      </c>
      <c r="C33" s="9" t="s">
        <v>1715</v>
      </c>
      <c r="D33" s="9">
        <v>2006</v>
      </c>
      <c r="E33" s="9" t="s">
        <v>1209</v>
      </c>
      <c r="F33" s="9" t="s">
        <v>1221</v>
      </c>
      <c r="G33" s="9" t="s">
        <v>1704</v>
      </c>
      <c r="H33" s="9">
        <v>3</v>
      </c>
      <c r="I33" s="9" t="s">
        <v>1164</v>
      </c>
      <c r="J33" s="21">
        <v>24950</v>
      </c>
      <c r="K33" s="22">
        <v>3992000</v>
      </c>
    </row>
    <row r="34" spans="1:11" x14ac:dyDescent="0.7">
      <c r="A34" s="20"/>
      <c r="B34" s="9" t="s">
        <v>313</v>
      </c>
      <c r="C34" s="9" t="s">
        <v>1688</v>
      </c>
      <c r="D34" s="9">
        <v>2006</v>
      </c>
      <c r="E34" s="9" t="s">
        <v>1252</v>
      </c>
      <c r="F34" s="9" t="s">
        <v>1221</v>
      </c>
      <c r="G34" s="9">
        <v>118348</v>
      </c>
      <c r="H34" s="9" t="s">
        <v>1705</v>
      </c>
      <c r="I34" s="9" t="s">
        <v>1192</v>
      </c>
      <c r="J34" s="21">
        <v>79500</v>
      </c>
      <c r="K34" s="22">
        <v>12720000</v>
      </c>
    </row>
    <row r="35" spans="1:11" x14ac:dyDescent="0.7">
      <c r="A35" s="20"/>
      <c r="B35" s="9" t="s">
        <v>314</v>
      </c>
      <c r="C35" s="9" t="s">
        <v>1717</v>
      </c>
      <c r="D35" s="9">
        <v>2008</v>
      </c>
      <c r="E35" s="9" t="s">
        <v>1183</v>
      </c>
      <c r="F35" s="9" t="s">
        <v>1221</v>
      </c>
      <c r="G35" s="9" t="s">
        <v>1422</v>
      </c>
      <c r="H35" s="9">
        <v>3</v>
      </c>
      <c r="I35" s="9" t="s">
        <v>1164</v>
      </c>
      <c r="J35" s="21">
        <v>13250</v>
      </c>
      <c r="K35" s="22">
        <v>2120000</v>
      </c>
    </row>
    <row r="36" spans="1:11" x14ac:dyDescent="0.7">
      <c r="A36" s="20"/>
      <c r="B36" s="9" t="s">
        <v>315</v>
      </c>
      <c r="C36" s="9" t="s">
        <v>1691</v>
      </c>
      <c r="D36" s="9">
        <v>2015</v>
      </c>
      <c r="E36" s="9" t="s">
        <v>1186</v>
      </c>
      <c r="F36" s="9" t="s">
        <v>1201</v>
      </c>
      <c r="G36" s="9" t="s">
        <v>1706</v>
      </c>
      <c r="H36" s="9" t="s">
        <v>1170</v>
      </c>
      <c r="I36" s="9" t="s">
        <v>1195</v>
      </c>
      <c r="J36" s="21">
        <v>22750</v>
      </c>
      <c r="K36" s="22">
        <v>3640000</v>
      </c>
    </row>
    <row r="37" spans="1:11" x14ac:dyDescent="0.7">
      <c r="A37" s="20"/>
      <c r="B37" s="9" t="s">
        <v>330</v>
      </c>
      <c r="C37" s="9" t="s">
        <v>1721</v>
      </c>
      <c r="D37" s="9">
        <v>2014</v>
      </c>
      <c r="E37" s="9" t="s">
        <v>1280</v>
      </c>
      <c r="F37" s="9" t="s">
        <v>1212</v>
      </c>
      <c r="G37" s="9">
        <v>326139</v>
      </c>
      <c r="H37" s="9" t="s">
        <v>1170</v>
      </c>
      <c r="I37" s="9" t="s">
        <v>1164</v>
      </c>
      <c r="J37" s="21">
        <v>38250</v>
      </c>
      <c r="K37" s="22">
        <v>6120000</v>
      </c>
    </row>
    <row r="38" spans="1:11" x14ac:dyDescent="0.7">
      <c r="A38" s="20"/>
      <c r="B38" s="9" t="s">
        <v>336</v>
      </c>
      <c r="C38" s="9" t="s">
        <v>1159</v>
      </c>
      <c r="D38" s="9">
        <v>2018</v>
      </c>
      <c r="E38" s="9" t="s">
        <v>1209</v>
      </c>
      <c r="F38" s="9" t="s">
        <v>1221</v>
      </c>
      <c r="G38" s="9">
        <v>116900</v>
      </c>
      <c r="H38" s="9">
        <v>3</v>
      </c>
      <c r="I38" s="9" t="s">
        <v>1164</v>
      </c>
      <c r="J38" s="21">
        <v>10500</v>
      </c>
      <c r="K38" s="22">
        <v>1680000</v>
      </c>
    </row>
    <row r="39" spans="1:11" x14ac:dyDescent="0.7">
      <c r="A39" s="20"/>
      <c r="B39" s="9" t="s">
        <v>341</v>
      </c>
      <c r="C39" s="9" t="s">
        <v>1686</v>
      </c>
      <c r="D39" s="9">
        <v>2013</v>
      </c>
      <c r="E39" s="9" t="s">
        <v>1261</v>
      </c>
      <c r="F39" s="9" t="s">
        <v>1221</v>
      </c>
      <c r="G39" s="9">
        <v>116333</v>
      </c>
      <c r="H39" s="9">
        <v>3</v>
      </c>
      <c r="I39" s="9" t="s">
        <v>1188</v>
      </c>
      <c r="J39" s="21">
        <v>17900</v>
      </c>
      <c r="K39" s="22">
        <v>2864000</v>
      </c>
    </row>
    <row r="40" spans="1:11" x14ac:dyDescent="0.7">
      <c r="A40" s="20"/>
      <c r="B40" s="9" t="s">
        <v>345</v>
      </c>
      <c r="C40" s="9" t="s">
        <v>1686</v>
      </c>
      <c r="D40" s="9">
        <v>2007</v>
      </c>
      <c r="E40" s="9" t="s">
        <v>1190</v>
      </c>
      <c r="F40" s="9" t="s">
        <v>1221</v>
      </c>
      <c r="G40" s="9">
        <v>179174</v>
      </c>
      <c r="H40" s="9">
        <v>3</v>
      </c>
      <c r="I40" s="9" t="s">
        <v>1168</v>
      </c>
      <c r="J40" s="21">
        <v>7250</v>
      </c>
      <c r="K40" s="22">
        <v>1160000</v>
      </c>
    </row>
    <row r="41" spans="1:11" x14ac:dyDescent="0.7">
      <c r="A41" s="20"/>
      <c r="B41" s="9" t="s">
        <v>348</v>
      </c>
      <c r="C41" s="9" t="s">
        <v>1688</v>
      </c>
      <c r="D41" s="9">
        <v>2008</v>
      </c>
      <c r="E41" s="9" t="s">
        <v>1261</v>
      </c>
      <c r="F41" s="9" t="s">
        <v>1166</v>
      </c>
      <c r="G41" s="9">
        <v>218239</v>
      </c>
      <c r="H41" s="9">
        <v>3</v>
      </c>
      <c r="I41" s="9" t="s">
        <v>1168</v>
      </c>
      <c r="J41" s="21">
        <v>44500</v>
      </c>
      <c r="K41" s="22">
        <v>7120000</v>
      </c>
    </row>
    <row r="42" spans="1:11" x14ac:dyDescent="0.7">
      <c r="A42" s="20"/>
      <c r="B42" s="9" t="s">
        <v>351</v>
      </c>
      <c r="C42" s="9" t="s">
        <v>1693</v>
      </c>
      <c r="D42" s="9">
        <v>2005</v>
      </c>
      <c r="E42" s="9" t="s">
        <v>1209</v>
      </c>
      <c r="F42" s="9" t="s">
        <v>1221</v>
      </c>
      <c r="G42" s="9" t="s">
        <v>1382</v>
      </c>
      <c r="H42" s="9">
        <v>3</v>
      </c>
      <c r="I42" s="9" t="s">
        <v>1164</v>
      </c>
      <c r="J42" s="21">
        <v>18900</v>
      </c>
      <c r="K42" s="22">
        <v>3024000</v>
      </c>
    </row>
    <row r="43" spans="1:11" x14ac:dyDescent="0.7">
      <c r="A43" s="20"/>
      <c r="B43" s="9" t="s">
        <v>365</v>
      </c>
      <c r="C43" s="9" t="s">
        <v>1691</v>
      </c>
      <c r="D43" s="9">
        <v>2008</v>
      </c>
      <c r="E43" s="9" t="s">
        <v>1209</v>
      </c>
      <c r="F43" s="9" t="s">
        <v>1221</v>
      </c>
      <c r="G43" s="9" t="s">
        <v>1347</v>
      </c>
      <c r="H43" s="9">
        <v>3</v>
      </c>
      <c r="I43" s="9" t="s">
        <v>1164</v>
      </c>
      <c r="J43" s="21">
        <v>12250</v>
      </c>
      <c r="K43" s="22">
        <v>1960000</v>
      </c>
    </row>
    <row r="44" spans="1:11" x14ac:dyDescent="0.7">
      <c r="A44" s="20"/>
      <c r="B44" s="9" t="s">
        <v>367</v>
      </c>
      <c r="C44" s="9" t="s">
        <v>1717</v>
      </c>
      <c r="D44" s="9">
        <v>1999</v>
      </c>
      <c r="E44" s="9" t="s">
        <v>1209</v>
      </c>
      <c r="F44" s="9" t="s">
        <v>1221</v>
      </c>
      <c r="G44" s="9">
        <v>16600</v>
      </c>
      <c r="H44" s="9">
        <v>3</v>
      </c>
      <c r="I44" s="9" t="s">
        <v>1164</v>
      </c>
      <c r="J44" s="21">
        <v>10500</v>
      </c>
      <c r="K44" s="22">
        <v>1680000</v>
      </c>
    </row>
    <row r="45" spans="1:11" x14ac:dyDescent="0.7">
      <c r="A45" s="20"/>
      <c r="B45" s="9" t="s">
        <v>375</v>
      </c>
      <c r="C45" s="9" t="s">
        <v>1686</v>
      </c>
      <c r="D45" s="9">
        <v>2007</v>
      </c>
      <c r="E45" s="9" t="s">
        <v>1252</v>
      </c>
      <c r="F45" s="9" t="s">
        <v>1221</v>
      </c>
      <c r="G45" s="9">
        <v>116264</v>
      </c>
      <c r="H45" s="9">
        <v>3</v>
      </c>
      <c r="I45" s="9" t="s">
        <v>1164</v>
      </c>
      <c r="J45" s="21">
        <v>9500</v>
      </c>
      <c r="K45" s="22">
        <v>1520000</v>
      </c>
    </row>
    <row r="46" spans="1:11" x14ac:dyDescent="0.7">
      <c r="A46" s="20"/>
      <c r="B46" s="9" t="s">
        <v>427</v>
      </c>
      <c r="C46" s="9" t="s">
        <v>1693</v>
      </c>
      <c r="D46" s="9">
        <v>2003</v>
      </c>
      <c r="E46" s="9" t="s">
        <v>1209</v>
      </c>
      <c r="F46" s="9" t="s">
        <v>1221</v>
      </c>
      <c r="G46" s="9" t="s">
        <v>1707</v>
      </c>
      <c r="H46" s="9">
        <v>3</v>
      </c>
      <c r="I46" s="9" t="s">
        <v>1188</v>
      </c>
      <c r="J46" s="21">
        <v>18000</v>
      </c>
      <c r="K46" s="22">
        <v>2880000</v>
      </c>
    </row>
    <row r="47" spans="1:11" x14ac:dyDescent="0.7">
      <c r="A47" s="20"/>
      <c r="B47" s="9" t="s">
        <v>445</v>
      </c>
      <c r="C47" s="9" t="s">
        <v>1717</v>
      </c>
      <c r="D47" s="9" t="s">
        <v>1160</v>
      </c>
      <c r="E47" s="9" t="s">
        <v>1209</v>
      </c>
      <c r="F47" s="9" t="s">
        <v>1221</v>
      </c>
      <c r="G47" s="9">
        <v>116600</v>
      </c>
      <c r="H47" s="9">
        <v>3</v>
      </c>
      <c r="I47" s="9" t="s">
        <v>1164</v>
      </c>
      <c r="J47" s="21">
        <v>17500</v>
      </c>
      <c r="K47" s="22">
        <v>2800000</v>
      </c>
    </row>
    <row r="48" spans="1:11" x14ac:dyDescent="0.7">
      <c r="A48" s="20"/>
      <c r="B48" s="9" t="s">
        <v>454</v>
      </c>
      <c r="C48" s="9" t="s">
        <v>1708</v>
      </c>
      <c r="D48" s="9">
        <v>1999</v>
      </c>
      <c r="E48" s="9" t="s">
        <v>1209</v>
      </c>
      <c r="F48" s="9" t="s">
        <v>1221</v>
      </c>
      <c r="G48" s="9" t="s">
        <v>1226</v>
      </c>
      <c r="H48" s="9">
        <v>3</v>
      </c>
      <c r="I48" s="9" t="s">
        <v>1164</v>
      </c>
      <c r="J48" s="21">
        <v>9500</v>
      </c>
      <c r="K48" s="22">
        <v>1520000</v>
      </c>
    </row>
    <row r="49" spans="1:11" x14ac:dyDescent="0.7">
      <c r="A49" s="20"/>
      <c r="B49" s="9" t="s">
        <v>572</v>
      </c>
      <c r="C49" s="9" t="s">
        <v>1686</v>
      </c>
      <c r="D49" s="9" t="s">
        <v>1160</v>
      </c>
      <c r="E49" s="9" t="s">
        <v>1190</v>
      </c>
      <c r="F49" s="9" t="s">
        <v>1221</v>
      </c>
      <c r="G49" s="9">
        <v>179174</v>
      </c>
      <c r="H49" s="9">
        <v>5</v>
      </c>
      <c r="I49" s="9" t="s">
        <v>1168</v>
      </c>
      <c r="J49" s="21">
        <v>7250</v>
      </c>
      <c r="K49" s="22">
        <v>1160000</v>
      </c>
    </row>
    <row r="50" spans="1:11" x14ac:dyDescent="0.7">
      <c r="A50" s="20"/>
      <c r="B50" s="9" t="s">
        <v>582</v>
      </c>
      <c r="C50" s="9" t="s">
        <v>1686</v>
      </c>
      <c r="D50" s="9">
        <v>2020</v>
      </c>
      <c r="E50" s="9" t="s">
        <v>1261</v>
      </c>
      <c r="F50" s="9" t="s">
        <v>1212</v>
      </c>
      <c r="G50" s="9">
        <v>126333</v>
      </c>
      <c r="H50" s="9">
        <v>5</v>
      </c>
      <c r="I50" s="9" t="s">
        <v>1188</v>
      </c>
      <c r="J50" s="21">
        <v>15500</v>
      </c>
      <c r="K50" s="22">
        <v>2480000</v>
      </c>
    </row>
    <row r="51" spans="1:11" x14ac:dyDescent="0.7">
      <c r="A51" s="20"/>
      <c r="B51" s="9" t="s">
        <v>597</v>
      </c>
      <c r="C51" s="9" t="s">
        <v>1688</v>
      </c>
      <c r="D51" s="9" t="s">
        <v>1160</v>
      </c>
      <c r="E51" s="9" t="s">
        <v>1252</v>
      </c>
      <c r="F51" s="9" t="s">
        <v>1221</v>
      </c>
      <c r="G51" s="9">
        <v>118138</v>
      </c>
      <c r="H51" s="9" t="s">
        <v>1170</v>
      </c>
      <c r="I51" s="9" t="s">
        <v>1710</v>
      </c>
      <c r="J51" s="21">
        <v>30500</v>
      </c>
      <c r="K51" s="22">
        <v>4880000</v>
      </c>
    </row>
    <row r="52" spans="1:11" x14ac:dyDescent="0.7">
      <c r="A52" s="20"/>
      <c r="B52" s="9" t="s">
        <v>609</v>
      </c>
      <c r="C52" s="9" t="s">
        <v>1693</v>
      </c>
      <c r="D52" s="9">
        <v>2009</v>
      </c>
      <c r="E52" s="9" t="s">
        <v>1209</v>
      </c>
      <c r="F52" s="9" t="s">
        <v>1221</v>
      </c>
      <c r="G52" s="9" t="s">
        <v>1276</v>
      </c>
      <c r="H52" s="9">
        <v>3</v>
      </c>
      <c r="I52" s="9" t="s">
        <v>1164</v>
      </c>
      <c r="J52" s="21">
        <v>15400</v>
      </c>
      <c r="K52" s="22">
        <v>2464000</v>
      </c>
    </row>
    <row r="53" spans="1:11" x14ac:dyDescent="0.7">
      <c r="A53" s="20"/>
      <c r="B53" s="9" t="s">
        <v>621</v>
      </c>
      <c r="C53" s="9" t="s">
        <v>1689</v>
      </c>
      <c r="D53" s="9">
        <v>2007</v>
      </c>
      <c r="E53" s="9" t="s">
        <v>1209</v>
      </c>
      <c r="F53" s="9" t="s">
        <v>1221</v>
      </c>
      <c r="G53" s="9">
        <v>116713</v>
      </c>
      <c r="H53" s="9">
        <v>3</v>
      </c>
      <c r="I53" s="9" t="s">
        <v>1164</v>
      </c>
      <c r="J53" s="21">
        <v>17750</v>
      </c>
      <c r="K53" s="22">
        <v>2840000</v>
      </c>
    </row>
    <row r="54" spans="1:11" x14ac:dyDescent="0.7">
      <c r="A54" s="20"/>
      <c r="B54" s="9" t="s">
        <v>633</v>
      </c>
      <c r="C54" s="9" t="s">
        <v>1715</v>
      </c>
      <c r="D54" s="9">
        <v>1999</v>
      </c>
      <c r="E54" s="9" t="s">
        <v>1209</v>
      </c>
      <c r="F54" s="9" t="s">
        <v>1221</v>
      </c>
      <c r="G54" s="9">
        <v>16523</v>
      </c>
      <c r="H54" s="9">
        <v>3</v>
      </c>
      <c r="I54" s="9" t="s">
        <v>1188</v>
      </c>
      <c r="J54" s="21">
        <v>22500</v>
      </c>
      <c r="K54" s="22">
        <v>3600000</v>
      </c>
    </row>
    <row r="55" spans="1:11" x14ac:dyDescent="0.7">
      <c r="A55" s="20"/>
      <c r="B55" s="9" t="s">
        <v>634</v>
      </c>
      <c r="C55" s="9" t="s">
        <v>1708</v>
      </c>
      <c r="D55" s="9">
        <v>2000</v>
      </c>
      <c r="E55" s="9" t="s">
        <v>1209</v>
      </c>
      <c r="F55" s="9" t="s">
        <v>1221</v>
      </c>
      <c r="G55" s="9" t="s">
        <v>1501</v>
      </c>
      <c r="H55" s="9">
        <v>3</v>
      </c>
      <c r="I55" s="9" t="s">
        <v>1171</v>
      </c>
      <c r="J55" s="21">
        <v>10400</v>
      </c>
      <c r="K55" s="22">
        <v>1664000</v>
      </c>
    </row>
    <row r="56" spans="1:11" x14ac:dyDescent="0.7">
      <c r="A56" s="20"/>
      <c r="B56" s="9" t="s">
        <v>647</v>
      </c>
      <c r="C56" s="9" t="s">
        <v>1715</v>
      </c>
      <c r="D56" s="9">
        <v>2006</v>
      </c>
      <c r="E56" s="9" t="s">
        <v>1209</v>
      </c>
      <c r="F56" s="9" t="s">
        <v>1221</v>
      </c>
      <c r="G56" s="9">
        <v>116523</v>
      </c>
      <c r="H56" s="9">
        <v>3</v>
      </c>
      <c r="I56" s="9" t="s">
        <v>1164</v>
      </c>
      <c r="J56" s="21">
        <v>22950</v>
      </c>
      <c r="K56" s="22">
        <v>3672000</v>
      </c>
    </row>
    <row r="57" spans="1:11" x14ac:dyDescent="0.7">
      <c r="A57" s="20"/>
      <c r="B57" s="9" t="s">
        <v>665</v>
      </c>
      <c r="C57" s="9" t="s">
        <v>1700</v>
      </c>
      <c r="D57" s="9">
        <v>2016</v>
      </c>
      <c r="E57" s="9" t="s">
        <v>1209</v>
      </c>
      <c r="F57" s="9" t="s">
        <v>1221</v>
      </c>
      <c r="G57" s="9" t="s">
        <v>1167</v>
      </c>
      <c r="H57" s="9">
        <v>3</v>
      </c>
      <c r="I57" s="9" t="s">
        <v>1168</v>
      </c>
      <c r="J57" s="21">
        <v>15750</v>
      </c>
      <c r="K57" s="22">
        <v>2520000</v>
      </c>
    </row>
    <row r="58" spans="1:11" x14ac:dyDescent="0.7">
      <c r="A58" s="20"/>
      <c r="B58" s="9" t="s">
        <v>668</v>
      </c>
      <c r="C58" s="9" t="s">
        <v>1686</v>
      </c>
      <c r="D58" s="9">
        <v>2016</v>
      </c>
      <c r="E58" s="9" t="s">
        <v>1261</v>
      </c>
      <c r="F58" s="9" t="s">
        <v>1221</v>
      </c>
      <c r="G58" s="9">
        <v>126331</v>
      </c>
      <c r="H58" s="9">
        <v>5</v>
      </c>
      <c r="I58" s="9" t="s">
        <v>1237</v>
      </c>
      <c r="J58" s="21">
        <v>18950</v>
      </c>
      <c r="K58" s="22">
        <v>3032000</v>
      </c>
    </row>
    <row r="59" spans="1:11" x14ac:dyDescent="0.7">
      <c r="A59" s="20"/>
      <c r="B59" s="9" t="s">
        <v>674</v>
      </c>
      <c r="C59" s="9" t="s">
        <v>1686</v>
      </c>
      <c r="D59" s="9">
        <v>2009</v>
      </c>
      <c r="E59" s="9" t="s">
        <v>1190</v>
      </c>
      <c r="F59" s="9" t="s">
        <v>1221</v>
      </c>
      <c r="G59" s="9">
        <v>179174</v>
      </c>
      <c r="H59" s="9">
        <v>5</v>
      </c>
      <c r="I59" s="9" t="s">
        <v>1195</v>
      </c>
      <c r="J59" s="21">
        <v>9150</v>
      </c>
      <c r="K59" s="22">
        <v>1464000</v>
      </c>
    </row>
    <row r="60" spans="1:11" x14ac:dyDescent="0.7">
      <c r="A60" s="20"/>
      <c r="B60" s="9" t="s">
        <v>699</v>
      </c>
      <c r="C60" s="9" t="s">
        <v>1686</v>
      </c>
      <c r="D60" s="9">
        <v>2006</v>
      </c>
      <c r="E60" s="9" t="s">
        <v>1252</v>
      </c>
      <c r="F60" s="9" t="s">
        <v>1221</v>
      </c>
      <c r="G60" s="9">
        <v>116200</v>
      </c>
      <c r="H60" s="9">
        <v>3</v>
      </c>
      <c r="I60" s="9" t="s">
        <v>1168</v>
      </c>
      <c r="J60" s="21">
        <v>8250</v>
      </c>
      <c r="K60" s="22">
        <v>1320000</v>
      </c>
    </row>
    <row r="61" spans="1:11" x14ac:dyDescent="0.7">
      <c r="A61" s="20"/>
      <c r="B61" s="9" t="s">
        <v>706</v>
      </c>
      <c r="C61" s="9" t="s">
        <v>1688</v>
      </c>
      <c r="D61" s="9">
        <v>2001</v>
      </c>
      <c r="E61" s="9" t="s">
        <v>1252</v>
      </c>
      <c r="F61" s="9" t="s">
        <v>1221</v>
      </c>
      <c r="G61" s="9">
        <v>118238</v>
      </c>
      <c r="H61" s="9" t="s">
        <v>1163</v>
      </c>
      <c r="I61" s="9" t="s">
        <v>1168</v>
      </c>
      <c r="J61" s="21">
        <v>27500</v>
      </c>
      <c r="K61" s="22">
        <v>4400000</v>
      </c>
    </row>
    <row r="62" spans="1:11" x14ac:dyDescent="0.7">
      <c r="A62" s="20"/>
      <c r="B62" s="9" t="s">
        <v>720</v>
      </c>
      <c r="C62" s="9" t="s">
        <v>1686</v>
      </c>
      <c r="D62" s="9">
        <v>2002</v>
      </c>
      <c r="E62" s="9" t="s">
        <v>1190</v>
      </c>
      <c r="F62" s="9" t="s">
        <v>1221</v>
      </c>
      <c r="G62" s="9">
        <v>179175</v>
      </c>
      <c r="H62" s="9" t="s">
        <v>1163</v>
      </c>
      <c r="I62" s="9" t="s">
        <v>1195</v>
      </c>
      <c r="J62" s="21">
        <v>19950</v>
      </c>
      <c r="K62" s="22">
        <v>3192000</v>
      </c>
    </row>
    <row r="63" spans="1:11" x14ac:dyDescent="0.7">
      <c r="A63" s="20"/>
      <c r="B63" s="9" t="s">
        <v>723</v>
      </c>
      <c r="C63" s="9" t="s">
        <v>1690</v>
      </c>
      <c r="D63" s="9">
        <v>2015</v>
      </c>
      <c r="E63" s="9" t="s">
        <v>1252</v>
      </c>
      <c r="F63" s="9" t="s">
        <v>1221</v>
      </c>
      <c r="G63" s="9">
        <v>116000</v>
      </c>
      <c r="H63" s="9">
        <v>3</v>
      </c>
      <c r="I63" s="9" t="s">
        <v>1168</v>
      </c>
      <c r="J63" s="21">
        <v>7750</v>
      </c>
      <c r="K63" s="22">
        <v>1240000</v>
      </c>
    </row>
    <row r="64" spans="1:11" x14ac:dyDescent="0.7">
      <c r="A64" s="20"/>
      <c r="B64" s="9" t="s">
        <v>740</v>
      </c>
      <c r="C64" s="9" t="s">
        <v>1700</v>
      </c>
      <c r="D64" s="9" t="s">
        <v>1160</v>
      </c>
      <c r="E64" s="9" t="s">
        <v>1209</v>
      </c>
      <c r="F64" s="9" t="s">
        <v>1221</v>
      </c>
      <c r="G64" s="9">
        <v>116621</v>
      </c>
      <c r="H64" s="9">
        <v>3</v>
      </c>
      <c r="I64" s="9" t="s">
        <v>1237</v>
      </c>
      <c r="J64" s="21">
        <v>18250</v>
      </c>
      <c r="K64" s="22">
        <v>2920000</v>
      </c>
    </row>
    <row r="65" spans="1:11" x14ac:dyDescent="0.7">
      <c r="A65" s="20"/>
      <c r="B65" s="9" t="s">
        <v>751</v>
      </c>
      <c r="C65" s="9" t="s">
        <v>1688</v>
      </c>
      <c r="D65" s="9">
        <v>2000</v>
      </c>
      <c r="E65" s="9" t="s">
        <v>1252</v>
      </c>
      <c r="F65" s="9" t="s">
        <v>1221</v>
      </c>
      <c r="G65" s="9">
        <v>118235</v>
      </c>
      <c r="H65" s="9" t="s">
        <v>1163</v>
      </c>
      <c r="I65" s="9" t="s">
        <v>1168</v>
      </c>
      <c r="J65" s="21">
        <v>33750</v>
      </c>
      <c r="K65" s="22">
        <v>5400000</v>
      </c>
    </row>
    <row r="66" spans="1:11" x14ac:dyDescent="0.7">
      <c r="A66" s="20"/>
      <c r="B66" s="9" t="s">
        <v>756</v>
      </c>
      <c r="C66" s="9" t="s">
        <v>1686</v>
      </c>
      <c r="D66" s="9">
        <v>2020</v>
      </c>
      <c r="E66" s="9" t="s">
        <v>1261</v>
      </c>
      <c r="F66" s="9" t="s">
        <v>1221</v>
      </c>
      <c r="G66" s="9">
        <v>126300</v>
      </c>
      <c r="H66" s="9">
        <v>5</v>
      </c>
      <c r="I66" s="9" t="s">
        <v>1168</v>
      </c>
      <c r="J66" s="21">
        <v>11500</v>
      </c>
      <c r="K66" s="22">
        <v>1840000</v>
      </c>
    </row>
    <row r="67" spans="1:11" x14ac:dyDescent="0.7">
      <c r="A67" s="20"/>
      <c r="B67" s="9" t="s">
        <v>765</v>
      </c>
      <c r="C67" s="9" t="s">
        <v>1722</v>
      </c>
      <c r="D67" s="9">
        <v>1999</v>
      </c>
      <c r="E67" s="9" t="s">
        <v>1190</v>
      </c>
      <c r="F67" s="9" t="s">
        <v>1465</v>
      </c>
      <c r="G67" s="9">
        <v>69190</v>
      </c>
      <c r="H67" s="9">
        <v>3</v>
      </c>
      <c r="I67" s="9" t="s">
        <v>1168</v>
      </c>
      <c r="J67" s="21">
        <v>5750</v>
      </c>
      <c r="K67" s="22">
        <v>920000</v>
      </c>
    </row>
    <row r="68" spans="1:11" x14ac:dyDescent="0.7">
      <c r="A68" s="20"/>
      <c r="B68" s="9" t="s">
        <v>782</v>
      </c>
      <c r="C68" s="9" t="s">
        <v>1686</v>
      </c>
      <c r="D68" s="9">
        <v>2019</v>
      </c>
      <c r="E68" s="9" t="s">
        <v>1261</v>
      </c>
      <c r="F68" s="9" t="s">
        <v>1221</v>
      </c>
      <c r="G68" s="9">
        <v>126303</v>
      </c>
      <c r="H68" s="9">
        <v>3</v>
      </c>
      <c r="I68" s="9" t="s">
        <v>1168</v>
      </c>
      <c r="J68" s="21">
        <v>16750</v>
      </c>
      <c r="K68" s="22">
        <v>2680000</v>
      </c>
    </row>
    <row r="69" spans="1:11" x14ac:dyDescent="0.7">
      <c r="A69" s="20"/>
      <c r="B69" s="9" t="s">
        <v>783</v>
      </c>
      <c r="C69" s="9" t="s">
        <v>1688</v>
      </c>
      <c r="D69" s="9">
        <v>2019</v>
      </c>
      <c r="E69" s="9" t="s">
        <v>1209</v>
      </c>
      <c r="F69" s="9" t="s">
        <v>1166</v>
      </c>
      <c r="G69" s="9" t="s">
        <v>1711</v>
      </c>
      <c r="H69" s="9" t="s">
        <v>1163</v>
      </c>
      <c r="I69" s="9" t="s">
        <v>1177</v>
      </c>
      <c r="J69" s="21">
        <v>82950</v>
      </c>
      <c r="K69" s="22">
        <v>13272000</v>
      </c>
    </row>
    <row r="70" spans="1:11" x14ac:dyDescent="0.7">
      <c r="A70" s="20"/>
      <c r="B70" s="9" t="s">
        <v>797</v>
      </c>
      <c r="C70" s="9" t="s">
        <v>1686</v>
      </c>
      <c r="D70" s="9">
        <v>2000</v>
      </c>
      <c r="E70" s="9" t="s">
        <v>1269</v>
      </c>
      <c r="F70" s="9" t="s">
        <v>1174</v>
      </c>
      <c r="G70" s="9">
        <v>80318</v>
      </c>
      <c r="H70" s="9">
        <v>5</v>
      </c>
      <c r="I70" s="9" t="s">
        <v>1188</v>
      </c>
      <c r="J70" s="21">
        <v>18500</v>
      </c>
      <c r="K70" s="22">
        <v>2960000</v>
      </c>
    </row>
    <row r="71" spans="1:11" x14ac:dyDescent="0.7">
      <c r="A71" s="20"/>
      <c r="B71" s="9" t="s">
        <v>810</v>
      </c>
      <c r="C71" s="9" t="s">
        <v>1686</v>
      </c>
      <c r="D71" s="9">
        <v>1993</v>
      </c>
      <c r="E71" s="9" t="s">
        <v>1252</v>
      </c>
      <c r="F71" s="9" t="s">
        <v>1221</v>
      </c>
      <c r="G71" s="9">
        <v>16234</v>
      </c>
      <c r="H71" s="9">
        <v>5</v>
      </c>
      <c r="I71" s="9" t="s">
        <v>1168</v>
      </c>
      <c r="J71" s="21">
        <v>8500</v>
      </c>
      <c r="K71" s="22">
        <v>1360000</v>
      </c>
    </row>
    <row r="72" spans="1:11" x14ac:dyDescent="0.7">
      <c r="A72" s="20"/>
      <c r="B72" s="9" t="s">
        <v>815</v>
      </c>
      <c r="C72" s="9" t="s">
        <v>1159</v>
      </c>
      <c r="D72" s="9">
        <v>1995</v>
      </c>
      <c r="E72" s="9" t="s">
        <v>1236</v>
      </c>
      <c r="F72" s="9" t="s">
        <v>1221</v>
      </c>
      <c r="G72" s="9">
        <v>14000</v>
      </c>
      <c r="H72" s="9">
        <v>3</v>
      </c>
      <c r="I72" s="9" t="s">
        <v>1168</v>
      </c>
      <c r="J72" s="21">
        <v>6000</v>
      </c>
      <c r="K72" s="22">
        <v>960000</v>
      </c>
    </row>
    <row r="73" spans="1:11" x14ac:dyDescent="0.7">
      <c r="A73" s="20"/>
      <c r="B73" s="9" t="s">
        <v>816</v>
      </c>
      <c r="C73" s="9" t="s">
        <v>1159</v>
      </c>
      <c r="D73" s="9">
        <v>1999</v>
      </c>
      <c r="E73" s="9" t="s">
        <v>1236</v>
      </c>
      <c r="F73" s="9" t="s">
        <v>1221</v>
      </c>
      <c r="G73" s="9">
        <v>14000</v>
      </c>
      <c r="H73" s="9">
        <v>3</v>
      </c>
      <c r="I73" s="9" t="s">
        <v>1164</v>
      </c>
      <c r="J73" s="21">
        <v>6000</v>
      </c>
      <c r="K73" s="22">
        <v>960000</v>
      </c>
    </row>
    <row r="74" spans="1:11" x14ac:dyDescent="0.7">
      <c r="A74" s="20"/>
      <c r="B74" s="9" t="s">
        <v>833</v>
      </c>
      <c r="C74" s="9" t="s">
        <v>1700</v>
      </c>
      <c r="D74" s="9">
        <v>2018</v>
      </c>
      <c r="E74" s="9" t="s">
        <v>1209</v>
      </c>
      <c r="F74" s="9" t="s">
        <v>1221</v>
      </c>
      <c r="G74" s="9">
        <v>116655</v>
      </c>
      <c r="H74" s="9" t="s">
        <v>1170</v>
      </c>
      <c r="I74" s="9" t="s">
        <v>1164</v>
      </c>
      <c r="J74" s="21">
        <v>30250</v>
      </c>
      <c r="K74" s="22">
        <v>4840000</v>
      </c>
    </row>
    <row r="75" spans="1:11" x14ac:dyDescent="0.7">
      <c r="A75" s="20"/>
      <c r="B75" s="9" t="s">
        <v>846</v>
      </c>
      <c r="C75" s="9" t="s">
        <v>1686</v>
      </c>
      <c r="D75" s="9">
        <v>2009</v>
      </c>
      <c r="E75" s="9" t="s">
        <v>1190</v>
      </c>
      <c r="F75" s="9" t="s">
        <v>1221</v>
      </c>
      <c r="G75" s="9">
        <v>179175</v>
      </c>
      <c r="H75" s="9" t="s">
        <v>1163</v>
      </c>
      <c r="I75" s="9" t="s">
        <v>1195</v>
      </c>
      <c r="J75" s="21">
        <v>20750</v>
      </c>
      <c r="K75" s="22">
        <v>3320000</v>
      </c>
    </row>
    <row r="76" spans="1:11" x14ac:dyDescent="0.7">
      <c r="A76" s="20"/>
      <c r="B76" s="9" t="s">
        <v>847</v>
      </c>
      <c r="C76" s="9" t="s">
        <v>1686</v>
      </c>
      <c r="D76" s="9">
        <v>2019</v>
      </c>
      <c r="E76" s="9" t="s">
        <v>1261</v>
      </c>
      <c r="F76" s="9" t="s">
        <v>1221</v>
      </c>
      <c r="G76" s="9">
        <v>126300</v>
      </c>
      <c r="H76" s="9">
        <v>3</v>
      </c>
      <c r="I76" s="9" t="s">
        <v>1168</v>
      </c>
      <c r="J76" s="21">
        <v>11500</v>
      </c>
      <c r="K76" s="22">
        <v>1840000</v>
      </c>
    </row>
    <row r="77" spans="1:11" x14ac:dyDescent="0.7">
      <c r="A77" s="20"/>
      <c r="B77" s="9" t="s">
        <v>858</v>
      </c>
      <c r="C77" s="9" t="s">
        <v>1688</v>
      </c>
      <c r="D77" s="9">
        <v>2001</v>
      </c>
      <c r="E77" s="9" t="s">
        <v>1252</v>
      </c>
      <c r="F77" s="9" t="s">
        <v>1221</v>
      </c>
      <c r="G77" s="9">
        <v>118208</v>
      </c>
      <c r="H77" s="9">
        <v>3</v>
      </c>
      <c r="I77" s="9" t="s">
        <v>1171</v>
      </c>
      <c r="J77" s="21">
        <v>28500</v>
      </c>
      <c r="K77" s="22">
        <v>4560000</v>
      </c>
    </row>
    <row r="78" spans="1:11" x14ac:dyDescent="0.7">
      <c r="A78" s="20"/>
      <c r="B78" s="9" t="s">
        <v>868</v>
      </c>
      <c r="C78" s="9" t="s">
        <v>1688</v>
      </c>
      <c r="D78" s="9">
        <v>2019</v>
      </c>
      <c r="E78" s="9" t="s">
        <v>1209</v>
      </c>
      <c r="F78" s="9" t="s">
        <v>1166</v>
      </c>
      <c r="G78" s="9">
        <v>228238</v>
      </c>
      <c r="H78" s="9" t="s">
        <v>1163</v>
      </c>
      <c r="I78" s="9" t="s">
        <v>1168</v>
      </c>
      <c r="J78" s="21">
        <v>47500</v>
      </c>
      <c r="K78" s="22">
        <v>7600000</v>
      </c>
    </row>
    <row r="79" spans="1:11" x14ac:dyDescent="0.7">
      <c r="A79" s="20"/>
      <c r="B79" s="9" t="s">
        <v>885</v>
      </c>
      <c r="C79" s="9" t="s">
        <v>1686</v>
      </c>
      <c r="D79" s="9">
        <v>2006</v>
      </c>
      <c r="E79" s="9" t="s">
        <v>1190</v>
      </c>
      <c r="F79" s="9" t="s">
        <v>1221</v>
      </c>
      <c r="G79" s="9">
        <v>179160</v>
      </c>
      <c r="H79" s="9">
        <v>3</v>
      </c>
      <c r="I79" s="9" t="s">
        <v>1164</v>
      </c>
      <c r="J79" s="21">
        <v>6250</v>
      </c>
      <c r="K79" s="22">
        <v>1000000</v>
      </c>
    </row>
    <row r="80" spans="1:11" x14ac:dyDescent="0.7">
      <c r="A80" s="20"/>
      <c r="B80" s="9" t="s">
        <v>903</v>
      </c>
      <c r="C80" s="9" t="s">
        <v>1686</v>
      </c>
      <c r="D80" s="9">
        <v>1989</v>
      </c>
      <c r="E80" s="9" t="s">
        <v>1190</v>
      </c>
      <c r="F80" s="9" t="s">
        <v>1159</v>
      </c>
      <c r="G80" s="9">
        <v>79174</v>
      </c>
      <c r="H80" s="9">
        <v>5</v>
      </c>
      <c r="I80" s="9" t="s">
        <v>1171</v>
      </c>
      <c r="J80" s="21">
        <v>6500</v>
      </c>
      <c r="K80" s="22">
        <v>1040000</v>
      </c>
    </row>
    <row r="81" spans="1:11" x14ac:dyDescent="0.7">
      <c r="A81" s="20"/>
      <c r="B81" s="9" t="s">
        <v>917</v>
      </c>
      <c r="C81" s="9" t="s">
        <v>1693</v>
      </c>
      <c r="D81" s="9">
        <v>1989</v>
      </c>
      <c r="E81" s="9" t="s">
        <v>1209</v>
      </c>
      <c r="F81" s="9" t="s">
        <v>1221</v>
      </c>
      <c r="G81" s="9" t="s">
        <v>1289</v>
      </c>
      <c r="H81" s="9">
        <v>3</v>
      </c>
      <c r="I81" s="9" t="s">
        <v>1164</v>
      </c>
      <c r="J81" s="21">
        <v>11500</v>
      </c>
      <c r="K81" s="22">
        <v>1840000</v>
      </c>
    </row>
    <row r="82" spans="1:11" x14ac:dyDescent="0.7">
      <c r="A82" s="20"/>
      <c r="B82" s="9" t="s">
        <v>943</v>
      </c>
      <c r="C82" s="9" t="s">
        <v>1693</v>
      </c>
      <c r="D82" s="9">
        <v>2003</v>
      </c>
      <c r="E82" s="9" t="s">
        <v>1209</v>
      </c>
      <c r="F82" s="9" t="s">
        <v>1221</v>
      </c>
      <c r="G82" s="9" t="s">
        <v>1287</v>
      </c>
      <c r="H82" s="9">
        <v>3</v>
      </c>
      <c r="I82" s="9" t="s">
        <v>1177</v>
      </c>
      <c r="J82" s="21">
        <v>15900</v>
      </c>
      <c r="K82" s="22">
        <v>2544000</v>
      </c>
    </row>
    <row r="83" spans="1:11" x14ac:dyDescent="0.7">
      <c r="A83" s="20"/>
      <c r="B83" s="9" t="s">
        <v>962</v>
      </c>
      <c r="C83" s="9" t="s">
        <v>1686</v>
      </c>
      <c r="D83" s="9">
        <v>2005</v>
      </c>
      <c r="E83" s="9" t="s">
        <v>1252</v>
      </c>
      <c r="F83" s="9" t="s">
        <v>1221</v>
      </c>
      <c r="G83" s="9">
        <v>116234</v>
      </c>
      <c r="H83" s="9">
        <v>3</v>
      </c>
      <c r="I83" s="9" t="s">
        <v>1168</v>
      </c>
      <c r="J83" s="21">
        <v>10000</v>
      </c>
      <c r="K83" s="22">
        <v>1600000</v>
      </c>
    </row>
    <row r="84" spans="1:11" x14ac:dyDescent="0.7">
      <c r="A84" s="20"/>
      <c r="B84" s="9" t="s">
        <v>963</v>
      </c>
      <c r="C84" s="9" t="s">
        <v>1686</v>
      </c>
      <c r="D84" s="9">
        <v>1989</v>
      </c>
      <c r="E84" s="9" t="s">
        <v>1247</v>
      </c>
      <c r="F84" s="9" t="s">
        <v>1221</v>
      </c>
      <c r="G84" s="9">
        <v>178241</v>
      </c>
      <c r="H84" s="9">
        <v>3</v>
      </c>
      <c r="I84" s="9" t="s">
        <v>1195</v>
      </c>
      <c r="J84" s="21">
        <v>11750</v>
      </c>
      <c r="K84" s="22">
        <v>1880000</v>
      </c>
    </row>
    <row r="85" spans="1:11" x14ac:dyDescent="0.7">
      <c r="A85" s="20"/>
      <c r="B85" s="9" t="s">
        <v>966</v>
      </c>
      <c r="C85" s="9" t="s">
        <v>1722</v>
      </c>
      <c r="D85" s="9">
        <v>2007</v>
      </c>
      <c r="E85" s="9" t="s">
        <v>1236</v>
      </c>
      <c r="F85" s="9" t="s">
        <v>1221</v>
      </c>
      <c r="G85" s="9">
        <v>115210</v>
      </c>
      <c r="H85" s="9">
        <v>3</v>
      </c>
      <c r="I85" s="9" t="s">
        <v>1168</v>
      </c>
      <c r="J85" s="21">
        <v>7950</v>
      </c>
      <c r="K85" s="22">
        <v>1272000</v>
      </c>
    </row>
    <row r="86" spans="1:11" x14ac:dyDescent="0.7">
      <c r="A86" s="20"/>
      <c r="B86" s="9" t="s">
        <v>977</v>
      </c>
      <c r="C86" s="9" t="s">
        <v>1686</v>
      </c>
      <c r="D86" s="9">
        <v>2005</v>
      </c>
      <c r="E86" s="9" t="s">
        <v>1252</v>
      </c>
      <c r="F86" s="9" t="s">
        <v>1221</v>
      </c>
      <c r="G86" s="9">
        <v>116231</v>
      </c>
      <c r="H86" s="9">
        <v>3</v>
      </c>
      <c r="I86" s="9" t="s">
        <v>1168</v>
      </c>
      <c r="J86" s="21">
        <v>13150</v>
      </c>
      <c r="K86" s="22">
        <v>2104000</v>
      </c>
    </row>
    <row r="87" spans="1:11" x14ac:dyDescent="0.7">
      <c r="A87" s="20"/>
      <c r="B87" s="9" t="s">
        <v>982</v>
      </c>
      <c r="C87" s="9" t="s">
        <v>1688</v>
      </c>
      <c r="D87" s="9">
        <v>2000</v>
      </c>
      <c r="E87" s="9" t="s">
        <v>1252</v>
      </c>
      <c r="F87" s="9" t="s">
        <v>1221</v>
      </c>
      <c r="G87" s="9">
        <v>118208</v>
      </c>
      <c r="H87" s="9">
        <v>3</v>
      </c>
      <c r="I87" s="9" t="s">
        <v>1171</v>
      </c>
      <c r="J87" s="21">
        <v>28500</v>
      </c>
      <c r="K87" s="22">
        <v>4560000</v>
      </c>
    </row>
    <row r="88" spans="1:11" x14ac:dyDescent="0.7">
      <c r="A88" s="20"/>
      <c r="B88" s="9" t="s">
        <v>987</v>
      </c>
      <c r="C88" s="9" t="s">
        <v>1686</v>
      </c>
      <c r="D88" s="9">
        <v>2009</v>
      </c>
      <c r="E88" s="9" t="s">
        <v>1247</v>
      </c>
      <c r="F88" s="9" t="s">
        <v>1221</v>
      </c>
      <c r="G88" s="9">
        <v>178341</v>
      </c>
      <c r="H88" s="9">
        <v>3</v>
      </c>
      <c r="I88" s="9" t="s">
        <v>1237</v>
      </c>
      <c r="J88" s="21">
        <v>18000</v>
      </c>
      <c r="K88" s="22">
        <v>2880000</v>
      </c>
    </row>
    <row r="89" spans="1:11" x14ac:dyDescent="0.7">
      <c r="A89" s="20"/>
      <c r="B89" s="9" t="s">
        <v>999</v>
      </c>
      <c r="C89" s="9" t="s">
        <v>1686</v>
      </c>
      <c r="D89" s="9">
        <v>2019</v>
      </c>
      <c r="E89" s="9" t="s">
        <v>1261</v>
      </c>
      <c r="F89" s="9" t="s">
        <v>1221</v>
      </c>
      <c r="G89" s="9">
        <v>126300</v>
      </c>
      <c r="H89" s="9">
        <v>3</v>
      </c>
      <c r="I89" s="9" t="s">
        <v>1177</v>
      </c>
      <c r="J89" s="21">
        <v>11500</v>
      </c>
      <c r="K89" s="22">
        <v>1840000</v>
      </c>
    </row>
    <row r="90" spans="1:11" x14ac:dyDescent="0.7">
      <c r="A90" s="20"/>
      <c r="B90" s="9" t="s">
        <v>1007</v>
      </c>
      <c r="C90" s="9" t="s">
        <v>1690</v>
      </c>
      <c r="D90" s="9">
        <v>2016</v>
      </c>
      <c r="E90" s="9" t="s">
        <v>1252</v>
      </c>
      <c r="F90" s="9" t="s">
        <v>1221</v>
      </c>
      <c r="G90" s="9">
        <v>116000</v>
      </c>
      <c r="H90" s="9">
        <v>3</v>
      </c>
      <c r="I90" s="9" t="s">
        <v>1164</v>
      </c>
      <c r="J90" s="21">
        <v>7750</v>
      </c>
      <c r="K90" s="22">
        <v>1240000</v>
      </c>
    </row>
    <row r="91" spans="1:11" x14ac:dyDescent="0.7">
      <c r="A91" s="20"/>
      <c r="B91" s="9" t="s">
        <v>1008</v>
      </c>
      <c r="C91" s="9" t="s">
        <v>1722</v>
      </c>
      <c r="D91" s="9">
        <v>2000</v>
      </c>
      <c r="E91" s="9" t="s">
        <v>1190</v>
      </c>
      <c r="F91" s="9" t="s">
        <v>1159</v>
      </c>
      <c r="G91" s="9">
        <v>79160</v>
      </c>
      <c r="H91" s="9">
        <v>3</v>
      </c>
      <c r="I91" s="9" t="s">
        <v>1195</v>
      </c>
      <c r="J91" s="21">
        <v>4750</v>
      </c>
      <c r="K91" s="22">
        <v>760000</v>
      </c>
    </row>
    <row r="92" spans="1:11" x14ac:dyDescent="0.7">
      <c r="A92" s="20"/>
      <c r="B92" s="9" t="s">
        <v>1020</v>
      </c>
      <c r="C92" s="9" t="s">
        <v>1709</v>
      </c>
      <c r="D92" s="9">
        <v>1997</v>
      </c>
      <c r="E92" s="9" t="s">
        <v>1301</v>
      </c>
      <c r="F92" s="9" t="s">
        <v>1465</v>
      </c>
      <c r="G92" s="9">
        <v>68623</v>
      </c>
      <c r="H92" s="9">
        <v>3</v>
      </c>
      <c r="I92" s="9" t="s">
        <v>1171</v>
      </c>
      <c r="J92" s="21">
        <v>8950</v>
      </c>
      <c r="K92" s="22">
        <v>1432000</v>
      </c>
    </row>
    <row r="93" spans="1:11" x14ac:dyDescent="0.7">
      <c r="A93" s="20"/>
      <c r="B93" s="9" t="s">
        <v>1022</v>
      </c>
      <c r="C93" s="9" t="s">
        <v>1688</v>
      </c>
      <c r="D93" s="9">
        <v>2001</v>
      </c>
      <c r="E93" s="9" t="s">
        <v>1252</v>
      </c>
      <c r="F93" s="9" t="s">
        <v>1221</v>
      </c>
      <c r="G93" s="9">
        <v>118238</v>
      </c>
      <c r="H93" s="9">
        <v>3</v>
      </c>
      <c r="I93" s="9" t="s">
        <v>1164</v>
      </c>
      <c r="J93" s="21">
        <v>27500</v>
      </c>
      <c r="K93" s="22">
        <v>4400000</v>
      </c>
    </row>
    <row r="94" spans="1:11" x14ac:dyDescent="0.7">
      <c r="A94" s="20"/>
      <c r="B94" s="9" t="s">
        <v>1048</v>
      </c>
      <c r="C94" s="9" t="s">
        <v>1686</v>
      </c>
      <c r="D94" s="9">
        <v>1986</v>
      </c>
      <c r="E94" s="9" t="s">
        <v>1190</v>
      </c>
      <c r="F94" s="9" t="s">
        <v>1465</v>
      </c>
      <c r="G94" s="9">
        <v>69038</v>
      </c>
      <c r="H94" s="9" t="s">
        <v>1163</v>
      </c>
      <c r="I94" s="9" t="s">
        <v>1687</v>
      </c>
      <c r="J94" s="21">
        <v>30000</v>
      </c>
      <c r="K94" s="22">
        <v>4800000</v>
      </c>
    </row>
    <row r="95" spans="1:11" x14ac:dyDescent="0.7">
      <c r="A95" s="20"/>
      <c r="B95" s="9" t="s">
        <v>1060</v>
      </c>
      <c r="C95" s="9" t="s">
        <v>1686</v>
      </c>
      <c r="D95" s="9">
        <v>1993</v>
      </c>
      <c r="E95" s="9" t="s">
        <v>1252</v>
      </c>
      <c r="F95" s="9" t="s">
        <v>1221</v>
      </c>
      <c r="G95" s="9">
        <v>16233</v>
      </c>
      <c r="H95" s="9">
        <v>5</v>
      </c>
      <c r="I95" s="9" t="s">
        <v>1171</v>
      </c>
      <c r="J95" s="21">
        <v>9500</v>
      </c>
      <c r="K95" s="22">
        <v>1520000</v>
      </c>
    </row>
    <row r="96" spans="1:11" x14ac:dyDescent="0.7">
      <c r="A96" s="20"/>
      <c r="B96" s="9" t="s">
        <v>1075</v>
      </c>
      <c r="C96" s="9" t="s">
        <v>1159</v>
      </c>
      <c r="D96" s="9">
        <v>2024</v>
      </c>
      <c r="E96" s="9" t="s">
        <v>1236</v>
      </c>
      <c r="F96" s="9" t="s">
        <v>1221</v>
      </c>
      <c r="G96" s="9">
        <v>14000</v>
      </c>
      <c r="H96" s="9">
        <v>3</v>
      </c>
      <c r="I96" s="9" t="s">
        <v>1195</v>
      </c>
      <c r="J96" s="21">
        <v>6000</v>
      </c>
      <c r="K96" s="22">
        <v>960000</v>
      </c>
    </row>
    <row r="97" spans="1:11" x14ac:dyDescent="0.7">
      <c r="A97" s="20"/>
      <c r="B97" s="9" t="s">
        <v>1082</v>
      </c>
      <c r="C97" s="9" t="s">
        <v>1715</v>
      </c>
      <c r="D97" s="9">
        <v>2002</v>
      </c>
      <c r="E97" s="9" t="s">
        <v>1209</v>
      </c>
      <c r="F97" s="9" t="s">
        <v>1221</v>
      </c>
      <c r="G97" s="9">
        <v>116518</v>
      </c>
      <c r="H97" s="9" t="s">
        <v>1170</v>
      </c>
      <c r="I97" s="9" t="s">
        <v>1164</v>
      </c>
      <c r="J97" s="21">
        <v>37950</v>
      </c>
      <c r="K97" s="22">
        <v>6072000</v>
      </c>
    </row>
    <row r="98" spans="1:11" x14ac:dyDescent="0.7">
      <c r="A98" s="20"/>
      <c r="B98" s="9" t="s">
        <v>1093</v>
      </c>
      <c r="C98" s="9" t="s">
        <v>1686</v>
      </c>
      <c r="D98" s="9">
        <v>2008</v>
      </c>
      <c r="E98" s="9" t="s">
        <v>1247</v>
      </c>
      <c r="F98" s="9" t="s">
        <v>1221</v>
      </c>
      <c r="G98" s="9">
        <v>178271</v>
      </c>
      <c r="H98" s="9">
        <v>3</v>
      </c>
      <c r="I98" s="9" t="s">
        <v>1164</v>
      </c>
      <c r="J98" s="21">
        <v>15750</v>
      </c>
      <c r="K98" s="22">
        <v>2520000</v>
      </c>
    </row>
    <row r="99" spans="1:11" x14ac:dyDescent="0.7">
      <c r="A99" s="20"/>
      <c r="B99" s="9" t="s">
        <v>1097</v>
      </c>
      <c r="C99" s="9" t="s">
        <v>1689</v>
      </c>
      <c r="D99" s="9">
        <v>1991</v>
      </c>
      <c r="E99" s="9" t="s">
        <v>1209</v>
      </c>
      <c r="F99" s="9" t="s">
        <v>1221</v>
      </c>
      <c r="G99" s="9" t="s">
        <v>1712</v>
      </c>
      <c r="H99" s="9">
        <v>3</v>
      </c>
      <c r="I99" s="9" t="s">
        <v>1164</v>
      </c>
      <c r="J99" s="21">
        <v>14900</v>
      </c>
      <c r="K99" s="22">
        <v>2384000</v>
      </c>
    </row>
    <row r="100" spans="1:11" x14ac:dyDescent="0.7">
      <c r="A100" s="20"/>
      <c r="B100" s="9" t="s">
        <v>1102</v>
      </c>
      <c r="C100" s="9" t="s">
        <v>1686</v>
      </c>
      <c r="D100" s="9">
        <v>2003</v>
      </c>
      <c r="E100" s="9" t="s">
        <v>1252</v>
      </c>
      <c r="F100" s="9" t="s">
        <v>1221</v>
      </c>
      <c r="G100" s="9">
        <v>16233</v>
      </c>
      <c r="H100" s="9">
        <v>5</v>
      </c>
      <c r="I100" s="9" t="s">
        <v>1188</v>
      </c>
      <c r="J100" s="21">
        <v>9500</v>
      </c>
      <c r="K100" s="22">
        <v>1520000</v>
      </c>
    </row>
    <row r="101" spans="1:11" x14ac:dyDescent="0.7">
      <c r="A101" s="20"/>
      <c r="B101" s="9" t="s">
        <v>1109</v>
      </c>
      <c r="C101" s="9" t="s">
        <v>1686</v>
      </c>
      <c r="D101" s="9">
        <v>1991</v>
      </c>
      <c r="E101" s="9" t="s">
        <v>1252</v>
      </c>
      <c r="F101" s="9" t="s">
        <v>1221</v>
      </c>
      <c r="G101" s="9">
        <v>16233</v>
      </c>
      <c r="H101" s="9">
        <v>5</v>
      </c>
      <c r="I101" s="9" t="s">
        <v>1188</v>
      </c>
      <c r="J101" s="21">
        <v>10000</v>
      </c>
      <c r="K101" s="22">
        <v>1600000</v>
      </c>
    </row>
    <row r="102" spans="1:11" x14ac:dyDescent="0.7">
      <c r="A102" s="20"/>
      <c r="B102" s="9" t="s">
        <v>1111</v>
      </c>
      <c r="C102" s="9" t="s">
        <v>1693</v>
      </c>
      <c r="D102" s="9">
        <v>1997</v>
      </c>
      <c r="E102" s="9" t="s">
        <v>1209</v>
      </c>
      <c r="F102" s="9" t="s">
        <v>1221</v>
      </c>
      <c r="G102" s="9">
        <v>14060</v>
      </c>
      <c r="H102" s="9">
        <v>3</v>
      </c>
      <c r="I102" s="9" t="s">
        <v>1164</v>
      </c>
      <c r="J102" s="21">
        <v>11000</v>
      </c>
      <c r="K102" s="22">
        <v>1760000</v>
      </c>
    </row>
    <row r="103" spans="1:11" x14ac:dyDescent="0.7">
      <c r="A103" s="20"/>
      <c r="B103" s="9" t="s">
        <v>1116</v>
      </c>
      <c r="C103" s="9" t="s">
        <v>1709</v>
      </c>
      <c r="D103" s="9">
        <v>2006</v>
      </c>
      <c r="E103" s="9" t="s">
        <v>1209</v>
      </c>
      <c r="F103" s="9" t="s">
        <v>1221</v>
      </c>
      <c r="G103" s="9">
        <v>16623</v>
      </c>
      <c r="H103" s="9">
        <v>3</v>
      </c>
      <c r="I103" s="9" t="s">
        <v>1177</v>
      </c>
      <c r="J103" s="21">
        <v>14500</v>
      </c>
      <c r="K103" s="22">
        <v>2320000</v>
      </c>
    </row>
    <row r="104" spans="1:11" ht="18" thickBot="1" x14ac:dyDescent="0.75">
      <c r="A104" s="23"/>
      <c r="B104" s="13" t="s">
        <v>1121</v>
      </c>
      <c r="C104" s="13" t="s">
        <v>1686</v>
      </c>
      <c r="D104" s="13">
        <v>2005</v>
      </c>
      <c r="E104" s="13" t="s">
        <v>1190</v>
      </c>
      <c r="F104" s="13" t="s">
        <v>1221</v>
      </c>
      <c r="G104" s="13">
        <v>179173</v>
      </c>
      <c r="H104" s="13">
        <v>5</v>
      </c>
      <c r="I104" s="13" t="s">
        <v>1171</v>
      </c>
      <c r="J104" s="24">
        <v>8500</v>
      </c>
      <c r="K104" s="25">
        <v>1360000</v>
      </c>
    </row>
    <row r="105" spans="1:11" x14ac:dyDescent="0.7">
      <c r="H105" s="9" t="s">
        <v>1726</v>
      </c>
      <c r="I105" s="9">
        <v>102</v>
      </c>
      <c r="J105" s="21">
        <f>SUM(J3:J104)</f>
        <v>1739950</v>
      </c>
      <c r="K105" s="22">
        <f>SUM(K3:K104)</f>
        <v>278392000</v>
      </c>
    </row>
    <row r="106" spans="1:11" x14ac:dyDescent="0.7">
      <c r="J106" s="21"/>
      <c r="K106" s="22"/>
    </row>
    <row r="107" spans="1:11" x14ac:dyDescent="0.7">
      <c r="B107" s="16" t="s">
        <v>3</v>
      </c>
      <c r="C107" s="9" t="s">
        <v>1700</v>
      </c>
      <c r="D107" s="9" t="s">
        <v>1160</v>
      </c>
      <c r="E107" s="9" t="s">
        <v>1161</v>
      </c>
      <c r="F107" s="9" t="s">
        <v>1166</v>
      </c>
      <c r="G107" s="9" t="s">
        <v>1166</v>
      </c>
      <c r="H107" s="9">
        <v>3</v>
      </c>
      <c r="I107" s="9" t="s">
        <v>1168</v>
      </c>
      <c r="J107" s="21">
        <v>15750</v>
      </c>
      <c r="K107" s="22">
        <f t="shared" ref="K107:K116" si="0">J107*149</f>
        <v>2346750</v>
      </c>
    </row>
    <row r="108" spans="1:11" x14ac:dyDescent="0.7">
      <c r="B108" s="16" t="s">
        <v>18</v>
      </c>
      <c r="C108" s="9" t="s">
        <v>1700</v>
      </c>
      <c r="D108" s="9">
        <v>2019</v>
      </c>
      <c r="E108" s="9" t="s">
        <v>1183</v>
      </c>
      <c r="F108" s="9" t="s">
        <v>1181</v>
      </c>
      <c r="G108" s="9" t="s">
        <v>1181</v>
      </c>
      <c r="H108" s="9">
        <v>3</v>
      </c>
      <c r="I108" s="9" t="s">
        <v>1171</v>
      </c>
      <c r="J108" s="21">
        <v>23950</v>
      </c>
      <c r="K108" s="22">
        <f t="shared" si="0"/>
        <v>3568550</v>
      </c>
    </row>
    <row r="109" spans="1:11" x14ac:dyDescent="0.7">
      <c r="B109" s="16" t="s">
        <v>68</v>
      </c>
      <c r="C109" s="9" t="s">
        <v>1717</v>
      </c>
      <c r="D109" s="9">
        <v>2002</v>
      </c>
      <c r="E109" s="9" t="s">
        <v>1161</v>
      </c>
      <c r="F109" s="9" t="s">
        <v>1181</v>
      </c>
      <c r="G109" s="9" t="s">
        <v>1181</v>
      </c>
      <c r="H109" s="9">
        <v>3</v>
      </c>
      <c r="I109" s="9" t="s">
        <v>1164</v>
      </c>
      <c r="J109" s="21">
        <v>10500</v>
      </c>
      <c r="K109" s="22">
        <f t="shared" si="0"/>
        <v>1564500</v>
      </c>
    </row>
    <row r="110" spans="1:11" x14ac:dyDescent="0.7">
      <c r="B110" s="16" t="s">
        <v>71</v>
      </c>
      <c r="C110" s="9" t="s">
        <v>1715</v>
      </c>
      <c r="D110" s="9">
        <v>2001</v>
      </c>
      <c r="E110" s="9" t="s">
        <v>1209</v>
      </c>
      <c r="F110" s="9" t="s">
        <v>1212</v>
      </c>
      <c r="G110" s="9" t="s">
        <v>1212</v>
      </c>
      <c r="H110" s="9">
        <v>3</v>
      </c>
      <c r="I110" s="9" t="s">
        <v>1168</v>
      </c>
      <c r="J110" s="21">
        <v>22950</v>
      </c>
      <c r="K110" s="22">
        <f t="shared" si="0"/>
        <v>3419550</v>
      </c>
    </row>
    <row r="111" spans="1:11" x14ac:dyDescent="0.7">
      <c r="B111" s="16" t="s">
        <v>77</v>
      </c>
      <c r="C111" s="9" t="s">
        <v>1688</v>
      </c>
      <c r="D111" s="9">
        <v>2018</v>
      </c>
      <c r="E111" s="9" t="s">
        <v>1209</v>
      </c>
      <c r="F111" s="9" t="s">
        <v>1162</v>
      </c>
      <c r="G111" s="9" t="s">
        <v>1162</v>
      </c>
      <c r="H111" s="9" t="s">
        <v>1163</v>
      </c>
      <c r="I111" s="9" t="s">
        <v>1171</v>
      </c>
      <c r="J111" s="21">
        <v>45500</v>
      </c>
      <c r="K111" s="22">
        <f t="shared" si="0"/>
        <v>6779500</v>
      </c>
    </row>
    <row r="112" spans="1:11" x14ac:dyDescent="0.7">
      <c r="B112" s="16" t="s">
        <v>101</v>
      </c>
      <c r="C112" s="9" t="s">
        <v>1703</v>
      </c>
      <c r="D112" s="9">
        <v>2005</v>
      </c>
      <c r="E112" s="9" t="s">
        <v>1209</v>
      </c>
      <c r="F112" s="9" t="s">
        <v>1181</v>
      </c>
      <c r="G112" s="9" t="s">
        <v>1181</v>
      </c>
      <c r="H112" s="9">
        <v>3</v>
      </c>
      <c r="I112" s="9" t="s">
        <v>1164</v>
      </c>
      <c r="J112" s="21">
        <v>10500</v>
      </c>
      <c r="K112" s="22">
        <f t="shared" si="0"/>
        <v>1564500</v>
      </c>
    </row>
    <row r="113" spans="2:11" x14ac:dyDescent="0.7">
      <c r="B113" s="16" t="s">
        <v>107</v>
      </c>
      <c r="C113" s="9" t="s">
        <v>1688</v>
      </c>
      <c r="D113" s="9">
        <v>2005</v>
      </c>
      <c r="E113" s="9" t="s">
        <v>1169</v>
      </c>
      <c r="F113" s="9" t="s">
        <v>1174</v>
      </c>
      <c r="G113" s="9" t="s">
        <v>1174</v>
      </c>
      <c r="H113" s="9" t="s">
        <v>1163</v>
      </c>
      <c r="I113" s="9" t="s">
        <v>1168</v>
      </c>
      <c r="J113" s="21">
        <v>27500</v>
      </c>
      <c r="K113" s="22">
        <f t="shared" si="0"/>
        <v>4097500</v>
      </c>
    </row>
    <row r="114" spans="2:11" x14ac:dyDescent="0.7">
      <c r="B114" s="16" t="s">
        <v>156</v>
      </c>
      <c r="C114" s="9" t="s">
        <v>1686</v>
      </c>
      <c r="D114" s="9">
        <v>2006</v>
      </c>
      <c r="E114" s="9" t="s">
        <v>1252</v>
      </c>
      <c r="F114" s="9" t="s">
        <v>1191</v>
      </c>
      <c r="G114" s="9" t="s">
        <v>1191</v>
      </c>
      <c r="H114" s="9">
        <v>3</v>
      </c>
      <c r="I114" s="9" t="s">
        <v>1164</v>
      </c>
      <c r="J114" s="21">
        <v>10000</v>
      </c>
      <c r="K114" s="22">
        <f t="shared" si="0"/>
        <v>1490000</v>
      </c>
    </row>
    <row r="115" spans="2:11" x14ac:dyDescent="0.7">
      <c r="B115" s="16" t="s">
        <v>158</v>
      </c>
      <c r="C115" s="9" t="s">
        <v>1723</v>
      </c>
      <c r="D115" s="9">
        <v>2017</v>
      </c>
      <c r="E115" s="9" t="s">
        <v>1183</v>
      </c>
      <c r="F115" s="9" t="s">
        <v>1181</v>
      </c>
      <c r="G115" s="9" t="s">
        <v>1181</v>
      </c>
      <c r="H115" s="9">
        <v>3</v>
      </c>
      <c r="J115" s="21">
        <v>15250</v>
      </c>
      <c r="K115" s="22">
        <f t="shared" si="0"/>
        <v>2272250</v>
      </c>
    </row>
    <row r="116" spans="2:11" x14ac:dyDescent="0.7">
      <c r="B116" s="16" t="s">
        <v>201</v>
      </c>
      <c r="C116" s="9" t="s">
        <v>1686</v>
      </c>
      <c r="D116" s="9">
        <v>2007</v>
      </c>
      <c r="E116" s="9" t="s">
        <v>1252</v>
      </c>
      <c r="F116" s="9" t="s">
        <v>1181</v>
      </c>
      <c r="G116" s="9" t="s">
        <v>1181</v>
      </c>
      <c r="H116" s="9">
        <v>3</v>
      </c>
      <c r="I116" s="9" t="s">
        <v>1171</v>
      </c>
      <c r="J116" s="21">
        <v>7250</v>
      </c>
      <c r="K116" s="22">
        <f t="shared" si="0"/>
        <v>1080250</v>
      </c>
    </row>
    <row r="117" spans="2:11" x14ac:dyDescent="0.7">
      <c r="B117" s="16" t="s">
        <v>212</v>
      </c>
      <c r="C117" s="9" t="s">
        <v>1693</v>
      </c>
      <c r="D117" s="9">
        <v>2014</v>
      </c>
      <c r="E117" s="9" t="s">
        <v>1209</v>
      </c>
      <c r="F117" s="9" t="s">
        <v>1181</v>
      </c>
      <c r="G117" s="9" t="s">
        <v>1181</v>
      </c>
      <c r="H117" s="9">
        <v>3</v>
      </c>
      <c r="I117" s="9" t="s">
        <v>1164</v>
      </c>
      <c r="J117" s="21">
        <v>15400</v>
      </c>
      <c r="K117" s="22">
        <f t="shared" ref="K117:K137" si="1">J117*149</f>
        <v>2294600</v>
      </c>
    </row>
    <row r="118" spans="2:11" x14ac:dyDescent="0.7">
      <c r="B118" s="16" t="s">
        <v>214</v>
      </c>
      <c r="C118" s="9" t="s">
        <v>1688</v>
      </c>
      <c r="D118" s="9">
        <v>2019</v>
      </c>
      <c r="E118" s="9" t="s">
        <v>1209</v>
      </c>
      <c r="F118" s="9" t="s">
        <v>1174</v>
      </c>
      <c r="G118" s="9" t="s">
        <v>1174</v>
      </c>
      <c r="H118" s="9" t="s">
        <v>1163</v>
      </c>
      <c r="I118" s="9" t="s">
        <v>1168</v>
      </c>
      <c r="J118" s="21">
        <v>47500</v>
      </c>
      <c r="K118" s="22">
        <f t="shared" si="1"/>
        <v>7077500</v>
      </c>
    </row>
    <row r="119" spans="2:11" x14ac:dyDescent="0.7">
      <c r="B119" s="16" t="s">
        <v>220</v>
      </c>
      <c r="C119" s="9" t="s">
        <v>1717</v>
      </c>
      <c r="D119" s="9">
        <v>2019</v>
      </c>
      <c r="E119" s="9" t="s">
        <v>1282</v>
      </c>
      <c r="F119" s="9" t="s">
        <v>1181</v>
      </c>
      <c r="G119" s="9" t="s">
        <v>1181</v>
      </c>
      <c r="H119" s="9">
        <v>3</v>
      </c>
      <c r="I119" s="9" t="s">
        <v>1164</v>
      </c>
      <c r="J119" s="21">
        <v>18650</v>
      </c>
      <c r="K119" s="22">
        <f t="shared" si="1"/>
        <v>2778850</v>
      </c>
    </row>
    <row r="120" spans="2:11" x14ac:dyDescent="0.7">
      <c r="B120" s="16" t="s">
        <v>221</v>
      </c>
      <c r="C120" s="9" t="s">
        <v>1686</v>
      </c>
      <c r="D120" s="9">
        <v>2016</v>
      </c>
      <c r="E120" s="9" t="s">
        <v>1261</v>
      </c>
      <c r="F120" s="9" t="s">
        <v>1191</v>
      </c>
      <c r="G120" s="9" t="s">
        <v>1191</v>
      </c>
      <c r="H120" s="9">
        <v>0</v>
      </c>
      <c r="I120" s="9" t="s">
        <v>1168</v>
      </c>
      <c r="J120" s="21">
        <v>12400</v>
      </c>
      <c r="K120" s="22">
        <f t="shared" si="1"/>
        <v>1847600</v>
      </c>
    </row>
    <row r="121" spans="2:11" x14ac:dyDescent="0.7">
      <c r="B121" s="16" t="s">
        <v>226</v>
      </c>
      <c r="C121" s="9" t="s">
        <v>1693</v>
      </c>
      <c r="D121" s="9">
        <v>1999</v>
      </c>
      <c r="E121" s="9" t="s">
        <v>1209</v>
      </c>
      <c r="F121" s="9" t="s">
        <v>1212</v>
      </c>
      <c r="G121" s="9" t="s">
        <v>1212</v>
      </c>
      <c r="H121" s="9">
        <v>3</v>
      </c>
      <c r="I121" s="9" t="s">
        <v>1177</v>
      </c>
      <c r="J121" s="21">
        <v>14900</v>
      </c>
      <c r="K121" s="22">
        <f t="shared" si="1"/>
        <v>2220100</v>
      </c>
    </row>
    <row r="122" spans="2:11" x14ac:dyDescent="0.7">
      <c r="B122" s="16" t="s">
        <v>227</v>
      </c>
      <c r="C122" s="9" t="s">
        <v>1693</v>
      </c>
      <c r="D122" s="9">
        <v>2005</v>
      </c>
      <c r="E122" s="9" t="s">
        <v>1209</v>
      </c>
      <c r="F122" s="9" t="s">
        <v>1181</v>
      </c>
      <c r="G122" s="9" t="s">
        <v>1181</v>
      </c>
      <c r="H122" s="9">
        <v>0</v>
      </c>
      <c r="I122" s="9" t="s">
        <v>1164</v>
      </c>
      <c r="J122" s="21">
        <v>11500</v>
      </c>
      <c r="K122" s="22">
        <f t="shared" si="1"/>
        <v>1713500</v>
      </c>
    </row>
    <row r="123" spans="2:11" x14ac:dyDescent="0.7">
      <c r="B123" s="16" t="s">
        <v>228</v>
      </c>
      <c r="C123" s="9" t="s">
        <v>1686</v>
      </c>
      <c r="D123" s="9">
        <v>2019</v>
      </c>
      <c r="E123" s="9" t="s">
        <v>1261</v>
      </c>
      <c r="F123" s="9" t="s">
        <v>1181</v>
      </c>
      <c r="G123" s="9" t="s">
        <v>1181</v>
      </c>
      <c r="H123" s="9">
        <v>3</v>
      </c>
      <c r="I123" s="9" t="s">
        <v>1168</v>
      </c>
      <c r="J123" s="21">
        <v>11500</v>
      </c>
      <c r="K123" s="22">
        <f t="shared" si="1"/>
        <v>1713500</v>
      </c>
    </row>
    <row r="124" spans="2:11" x14ac:dyDescent="0.7">
      <c r="B124" s="16" t="s">
        <v>229</v>
      </c>
      <c r="C124" s="9" t="s">
        <v>1686</v>
      </c>
      <c r="D124" s="9">
        <v>2019</v>
      </c>
      <c r="E124" s="9" t="s">
        <v>1252</v>
      </c>
      <c r="F124" s="9" t="s">
        <v>1181</v>
      </c>
      <c r="G124" s="9" t="s">
        <v>1181</v>
      </c>
      <c r="H124" s="9">
        <v>0</v>
      </c>
      <c r="I124" s="9" t="s">
        <v>1195</v>
      </c>
      <c r="J124" s="21">
        <v>8250</v>
      </c>
      <c r="K124" s="22">
        <f t="shared" si="1"/>
        <v>1229250</v>
      </c>
    </row>
    <row r="125" spans="2:11" x14ac:dyDescent="0.7">
      <c r="B125" s="16" t="s">
        <v>230</v>
      </c>
      <c r="C125" s="9" t="s">
        <v>1693</v>
      </c>
      <c r="D125" s="9">
        <v>1989</v>
      </c>
      <c r="E125" s="9" t="s">
        <v>1209</v>
      </c>
      <c r="F125" s="9" t="s">
        <v>1212</v>
      </c>
      <c r="G125" s="9" t="s">
        <v>1212</v>
      </c>
      <c r="H125" s="9">
        <v>3</v>
      </c>
      <c r="I125" s="9" t="s">
        <v>1164</v>
      </c>
      <c r="J125" s="21">
        <v>14900</v>
      </c>
      <c r="K125" s="22">
        <f t="shared" si="1"/>
        <v>2220100</v>
      </c>
    </row>
    <row r="126" spans="2:11" x14ac:dyDescent="0.7">
      <c r="B126" s="16" t="s">
        <v>231</v>
      </c>
      <c r="C126" s="9" t="s">
        <v>1700</v>
      </c>
      <c r="D126" s="9">
        <v>2006</v>
      </c>
      <c r="E126" s="9" t="s">
        <v>1209</v>
      </c>
      <c r="F126" s="9" t="s">
        <v>1212</v>
      </c>
      <c r="G126" s="9" t="s">
        <v>1212</v>
      </c>
      <c r="H126" s="9">
        <v>3</v>
      </c>
      <c r="I126" s="9" t="s">
        <v>1177</v>
      </c>
      <c r="J126" s="21">
        <v>14500</v>
      </c>
      <c r="K126" s="22">
        <f t="shared" si="1"/>
        <v>2160500</v>
      </c>
    </row>
    <row r="127" spans="2:11" x14ac:dyDescent="0.7">
      <c r="B127" s="16" t="s">
        <v>232</v>
      </c>
      <c r="C127" s="9" t="s">
        <v>1686</v>
      </c>
      <c r="D127" s="9" t="s">
        <v>1160</v>
      </c>
      <c r="E127" s="9" t="s">
        <v>1261</v>
      </c>
      <c r="F127" s="9" t="s">
        <v>1191</v>
      </c>
      <c r="G127" s="9" t="s">
        <v>1191</v>
      </c>
      <c r="H127" s="9">
        <v>3</v>
      </c>
      <c r="I127" s="9" t="s">
        <v>1168</v>
      </c>
      <c r="J127" s="21">
        <v>14400</v>
      </c>
      <c r="K127" s="22">
        <f t="shared" si="1"/>
        <v>2145600</v>
      </c>
    </row>
    <row r="128" spans="2:11" x14ac:dyDescent="0.7">
      <c r="B128" s="16" t="s">
        <v>234</v>
      </c>
      <c r="C128" s="9" t="s">
        <v>1715</v>
      </c>
      <c r="D128" s="9">
        <v>2018</v>
      </c>
      <c r="E128" s="9" t="s">
        <v>1209</v>
      </c>
      <c r="F128" s="9" t="s">
        <v>1201</v>
      </c>
      <c r="G128" s="9" t="s">
        <v>1201</v>
      </c>
      <c r="H128" s="9">
        <v>0</v>
      </c>
      <c r="I128" s="9" t="s">
        <v>1195</v>
      </c>
      <c r="J128" s="21">
        <v>56500</v>
      </c>
      <c r="K128" s="22">
        <f t="shared" si="1"/>
        <v>8418500</v>
      </c>
    </row>
    <row r="129" spans="2:11" x14ac:dyDescent="0.7">
      <c r="B129" s="16" t="s">
        <v>235</v>
      </c>
      <c r="C129" s="9" t="s">
        <v>1693</v>
      </c>
      <c r="D129" s="9">
        <v>2020</v>
      </c>
      <c r="E129" s="9" t="s">
        <v>1209</v>
      </c>
      <c r="F129" s="9" t="s">
        <v>1174</v>
      </c>
      <c r="G129" s="9" t="s">
        <v>1174</v>
      </c>
      <c r="H129" s="9">
        <v>3</v>
      </c>
      <c r="I129" s="9" t="s">
        <v>1177</v>
      </c>
      <c r="J129" s="21">
        <v>45000</v>
      </c>
      <c r="K129" s="22">
        <f t="shared" si="1"/>
        <v>6705000</v>
      </c>
    </row>
    <row r="130" spans="2:11" x14ac:dyDescent="0.7">
      <c r="B130" s="16" t="s">
        <v>236</v>
      </c>
      <c r="C130" s="9" t="s">
        <v>1700</v>
      </c>
      <c r="D130" s="9">
        <v>1997</v>
      </c>
      <c r="E130" s="9">
        <v>68623</v>
      </c>
      <c r="F130" s="9" t="s">
        <v>1201</v>
      </c>
      <c r="G130" s="9" t="s">
        <v>1201</v>
      </c>
      <c r="H130" s="9">
        <v>0</v>
      </c>
      <c r="I130" s="9" t="s">
        <v>1171</v>
      </c>
      <c r="J130" s="21">
        <v>8950</v>
      </c>
      <c r="K130" s="22">
        <f t="shared" si="1"/>
        <v>1333550</v>
      </c>
    </row>
    <row r="131" spans="2:11" x14ac:dyDescent="0.7">
      <c r="B131" s="16" t="s">
        <v>237</v>
      </c>
      <c r="C131" s="9" t="s">
        <v>1688</v>
      </c>
      <c r="D131" s="9">
        <v>2005</v>
      </c>
      <c r="E131" s="9" t="s">
        <v>1252</v>
      </c>
      <c r="F131" s="9" t="s">
        <v>1174</v>
      </c>
      <c r="G131" s="9" t="s">
        <v>1174</v>
      </c>
      <c r="H131" s="9" t="s">
        <v>1163</v>
      </c>
      <c r="I131" s="9" t="s">
        <v>1188</v>
      </c>
      <c r="J131" s="21">
        <v>27500</v>
      </c>
      <c r="K131" s="22">
        <f t="shared" si="1"/>
        <v>4097500</v>
      </c>
    </row>
    <row r="132" spans="2:11" x14ac:dyDescent="0.7">
      <c r="B132" s="16" t="s">
        <v>238</v>
      </c>
      <c r="C132" s="9" t="s">
        <v>1686</v>
      </c>
      <c r="D132" s="9">
        <v>2019</v>
      </c>
      <c r="E132" s="9" t="s">
        <v>1261</v>
      </c>
      <c r="F132" s="9" t="s">
        <v>1212</v>
      </c>
      <c r="G132" s="9" t="s">
        <v>1212</v>
      </c>
      <c r="H132" s="9">
        <v>3</v>
      </c>
      <c r="I132" s="9" t="s">
        <v>1188</v>
      </c>
      <c r="J132" s="21">
        <v>17500</v>
      </c>
      <c r="K132" s="22">
        <f t="shared" si="1"/>
        <v>2607500</v>
      </c>
    </row>
    <row r="133" spans="2:11" x14ac:dyDescent="0.7">
      <c r="B133" s="16" t="s">
        <v>239</v>
      </c>
      <c r="C133" s="9" t="s">
        <v>1159</v>
      </c>
      <c r="D133" s="9">
        <v>2007</v>
      </c>
      <c r="E133" s="9">
        <v>6321</v>
      </c>
      <c r="F133" s="9" t="s">
        <v>1166</v>
      </c>
      <c r="G133" s="9" t="s">
        <v>1166</v>
      </c>
      <c r="H133" s="9">
        <v>5</v>
      </c>
      <c r="I133" s="9" t="s">
        <v>1188</v>
      </c>
      <c r="J133" s="21">
        <v>23000</v>
      </c>
      <c r="K133" s="22">
        <f t="shared" si="1"/>
        <v>3427000</v>
      </c>
    </row>
    <row r="134" spans="2:11" x14ac:dyDescent="0.7">
      <c r="B134" s="16" t="s">
        <v>240</v>
      </c>
      <c r="C134" s="9" t="s">
        <v>1686</v>
      </c>
      <c r="D134" s="9">
        <v>2010</v>
      </c>
      <c r="E134" s="9" t="s">
        <v>1252</v>
      </c>
      <c r="F134" s="9" t="s">
        <v>1181</v>
      </c>
      <c r="G134" s="9" t="s">
        <v>1181</v>
      </c>
      <c r="H134" s="9">
        <v>3</v>
      </c>
      <c r="I134" s="9" t="s">
        <v>1171</v>
      </c>
      <c r="J134" s="21">
        <v>8250</v>
      </c>
      <c r="K134" s="22">
        <f t="shared" si="1"/>
        <v>1229250</v>
      </c>
    </row>
    <row r="135" spans="2:11" x14ac:dyDescent="0.7">
      <c r="B135" s="16" t="s">
        <v>253</v>
      </c>
      <c r="C135" s="9" t="s">
        <v>1686</v>
      </c>
      <c r="D135" s="9">
        <v>2000</v>
      </c>
      <c r="E135" s="9" t="s">
        <v>1169</v>
      </c>
      <c r="F135" s="9" t="s">
        <v>1191</v>
      </c>
      <c r="G135" s="9" t="s">
        <v>1191</v>
      </c>
      <c r="H135" s="9">
        <v>5</v>
      </c>
      <c r="I135" s="9" t="s">
        <v>1168</v>
      </c>
      <c r="J135" s="21">
        <v>8500</v>
      </c>
      <c r="K135" s="22">
        <f t="shared" si="1"/>
        <v>1266500</v>
      </c>
    </row>
    <row r="136" spans="2:11" x14ac:dyDescent="0.7">
      <c r="B136" s="16" t="s">
        <v>275</v>
      </c>
      <c r="C136" s="9" t="s">
        <v>1686</v>
      </c>
      <c r="D136" s="9">
        <v>2005</v>
      </c>
      <c r="E136" s="9" t="s">
        <v>1197</v>
      </c>
      <c r="F136" s="9" t="s">
        <v>1191</v>
      </c>
      <c r="G136" s="9" t="s">
        <v>1191</v>
      </c>
      <c r="H136" s="9">
        <v>5</v>
      </c>
      <c r="I136" s="9" t="s">
        <v>1164</v>
      </c>
      <c r="J136" s="21">
        <v>9150</v>
      </c>
      <c r="K136" s="22">
        <f t="shared" si="1"/>
        <v>1363350</v>
      </c>
    </row>
    <row r="137" spans="2:11" x14ac:dyDescent="0.7">
      <c r="B137" s="16" t="s">
        <v>296</v>
      </c>
      <c r="C137" s="9" t="s">
        <v>1690</v>
      </c>
      <c r="D137" s="9">
        <v>2007</v>
      </c>
      <c r="E137" s="9" t="s">
        <v>1197</v>
      </c>
      <c r="F137" s="9" t="s">
        <v>1191</v>
      </c>
      <c r="G137" s="9" t="s">
        <v>1191</v>
      </c>
      <c r="H137" s="9">
        <v>3</v>
      </c>
      <c r="I137" s="9" t="s">
        <v>1168</v>
      </c>
      <c r="J137" s="21">
        <v>5750</v>
      </c>
      <c r="K137" s="22">
        <f t="shared" si="1"/>
        <v>856750</v>
      </c>
    </row>
    <row r="138" spans="2:11" x14ac:dyDescent="0.7">
      <c r="B138" s="16" t="s">
        <v>335</v>
      </c>
      <c r="C138" s="9" t="s">
        <v>1159</v>
      </c>
      <c r="D138" s="9">
        <v>2017</v>
      </c>
      <c r="E138" s="9" t="s">
        <v>1209</v>
      </c>
      <c r="F138" s="9" t="s">
        <v>1181</v>
      </c>
      <c r="G138" s="9" t="s">
        <v>1181</v>
      </c>
      <c r="H138" s="9">
        <v>3</v>
      </c>
      <c r="I138" s="9" t="s">
        <v>1164</v>
      </c>
      <c r="J138" s="21">
        <v>10500</v>
      </c>
      <c r="K138" s="22">
        <f t="shared" ref="K138:K152" si="2">J138*149</f>
        <v>1564500</v>
      </c>
    </row>
    <row r="139" spans="2:11" x14ac:dyDescent="0.7">
      <c r="B139" s="16" t="s">
        <v>338</v>
      </c>
      <c r="C139" s="9" t="s">
        <v>1686</v>
      </c>
      <c r="D139" s="9">
        <v>2009</v>
      </c>
      <c r="E139" s="9" t="s">
        <v>1254</v>
      </c>
      <c r="F139" s="9" t="s">
        <v>1212</v>
      </c>
      <c r="G139" s="9" t="s">
        <v>1212</v>
      </c>
      <c r="H139" s="9">
        <v>3</v>
      </c>
      <c r="I139" s="9" t="s">
        <v>1188</v>
      </c>
      <c r="J139" s="21">
        <v>17900</v>
      </c>
      <c r="K139" s="22">
        <f t="shared" si="2"/>
        <v>2667100</v>
      </c>
    </row>
    <row r="140" spans="2:11" x14ac:dyDescent="0.7">
      <c r="B140" s="16" t="s">
        <v>403</v>
      </c>
      <c r="C140" s="9" t="s">
        <v>1690</v>
      </c>
      <c r="D140" s="9">
        <v>2006</v>
      </c>
      <c r="E140" s="9" t="s">
        <v>1197</v>
      </c>
      <c r="F140" s="9" t="s">
        <v>1181</v>
      </c>
      <c r="G140" s="9" t="s">
        <v>1181</v>
      </c>
      <c r="H140" s="9">
        <v>3</v>
      </c>
      <c r="I140" s="9" t="s">
        <v>1168</v>
      </c>
      <c r="J140" s="21">
        <v>5950</v>
      </c>
      <c r="K140" s="22">
        <f t="shared" si="2"/>
        <v>886550</v>
      </c>
    </row>
    <row r="141" spans="2:11" x14ac:dyDescent="0.7">
      <c r="B141" s="16" t="s">
        <v>404</v>
      </c>
      <c r="C141" s="9" t="s">
        <v>1690</v>
      </c>
      <c r="D141" s="9" t="s">
        <v>1160</v>
      </c>
      <c r="E141" s="9" t="s">
        <v>1169</v>
      </c>
      <c r="F141" s="9" t="s">
        <v>1181</v>
      </c>
      <c r="G141" s="9" t="s">
        <v>1181</v>
      </c>
      <c r="H141" s="9">
        <v>3</v>
      </c>
      <c r="I141" s="9" t="s">
        <v>1164</v>
      </c>
      <c r="J141" s="21">
        <v>7750</v>
      </c>
      <c r="K141" s="22">
        <f t="shared" si="2"/>
        <v>1154750</v>
      </c>
    </row>
    <row r="142" spans="2:11" x14ac:dyDescent="0.7">
      <c r="B142" s="16" t="s">
        <v>407</v>
      </c>
      <c r="C142" s="9" t="s">
        <v>1693</v>
      </c>
      <c r="D142" s="9">
        <v>2007</v>
      </c>
      <c r="E142" s="9" t="s">
        <v>1161</v>
      </c>
      <c r="F142" s="9" t="s">
        <v>1181</v>
      </c>
      <c r="G142" s="9" t="s">
        <v>1181</v>
      </c>
      <c r="H142" s="9">
        <v>3</v>
      </c>
      <c r="I142" s="9" t="s">
        <v>1164</v>
      </c>
      <c r="J142" s="21">
        <v>18900</v>
      </c>
      <c r="K142" s="22">
        <f t="shared" si="2"/>
        <v>2816100</v>
      </c>
    </row>
    <row r="143" spans="2:11" x14ac:dyDescent="0.7">
      <c r="B143" s="16" t="s">
        <v>452</v>
      </c>
      <c r="C143" s="9" t="s">
        <v>1703</v>
      </c>
      <c r="D143" s="9">
        <v>2003</v>
      </c>
      <c r="E143" s="9" t="s">
        <v>1161</v>
      </c>
      <c r="F143" s="9" t="s">
        <v>1181</v>
      </c>
      <c r="G143" s="9" t="s">
        <v>1181</v>
      </c>
      <c r="H143" s="9">
        <v>3</v>
      </c>
      <c r="I143" s="9" t="s">
        <v>1164</v>
      </c>
      <c r="J143" s="21">
        <v>10500</v>
      </c>
      <c r="K143" s="22">
        <f t="shared" si="2"/>
        <v>1564500</v>
      </c>
    </row>
    <row r="144" spans="2:11" x14ac:dyDescent="0.7">
      <c r="B144" s="16" t="s">
        <v>461</v>
      </c>
      <c r="C144" s="9" t="s">
        <v>1686</v>
      </c>
      <c r="D144" s="9">
        <v>2006</v>
      </c>
      <c r="E144" s="9" t="s">
        <v>1197</v>
      </c>
      <c r="F144" s="9" t="s">
        <v>1181</v>
      </c>
      <c r="G144" s="9" t="s">
        <v>1181</v>
      </c>
      <c r="H144" s="9">
        <v>3</v>
      </c>
      <c r="I144" s="9" t="s">
        <v>1195</v>
      </c>
      <c r="J144" s="21">
        <v>6250</v>
      </c>
      <c r="K144" s="22">
        <f t="shared" si="2"/>
        <v>931250</v>
      </c>
    </row>
    <row r="145" spans="2:11" x14ac:dyDescent="0.7">
      <c r="B145" s="16" t="s">
        <v>462</v>
      </c>
      <c r="C145" s="9" t="s">
        <v>1686</v>
      </c>
      <c r="D145" s="9">
        <v>2009</v>
      </c>
      <c r="E145" s="9" t="s">
        <v>1197</v>
      </c>
      <c r="F145" s="9" t="s">
        <v>1181</v>
      </c>
      <c r="G145" s="9" t="s">
        <v>1181</v>
      </c>
      <c r="H145" s="9">
        <v>3</v>
      </c>
      <c r="I145" s="9" t="s">
        <v>1168</v>
      </c>
      <c r="J145" s="21">
        <v>6250</v>
      </c>
      <c r="K145" s="22">
        <f t="shared" si="2"/>
        <v>931250</v>
      </c>
    </row>
    <row r="146" spans="2:11" x14ac:dyDescent="0.7">
      <c r="B146" s="16" t="s">
        <v>465</v>
      </c>
      <c r="C146" s="9" t="s">
        <v>1686</v>
      </c>
      <c r="D146" s="9" t="s">
        <v>1160</v>
      </c>
      <c r="E146" s="9" t="s">
        <v>1169</v>
      </c>
      <c r="F146" s="9" t="s">
        <v>1191</v>
      </c>
      <c r="G146" s="9" t="s">
        <v>1191</v>
      </c>
      <c r="H146" s="9">
        <v>3</v>
      </c>
      <c r="I146" s="9" t="s">
        <v>1168</v>
      </c>
      <c r="J146" s="21">
        <v>10000</v>
      </c>
      <c r="K146" s="22">
        <f t="shared" si="2"/>
        <v>1490000</v>
      </c>
    </row>
    <row r="147" spans="2:11" x14ac:dyDescent="0.7">
      <c r="B147" s="16" t="s">
        <v>482</v>
      </c>
      <c r="C147" s="9" t="s">
        <v>1686</v>
      </c>
      <c r="D147" s="9">
        <v>2007</v>
      </c>
      <c r="E147" s="9" t="s">
        <v>1197</v>
      </c>
      <c r="F147" s="9" t="s">
        <v>1181</v>
      </c>
      <c r="G147" s="9" t="s">
        <v>1181</v>
      </c>
      <c r="H147" s="9">
        <v>3</v>
      </c>
      <c r="I147" s="9" t="s">
        <v>1164</v>
      </c>
      <c r="J147" s="21">
        <v>6250</v>
      </c>
      <c r="K147" s="22">
        <f t="shared" si="2"/>
        <v>931250</v>
      </c>
    </row>
    <row r="148" spans="2:11" x14ac:dyDescent="0.7">
      <c r="B148" s="16" t="s">
        <v>514</v>
      </c>
      <c r="C148" s="9" t="s">
        <v>1686</v>
      </c>
      <c r="D148" s="9">
        <v>2005</v>
      </c>
      <c r="E148" s="9" t="s">
        <v>1197</v>
      </c>
      <c r="F148" s="9" t="s">
        <v>1191</v>
      </c>
      <c r="G148" s="9" t="s">
        <v>1191</v>
      </c>
      <c r="H148" s="9">
        <v>3</v>
      </c>
      <c r="I148" s="9" t="s">
        <v>1168</v>
      </c>
      <c r="J148" s="21">
        <v>9150</v>
      </c>
      <c r="K148" s="22">
        <f t="shared" si="2"/>
        <v>1363350</v>
      </c>
    </row>
    <row r="149" spans="2:11" x14ac:dyDescent="0.7">
      <c r="B149" s="16" t="s">
        <v>517</v>
      </c>
      <c r="C149" s="9" t="s">
        <v>1686</v>
      </c>
      <c r="D149" s="9">
        <v>2006</v>
      </c>
      <c r="E149" s="9" t="s">
        <v>1252</v>
      </c>
      <c r="F149" s="9" t="s">
        <v>1191</v>
      </c>
      <c r="G149" s="9" t="s">
        <v>1191</v>
      </c>
      <c r="H149" s="9">
        <v>3</v>
      </c>
      <c r="I149" s="9" t="s">
        <v>1164</v>
      </c>
      <c r="J149" s="21">
        <v>9500</v>
      </c>
      <c r="K149" s="22">
        <f t="shared" si="2"/>
        <v>1415500</v>
      </c>
    </row>
    <row r="150" spans="2:11" x14ac:dyDescent="0.7">
      <c r="B150" s="16" t="s">
        <v>533</v>
      </c>
      <c r="C150" s="9" t="s">
        <v>1686</v>
      </c>
      <c r="D150" s="9">
        <v>2012</v>
      </c>
      <c r="E150" s="9" t="s">
        <v>1261</v>
      </c>
      <c r="F150" s="9" t="s">
        <v>1191</v>
      </c>
      <c r="G150" s="9" t="s">
        <v>1191</v>
      </c>
      <c r="H150" s="9">
        <v>0</v>
      </c>
      <c r="I150" s="9" t="s">
        <v>1168</v>
      </c>
      <c r="J150" s="21">
        <v>14400</v>
      </c>
      <c r="K150" s="22">
        <f t="shared" si="2"/>
        <v>2145600</v>
      </c>
    </row>
    <row r="151" spans="2:11" x14ac:dyDescent="0.7">
      <c r="B151" s="16" t="s">
        <v>535</v>
      </c>
      <c r="C151" s="9" t="s">
        <v>1689</v>
      </c>
      <c r="D151" s="9">
        <v>2014</v>
      </c>
      <c r="E151" s="9" t="s">
        <v>1161</v>
      </c>
      <c r="F151" s="9" t="s">
        <v>1212</v>
      </c>
      <c r="G151" s="9" t="s">
        <v>1212</v>
      </c>
      <c r="H151" s="9">
        <v>3</v>
      </c>
      <c r="I151" s="9" t="s">
        <v>1164</v>
      </c>
      <c r="J151" s="21">
        <v>17750</v>
      </c>
      <c r="K151" s="22">
        <f t="shared" si="2"/>
        <v>2644750</v>
      </c>
    </row>
    <row r="152" spans="2:11" x14ac:dyDescent="0.7">
      <c r="B152" s="16" t="s">
        <v>543</v>
      </c>
      <c r="C152" s="9" t="s">
        <v>1723</v>
      </c>
      <c r="D152" s="9">
        <v>2008</v>
      </c>
      <c r="E152" s="9" t="s">
        <v>1313</v>
      </c>
      <c r="F152" s="9" t="s">
        <v>1181</v>
      </c>
      <c r="G152" s="9" t="s">
        <v>1181</v>
      </c>
      <c r="H152" s="9">
        <v>3</v>
      </c>
      <c r="I152" s="9" t="s">
        <v>1164</v>
      </c>
      <c r="J152" s="21">
        <v>13250</v>
      </c>
      <c r="K152" s="22">
        <f t="shared" si="2"/>
        <v>1974250</v>
      </c>
    </row>
    <row r="153" spans="2:11" x14ac:dyDescent="0.7">
      <c r="B153" s="16" t="s">
        <v>556</v>
      </c>
      <c r="C153" s="9" t="s">
        <v>1715</v>
      </c>
      <c r="D153" s="9">
        <v>2001</v>
      </c>
      <c r="E153" s="9" t="s">
        <v>1209</v>
      </c>
      <c r="F153" s="9" t="s">
        <v>1174</v>
      </c>
      <c r="G153" s="9" t="s">
        <v>1174</v>
      </c>
      <c r="H153" s="9" t="s">
        <v>1170</v>
      </c>
      <c r="I153" s="9" t="s">
        <v>1164</v>
      </c>
      <c r="J153" s="21">
        <v>39950</v>
      </c>
      <c r="K153" s="22">
        <f t="shared" ref="K153:K163" si="3">J153*149</f>
        <v>5952550</v>
      </c>
    </row>
    <row r="154" spans="2:11" x14ac:dyDescent="0.7">
      <c r="B154" s="16" t="s">
        <v>559</v>
      </c>
      <c r="C154" s="9" t="s">
        <v>1715</v>
      </c>
      <c r="D154" s="9">
        <v>1999</v>
      </c>
      <c r="E154" s="9" t="s">
        <v>1209</v>
      </c>
      <c r="F154" s="9" t="s">
        <v>1181</v>
      </c>
      <c r="G154" s="9" t="s">
        <v>1181</v>
      </c>
      <c r="H154" s="9">
        <v>3</v>
      </c>
      <c r="I154" s="9" t="s">
        <v>1164</v>
      </c>
      <c r="J154" s="21">
        <v>31500</v>
      </c>
      <c r="K154" s="22">
        <f t="shared" si="3"/>
        <v>4693500</v>
      </c>
    </row>
    <row r="155" spans="2:11" x14ac:dyDescent="0.7">
      <c r="B155" s="16" t="s">
        <v>566</v>
      </c>
      <c r="C155" s="9" t="s">
        <v>1686</v>
      </c>
      <c r="D155" s="9">
        <v>2006</v>
      </c>
      <c r="E155" s="9" t="s">
        <v>1169</v>
      </c>
      <c r="F155" s="9" t="s">
        <v>1181</v>
      </c>
      <c r="G155" s="9" t="s">
        <v>1181</v>
      </c>
      <c r="H155" s="9">
        <v>3</v>
      </c>
      <c r="I155" s="9" t="s">
        <v>1164</v>
      </c>
      <c r="J155" s="21">
        <v>8250</v>
      </c>
      <c r="K155" s="22">
        <f t="shared" si="3"/>
        <v>1229250</v>
      </c>
    </row>
    <row r="156" spans="2:11" x14ac:dyDescent="0.7">
      <c r="B156" s="16" t="s">
        <v>577</v>
      </c>
      <c r="C156" s="9" t="s">
        <v>1700</v>
      </c>
      <c r="D156" s="9">
        <v>1999</v>
      </c>
      <c r="E156" s="9" t="s">
        <v>1173</v>
      </c>
      <c r="F156" s="9" t="s">
        <v>1212</v>
      </c>
      <c r="G156" s="9" t="s">
        <v>1212</v>
      </c>
      <c r="H156" s="9">
        <v>3</v>
      </c>
      <c r="I156" s="9" t="s">
        <v>1177</v>
      </c>
      <c r="J156" s="21">
        <v>8750</v>
      </c>
      <c r="K156" s="22">
        <f t="shared" si="3"/>
        <v>1303750</v>
      </c>
    </row>
    <row r="157" spans="2:11" x14ac:dyDescent="0.7">
      <c r="B157" s="16" t="s">
        <v>581</v>
      </c>
      <c r="C157" s="9" t="s">
        <v>1721</v>
      </c>
      <c r="D157" s="9">
        <v>2019</v>
      </c>
      <c r="E157" s="9" t="s">
        <v>1231</v>
      </c>
      <c r="F157" s="9" t="s">
        <v>1212</v>
      </c>
      <c r="G157" s="9" t="s">
        <v>1212</v>
      </c>
      <c r="H157" s="9">
        <v>3</v>
      </c>
      <c r="I157" s="9" t="s">
        <v>1164</v>
      </c>
      <c r="J157" s="21">
        <v>23950</v>
      </c>
      <c r="K157" s="22">
        <f t="shared" si="3"/>
        <v>3568550</v>
      </c>
    </row>
    <row r="158" spans="2:11" x14ac:dyDescent="0.7">
      <c r="B158" s="16" t="s">
        <v>593</v>
      </c>
      <c r="C158" s="9" t="s">
        <v>1700</v>
      </c>
      <c r="D158" s="9">
        <v>2003</v>
      </c>
      <c r="E158" s="9" t="s">
        <v>1161</v>
      </c>
      <c r="F158" s="9" t="s">
        <v>1212</v>
      </c>
      <c r="G158" s="9" t="s">
        <v>1212</v>
      </c>
      <c r="H158" s="9">
        <v>3</v>
      </c>
      <c r="I158" s="9" t="s">
        <v>1188</v>
      </c>
      <c r="J158" s="21">
        <v>14500</v>
      </c>
      <c r="K158" s="22">
        <f t="shared" si="3"/>
        <v>2160500</v>
      </c>
    </row>
    <row r="159" spans="2:11" x14ac:dyDescent="0.7">
      <c r="B159" s="16" t="s">
        <v>657</v>
      </c>
      <c r="C159" s="9" t="s">
        <v>1715</v>
      </c>
      <c r="D159" s="9">
        <v>1997</v>
      </c>
      <c r="E159" s="9" t="s">
        <v>1161</v>
      </c>
      <c r="F159" s="9" t="s">
        <v>1212</v>
      </c>
      <c r="G159" s="9" t="s">
        <v>1212</v>
      </c>
      <c r="H159" s="9">
        <v>3</v>
      </c>
      <c r="I159" s="9" t="s">
        <v>1188</v>
      </c>
      <c r="J159" s="21">
        <v>22500</v>
      </c>
      <c r="K159" s="22">
        <f t="shared" si="3"/>
        <v>3352500</v>
      </c>
    </row>
    <row r="160" spans="2:11" x14ac:dyDescent="0.7">
      <c r="B160" s="16" t="s">
        <v>658</v>
      </c>
      <c r="C160" s="9" t="s">
        <v>1689</v>
      </c>
      <c r="D160" s="9">
        <v>1990</v>
      </c>
      <c r="E160" s="9" t="s">
        <v>1161</v>
      </c>
      <c r="F160" s="9" t="s">
        <v>1212</v>
      </c>
      <c r="G160" s="9" t="s">
        <v>1212</v>
      </c>
      <c r="H160" s="9">
        <v>3</v>
      </c>
      <c r="I160" s="9" t="s">
        <v>1237</v>
      </c>
      <c r="J160" s="21">
        <v>17500</v>
      </c>
      <c r="K160" s="22">
        <f t="shared" si="3"/>
        <v>2607500</v>
      </c>
    </row>
    <row r="161" spans="2:11" x14ac:dyDescent="0.7">
      <c r="B161" s="16" t="s">
        <v>695</v>
      </c>
      <c r="C161" s="9" t="s">
        <v>1717</v>
      </c>
      <c r="D161" s="9" t="s">
        <v>1160</v>
      </c>
      <c r="E161" s="9" t="s">
        <v>1161</v>
      </c>
      <c r="F161" s="9" t="s">
        <v>1181</v>
      </c>
      <c r="G161" s="9" t="s">
        <v>1181</v>
      </c>
      <c r="H161" s="9">
        <v>3</v>
      </c>
      <c r="I161" s="9" t="s">
        <v>1164</v>
      </c>
      <c r="J161" s="21">
        <v>17500</v>
      </c>
      <c r="K161" s="22">
        <f t="shared" si="3"/>
        <v>2607500</v>
      </c>
    </row>
    <row r="162" spans="2:11" x14ac:dyDescent="0.7">
      <c r="B162" s="16" t="s">
        <v>704</v>
      </c>
      <c r="C162" s="9" t="s">
        <v>1715</v>
      </c>
      <c r="D162" s="9">
        <v>2005</v>
      </c>
      <c r="E162" s="9" t="s">
        <v>1161</v>
      </c>
      <c r="F162" s="9" t="s">
        <v>1212</v>
      </c>
      <c r="G162" s="9" t="s">
        <v>1212</v>
      </c>
      <c r="H162" s="9">
        <v>3</v>
      </c>
      <c r="I162" s="9" t="s">
        <v>1164</v>
      </c>
      <c r="J162" s="21">
        <v>22950</v>
      </c>
      <c r="K162" s="22">
        <f t="shared" si="3"/>
        <v>3419550</v>
      </c>
    </row>
    <row r="163" spans="2:11" x14ac:dyDescent="0.7">
      <c r="B163" s="16" t="s">
        <v>738</v>
      </c>
      <c r="C163" s="9" t="s">
        <v>1686</v>
      </c>
      <c r="D163" s="9">
        <v>2005</v>
      </c>
      <c r="E163" s="9" t="s">
        <v>1197</v>
      </c>
      <c r="F163" s="9" t="s">
        <v>1191</v>
      </c>
      <c r="G163" s="9" t="s">
        <v>1191</v>
      </c>
      <c r="H163" s="9">
        <v>5</v>
      </c>
      <c r="I163" s="9" t="s">
        <v>1195</v>
      </c>
      <c r="J163" s="21">
        <v>9150</v>
      </c>
      <c r="K163" s="22">
        <f t="shared" si="3"/>
        <v>1363350</v>
      </c>
    </row>
    <row r="164" spans="2:11" x14ac:dyDescent="0.7">
      <c r="B164" s="16" t="s">
        <v>753</v>
      </c>
      <c r="C164" s="9" t="s">
        <v>1703</v>
      </c>
      <c r="D164" s="9">
        <v>1997</v>
      </c>
      <c r="E164" s="9" t="s">
        <v>1209</v>
      </c>
      <c r="F164" s="9" t="s">
        <v>1181</v>
      </c>
      <c r="G164" s="9" t="s">
        <v>1181</v>
      </c>
      <c r="H164" s="9">
        <v>0</v>
      </c>
      <c r="I164" s="9" t="s">
        <v>1171</v>
      </c>
      <c r="J164" s="21">
        <v>10400</v>
      </c>
      <c r="K164" s="22">
        <f t="shared" ref="K164:K167" si="4">J164*149</f>
        <v>1549600</v>
      </c>
    </row>
    <row r="165" spans="2:11" x14ac:dyDescent="0.7">
      <c r="B165" s="16" t="s">
        <v>841</v>
      </c>
      <c r="C165" s="9" t="s">
        <v>1159</v>
      </c>
      <c r="D165" s="9">
        <v>2001</v>
      </c>
      <c r="E165" s="9" t="s">
        <v>1234</v>
      </c>
      <c r="F165" s="9" t="s">
        <v>1181</v>
      </c>
      <c r="G165" s="9" t="s">
        <v>1181</v>
      </c>
      <c r="H165" s="9">
        <v>3</v>
      </c>
      <c r="I165" s="9" t="s">
        <v>1164</v>
      </c>
      <c r="J165" s="21">
        <v>6000</v>
      </c>
      <c r="K165" s="22">
        <f t="shared" si="4"/>
        <v>894000</v>
      </c>
    </row>
    <row r="166" spans="2:11" x14ac:dyDescent="0.7">
      <c r="B166" s="16" t="s">
        <v>929</v>
      </c>
      <c r="C166" s="9" t="s">
        <v>1159</v>
      </c>
      <c r="D166" s="9">
        <v>1994</v>
      </c>
      <c r="E166" s="9" t="s">
        <v>1236</v>
      </c>
      <c r="F166" s="9" t="s">
        <v>1181</v>
      </c>
      <c r="G166" s="9" t="s">
        <v>1181</v>
      </c>
      <c r="H166" s="9">
        <v>0</v>
      </c>
      <c r="I166" s="9" t="s">
        <v>1195</v>
      </c>
      <c r="J166" s="21">
        <v>6000</v>
      </c>
      <c r="K166" s="22">
        <f t="shared" si="4"/>
        <v>894000</v>
      </c>
    </row>
    <row r="167" spans="2:11" x14ac:dyDescent="0.7">
      <c r="B167" s="16" t="s">
        <v>931</v>
      </c>
      <c r="C167" s="9" t="s">
        <v>1686</v>
      </c>
      <c r="D167" s="9">
        <v>1991</v>
      </c>
      <c r="E167" s="9" t="s">
        <v>1252</v>
      </c>
      <c r="F167" s="9" t="s">
        <v>1212</v>
      </c>
      <c r="G167" s="9" t="s">
        <v>1212</v>
      </c>
      <c r="H167" s="9">
        <v>0</v>
      </c>
      <c r="I167" s="9" t="s">
        <v>1188</v>
      </c>
      <c r="J167" s="21">
        <v>10000</v>
      </c>
      <c r="K167" s="22">
        <f t="shared" si="4"/>
        <v>1490000</v>
      </c>
    </row>
    <row r="168" spans="2:11" x14ac:dyDescent="0.7">
      <c r="B168" s="16" t="s">
        <v>961</v>
      </c>
      <c r="C168" s="9" t="s">
        <v>1686</v>
      </c>
      <c r="D168" s="9">
        <v>2017</v>
      </c>
      <c r="E168" s="9" t="s">
        <v>1169</v>
      </c>
      <c r="F168" s="9" t="s">
        <v>1212</v>
      </c>
      <c r="G168" s="9" t="s">
        <v>1212</v>
      </c>
      <c r="H168" s="9">
        <v>3</v>
      </c>
      <c r="I168" s="9" t="s">
        <v>1188</v>
      </c>
      <c r="J168" s="21">
        <v>13000</v>
      </c>
      <c r="K168" s="22">
        <f t="shared" ref="K168:K181" si="5">J168*149</f>
        <v>1937000</v>
      </c>
    </row>
    <row r="169" spans="2:11" x14ac:dyDescent="0.7">
      <c r="B169" s="16" t="s">
        <v>991</v>
      </c>
      <c r="C169" s="9" t="s">
        <v>1700</v>
      </c>
      <c r="D169" s="9">
        <v>2003</v>
      </c>
      <c r="E169" s="9" t="s">
        <v>1209</v>
      </c>
      <c r="F169" s="9" t="s">
        <v>1174</v>
      </c>
      <c r="G169" s="9" t="s">
        <v>1174</v>
      </c>
      <c r="H169" s="9">
        <v>0</v>
      </c>
      <c r="I169" s="9" t="s">
        <v>1171</v>
      </c>
      <c r="J169" s="21">
        <v>26950</v>
      </c>
      <c r="K169" s="22">
        <f t="shared" si="5"/>
        <v>4015550</v>
      </c>
    </row>
    <row r="170" spans="2:11" x14ac:dyDescent="0.7">
      <c r="B170" s="16" t="s">
        <v>1019</v>
      </c>
      <c r="C170" s="9" t="s">
        <v>1159</v>
      </c>
      <c r="D170" s="9">
        <v>2003</v>
      </c>
      <c r="E170" s="9" t="s">
        <v>1234</v>
      </c>
      <c r="F170" s="9" t="s">
        <v>1181</v>
      </c>
      <c r="G170" s="9" t="s">
        <v>1181</v>
      </c>
      <c r="H170" s="9">
        <v>3</v>
      </c>
      <c r="I170" s="9" t="s">
        <v>1168</v>
      </c>
      <c r="J170" s="21">
        <v>6000</v>
      </c>
      <c r="K170" s="22">
        <f t="shared" si="5"/>
        <v>894000</v>
      </c>
    </row>
    <row r="171" spans="2:11" x14ac:dyDescent="0.7">
      <c r="B171" s="16" t="s">
        <v>1056</v>
      </c>
      <c r="C171" s="9" t="s">
        <v>1689</v>
      </c>
      <c r="D171" s="9">
        <v>2001</v>
      </c>
      <c r="E171" s="9" t="s">
        <v>1209</v>
      </c>
      <c r="F171" s="9" t="s">
        <v>1181</v>
      </c>
      <c r="G171" s="9" t="s">
        <v>1181</v>
      </c>
      <c r="H171" s="9">
        <v>3</v>
      </c>
      <c r="I171" s="9" t="s">
        <v>1164</v>
      </c>
      <c r="J171" s="21">
        <v>15500</v>
      </c>
      <c r="K171" s="22">
        <f t="shared" si="5"/>
        <v>2309500</v>
      </c>
    </row>
    <row r="172" spans="2:11" x14ac:dyDescent="0.7">
      <c r="B172" s="16" t="s">
        <v>1058</v>
      </c>
      <c r="C172" s="9" t="s">
        <v>1686</v>
      </c>
      <c r="D172" s="9">
        <v>2005</v>
      </c>
      <c r="E172" s="9" t="s">
        <v>1252</v>
      </c>
      <c r="F172" s="9" t="s">
        <v>1212</v>
      </c>
      <c r="G172" s="9" t="s">
        <v>1212</v>
      </c>
      <c r="H172" s="9">
        <v>3</v>
      </c>
      <c r="I172" s="9" t="s">
        <v>1171</v>
      </c>
      <c r="J172" s="21">
        <v>12250</v>
      </c>
      <c r="K172" s="22">
        <f t="shared" si="5"/>
        <v>1825250</v>
      </c>
    </row>
    <row r="173" spans="2:11" x14ac:dyDescent="0.7">
      <c r="B173" s="16" t="s">
        <v>1074</v>
      </c>
      <c r="C173" s="9" t="s">
        <v>1689</v>
      </c>
      <c r="D173" s="9">
        <v>1991</v>
      </c>
      <c r="E173" s="9" t="s">
        <v>1209</v>
      </c>
      <c r="F173" s="9" t="s">
        <v>1181</v>
      </c>
      <c r="G173" s="9" t="s">
        <v>1181</v>
      </c>
      <c r="H173" s="9">
        <v>3</v>
      </c>
      <c r="I173" s="9" t="s">
        <v>1164</v>
      </c>
      <c r="J173" s="21">
        <v>15500</v>
      </c>
      <c r="K173" s="22">
        <f t="shared" si="5"/>
        <v>2309500</v>
      </c>
    </row>
    <row r="174" spans="2:11" x14ac:dyDescent="0.7">
      <c r="B174" s="16" t="s">
        <v>1081</v>
      </c>
      <c r="C174" s="9" t="s">
        <v>1693</v>
      </c>
      <c r="D174" s="9">
        <v>2009</v>
      </c>
      <c r="E174" s="9" t="s">
        <v>1209</v>
      </c>
      <c r="F174" s="9" t="s">
        <v>1181</v>
      </c>
      <c r="G174" s="9" t="s">
        <v>1181</v>
      </c>
      <c r="H174" s="9">
        <v>3</v>
      </c>
      <c r="I174" s="9" t="s">
        <v>1164</v>
      </c>
      <c r="J174" s="21">
        <v>14150</v>
      </c>
      <c r="K174" s="22">
        <f t="shared" si="5"/>
        <v>2108350</v>
      </c>
    </row>
    <row r="175" spans="2:11" x14ac:dyDescent="0.7">
      <c r="B175" s="16" t="s">
        <v>1091</v>
      </c>
      <c r="C175" s="9" t="s">
        <v>1700</v>
      </c>
      <c r="D175" s="9">
        <v>2018</v>
      </c>
      <c r="E175" s="9" t="s">
        <v>1209</v>
      </c>
      <c r="F175" s="9" t="s">
        <v>1201</v>
      </c>
      <c r="G175" s="9" t="s">
        <v>1201</v>
      </c>
      <c r="H175" s="9" t="s">
        <v>1170</v>
      </c>
      <c r="I175" s="9" t="s">
        <v>1164</v>
      </c>
      <c r="J175" s="21">
        <v>30250</v>
      </c>
      <c r="K175" s="22">
        <f t="shared" si="5"/>
        <v>4507250</v>
      </c>
    </row>
    <row r="176" spans="2:11" x14ac:dyDescent="0.7">
      <c r="B176" s="16" t="s">
        <v>1104</v>
      </c>
      <c r="C176" s="9" t="s">
        <v>1690</v>
      </c>
      <c r="D176" s="9">
        <v>2001</v>
      </c>
      <c r="E176" s="9">
        <v>76183</v>
      </c>
      <c r="F176" s="9" t="s">
        <v>1201</v>
      </c>
      <c r="G176" s="9" t="s">
        <v>1201</v>
      </c>
      <c r="H176" s="9">
        <v>3</v>
      </c>
      <c r="I176" s="9" t="s">
        <v>1168</v>
      </c>
      <c r="J176" s="21">
        <v>5500</v>
      </c>
      <c r="K176" s="22">
        <f t="shared" si="5"/>
        <v>819500</v>
      </c>
    </row>
    <row r="177" spans="2:11" x14ac:dyDescent="0.7">
      <c r="B177" s="16" t="s">
        <v>1110</v>
      </c>
      <c r="C177" s="9" t="s">
        <v>1686</v>
      </c>
      <c r="D177" s="9">
        <v>1990</v>
      </c>
      <c r="E177" s="9">
        <v>69174</v>
      </c>
      <c r="F177" s="9" t="s">
        <v>1465</v>
      </c>
      <c r="G177" s="9" t="s">
        <v>1465</v>
      </c>
      <c r="H177" s="9">
        <v>5</v>
      </c>
      <c r="I177" s="9" t="s">
        <v>1171</v>
      </c>
      <c r="J177" s="21">
        <v>6000</v>
      </c>
      <c r="K177" s="22">
        <f t="shared" si="5"/>
        <v>894000</v>
      </c>
    </row>
    <row r="178" spans="2:11" x14ac:dyDescent="0.7">
      <c r="B178" s="16" t="s">
        <v>1112</v>
      </c>
      <c r="C178" s="9" t="s">
        <v>1689</v>
      </c>
      <c r="D178" s="9">
        <v>1986</v>
      </c>
      <c r="E178" s="9" t="s">
        <v>1209</v>
      </c>
      <c r="F178" s="9" t="s">
        <v>1181</v>
      </c>
      <c r="G178" s="9" t="s">
        <v>1181</v>
      </c>
      <c r="H178" s="9">
        <v>0</v>
      </c>
      <c r="I178" s="9" t="s">
        <v>1164</v>
      </c>
      <c r="J178" s="21">
        <v>15500</v>
      </c>
      <c r="K178" s="22">
        <f t="shared" si="5"/>
        <v>2309500</v>
      </c>
    </row>
    <row r="179" spans="2:11" x14ac:dyDescent="0.7">
      <c r="B179" s="16" t="s">
        <v>1114</v>
      </c>
      <c r="C179" s="9" t="s">
        <v>1693</v>
      </c>
      <c r="D179" s="9">
        <v>2001</v>
      </c>
      <c r="E179" s="9" t="s">
        <v>1209</v>
      </c>
      <c r="F179" s="9" t="s">
        <v>1181</v>
      </c>
      <c r="G179" s="9" t="s">
        <v>1181</v>
      </c>
      <c r="H179" s="9">
        <v>3</v>
      </c>
      <c r="I179" s="9" t="s">
        <v>1164</v>
      </c>
      <c r="J179" s="21">
        <v>11000</v>
      </c>
      <c r="K179" s="22">
        <f t="shared" si="5"/>
        <v>1639000</v>
      </c>
    </row>
    <row r="180" spans="2:11" x14ac:dyDescent="0.7">
      <c r="B180" s="16" t="s">
        <v>1122</v>
      </c>
      <c r="C180" s="9" t="s">
        <v>1686</v>
      </c>
      <c r="D180" s="9">
        <v>2009</v>
      </c>
      <c r="E180" s="9">
        <v>80315</v>
      </c>
      <c r="F180" s="9" t="s">
        <v>1162</v>
      </c>
      <c r="G180" s="9" t="s">
        <v>1162</v>
      </c>
      <c r="H180" s="9">
        <v>5</v>
      </c>
      <c r="I180" s="9" t="s">
        <v>1192</v>
      </c>
      <c r="J180" s="21">
        <v>25000</v>
      </c>
      <c r="K180" s="22">
        <f t="shared" si="5"/>
        <v>3725000</v>
      </c>
    </row>
    <row r="181" spans="2:11" x14ac:dyDescent="0.7">
      <c r="B181" s="16" t="s">
        <v>1124</v>
      </c>
      <c r="C181" s="9" t="s">
        <v>1686</v>
      </c>
      <c r="D181" s="9">
        <v>2007</v>
      </c>
      <c r="E181" s="9" t="s">
        <v>1252</v>
      </c>
      <c r="F181" s="9" t="s">
        <v>1212</v>
      </c>
      <c r="G181" s="9" t="s">
        <v>1212</v>
      </c>
      <c r="H181" s="9">
        <v>5</v>
      </c>
      <c r="I181" s="9" t="s">
        <v>1188</v>
      </c>
      <c r="J181" s="21">
        <v>14000</v>
      </c>
      <c r="K181" s="22">
        <f t="shared" si="5"/>
        <v>2086000</v>
      </c>
    </row>
    <row r="182" spans="2:11" x14ac:dyDescent="0.7">
      <c r="B182" s="16" t="s">
        <v>1125</v>
      </c>
      <c r="C182" s="9" t="s">
        <v>1690</v>
      </c>
      <c r="D182" s="9">
        <v>2021</v>
      </c>
      <c r="E182" s="9" t="s">
        <v>1261</v>
      </c>
      <c r="F182" s="9" t="s">
        <v>1181</v>
      </c>
      <c r="G182" s="9" t="s">
        <v>1181</v>
      </c>
      <c r="H182" s="9">
        <v>0</v>
      </c>
      <c r="J182" s="21">
        <v>22000</v>
      </c>
      <c r="K182" s="22">
        <f t="shared" ref="K182:K203" si="6">J182*149</f>
        <v>3278000</v>
      </c>
    </row>
    <row r="183" spans="2:11" x14ac:dyDescent="0.7">
      <c r="B183" s="16" t="s">
        <v>1126</v>
      </c>
      <c r="C183" s="9" t="s">
        <v>1686</v>
      </c>
      <c r="D183" s="9">
        <v>2008</v>
      </c>
      <c r="E183" s="9" t="s">
        <v>1190</v>
      </c>
      <c r="F183" s="9" t="s">
        <v>1221</v>
      </c>
      <c r="G183" s="9" t="s">
        <v>1221</v>
      </c>
      <c r="H183" s="9">
        <v>5</v>
      </c>
      <c r="I183" s="9" t="s">
        <v>1195</v>
      </c>
      <c r="J183" s="21">
        <v>9750</v>
      </c>
      <c r="K183" s="22">
        <f t="shared" si="6"/>
        <v>1452750</v>
      </c>
    </row>
    <row r="184" spans="2:11" x14ac:dyDescent="0.7">
      <c r="B184" s="16" t="s">
        <v>1127</v>
      </c>
      <c r="C184" s="9" t="s">
        <v>1686</v>
      </c>
      <c r="D184" s="9">
        <v>2009</v>
      </c>
      <c r="E184" s="9" t="s">
        <v>1190</v>
      </c>
      <c r="F184" s="9" t="s">
        <v>1221</v>
      </c>
      <c r="G184" s="9" t="s">
        <v>1221</v>
      </c>
      <c r="H184" s="9">
        <v>5</v>
      </c>
      <c r="I184" s="9" t="s">
        <v>1195</v>
      </c>
      <c r="J184" s="21">
        <v>10950</v>
      </c>
      <c r="K184" s="22">
        <f t="shared" si="6"/>
        <v>1631550</v>
      </c>
    </row>
    <row r="185" spans="2:11" x14ac:dyDescent="0.7">
      <c r="B185" s="16" t="s">
        <v>1128</v>
      </c>
      <c r="C185" s="9" t="s">
        <v>1159</v>
      </c>
      <c r="D185" s="9">
        <v>2017</v>
      </c>
      <c r="E185" s="9" t="s">
        <v>1209</v>
      </c>
      <c r="F185" s="9" t="s">
        <v>1181</v>
      </c>
      <c r="G185" s="9" t="s">
        <v>1181</v>
      </c>
      <c r="H185" s="9">
        <v>0</v>
      </c>
      <c r="I185" s="9" t="s">
        <v>1177</v>
      </c>
      <c r="J185" s="21">
        <v>15500</v>
      </c>
      <c r="K185" s="22">
        <f t="shared" si="6"/>
        <v>2309500</v>
      </c>
    </row>
    <row r="186" spans="2:11" x14ac:dyDescent="0.7">
      <c r="B186" s="16" t="s">
        <v>1129</v>
      </c>
      <c r="C186" s="9" t="s">
        <v>1686</v>
      </c>
      <c r="D186" s="9" t="s">
        <v>1160</v>
      </c>
      <c r="E186" s="9" t="s">
        <v>1252</v>
      </c>
      <c r="F186" s="9" t="s">
        <v>1212</v>
      </c>
      <c r="G186" s="9" t="s">
        <v>1212</v>
      </c>
      <c r="H186" s="9">
        <v>0</v>
      </c>
      <c r="I186" s="9" t="s">
        <v>1168</v>
      </c>
      <c r="J186" s="21">
        <v>14000</v>
      </c>
      <c r="K186" s="22">
        <f t="shared" si="6"/>
        <v>2086000</v>
      </c>
    </row>
    <row r="187" spans="2:11" x14ac:dyDescent="0.7">
      <c r="B187" s="16" t="s">
        <v>1130</v>
      </c>
      <c r="C187" s="9" t="s">
        <v>1700</v>
      </c>
      <c r="D187" s="9">
        <v>2018</v>
      </c>
      <c r="E187" s="9" t="s">
        <v>1209</v>
      </c>
      <c r="F187" s="9" t="s">
        <v>1166</v>
      </c>
      <c r="G187" s="9" t="s">
        <v>1166</v>
      </c>
      <c r="H187" s="9">
        <v>0</v>
      </c>
      <c r="I187" s="9" t="s">
        <v>1168</v>
      </c>
      <c r="J187" s="21">
        <v>17950</v>
      </c>
      <c r="K187" s="22">
        <f t="shared" si="6"/>
        <v>2674550</v>
      </c>
    </row>
    <row r="188" spans="2:11" x14ac:dyDescent="0.7">
      <c r="B188" s="16" t="s">
        <v>1131</v>
      </c>
      <c r="C188" s="9" t="s">
        <v>1686</v>
      </c>
      <c r="D188" s="9">
        <v>2016</v>
      </c>
      <c r="E188" s="9" t="s">
        <v>1247</v>
      </c>
      <c r="F188" s="9" t="s">
        <v>1221</v>
      </c>
      <c r="G188" s="9" t="s">
        <v>1221</v>
      </c>
      <c r="H188" s="9">
        <v>0</v>
      </c>
      <c r="I188" s="9" t="s">
        <v>1608</v>
      </c>
      <c r="J188" s="21">
        <v>16750</v>
      </c>
      <c r="K188" s="22">
        <f t="shared" si="6"/>
        <v>2495750</v>
      </c>
    </row>
    <row r="189" spans="2:11" x14ac:dyDescent="0.7">
      <c r="B189" s="16" t="s">
        <v>1132</v>
      </c>
      <c r="C189" s="9" t="s">
        <v>1693</v>
      </c>
      <c r="D189" s="9">
        <v>2017</v>
      </c>
      <c r="E189" s="9" t="s">
        <v>1209</v>
      </c>
      <c r="F189" s="9" t="s">
        <v>1212</v>
      </c>
      <c r="G189" s="9" t="s">
        <v>1212</v>
      </c>
      <c r="H189" s="9">
        <v>3</v>
      </c>
      <c r="I189" s="9" t="s">
        <v>1177</v>
      </c>
      <c r="J189" s="21">
        <v>19150</v>
      </c>
      <c r="K189" s="22">
        <f t="shared" si="6"/>
        <v>2853350</v>
      </c>
    </row>
    <row r="190" spans="2:11" x14ac:dyDescent="0.7">
      <c r="B190" s="16" t="s">
        <v>1133</v>
      </c>
      <c r="C190" s="9" t="s">
        <v>1686</v>
      </c>
      <c r="D190" s="9">
        <v>2005</v>
      </c>
      <c r="E190" s="9" t="s">
        <v>1190</v>
      </c>
      <c r="F190" s="9" t="s">
        <v>1221</v>
      </c>
      <c r="G190" s="9" t="s">
        <v>1221</v>
      </c>
      <c r="H190" s="9">
        <v>3</v>
      </c>
      <c r="I190" s="9" t="s">
        <v>1195</v>
      </c>
      <c r="J190" s="21">
        <v>11500</v>
      </c>
      <c r="K190" s="22">
        <f t="shared" si="6"/>
        <v>1713500</v>
      </c>
    </row>
    <row r="191" spans="2:11" x14ac:dyDescent="0.7">
      <c r="B191" s="16" t="s">
        <v>1134</v>
      </c>
      <c r="C191" s="9" t="s">
        <v>1686</v>
      </c>
      <c r="D191" s="9">
        <v>2006</v>
      </c>
      <c r="E191" s="9" t="s">
        <v>1190</v>
      </c>
      <c r="F191" s="9" t="s">
        <v>1221</v>
      </c>
      <c r="G191" s="9" t="s">
        <v>1221</v>
      </c>
      <c r="H191" s="9">
        <v>3</v>
      </c>
      <c r="I191" s="9" t="s">
        <v>1164</v>
      </c>
      <c r="J191" s="21">
        <v>11500</v>
      </c>
      <c r="K191" s="22">
        <f t="shared" si="6"/>
        <v>1713500</v>
      </c>
    </row>
    <row r="192" spans="2:11" x14ac:dyDescent="0.7">
      <c r="B192" s="16" t="s">
        <v>1135</v>
      </c>
      <c r="C192" s="9" t="s">
        <v>1721</v>
      </c>
      <c r="D192" s="9">
        <v>2019</v>
      </c>
      <c r="E192" s="9" t="s">
        <v>1660</v>
      </c>
      <c r="F192" s="9" t="s">
        <v>1166</v>
      </c>
      <c r="G192" s="9" t="s">
        <v>1166</v>
      </c>
      <c r="H192" s="9">
        <v>0</v>
      </c>
      <c r="I192" s="9" t="s">
        <v>1177</v>
      </c>
      <c r="J192" s="21">
        <v>28250</v>
      </c>
      <c r="K192" s="22">
        <f t="shared" si="6"/>
        <v>4209250</v>
      </c>
    </row>
    <row r="193" spans="1:11" x14ac:dyDescent="0.7">
      <c r="B193" s="16" t="s">
        <v>1136</v>
      </c>
      <c r="C193" s="9" t="s">
        <v>1686</v>
      </c>
      <c r="D193" s="9">
        <v>2007</v>
      </c>
      <c r="E193" s="9" t="s">
        <v>1252</v>
      </c>
      <c r="F193" s="9" t="s">
        <v>1191</v>
      </c>
      <c r="G193" s="9" t="s">
        <v>1191</v>
      </c>
      <c r="H193" s="9">
        <v>3</v>
      </c>
      <c r="I193" s="9" t="s">
        <v>1164</v>
      </c>
      <c r="J193" s="21">
        <v>10000</v>
      </c>
      <c r="K193" s="22">
        <f t="shared" si="6"/>
        <v>1490000</v>
      </c>
    </row>
    <row r="194" spans="1:11" x14ac:dyDescent="0.7">
      <c r="B194" s="16" t="s">
        <v>1137</v>
      </c>
      <c r="C194" s="9" t="s">
        <v>1715</v>
      </c>
      <c r="D194" s="9">
        <v>2018</v>
      </c>
      <c r="E194" s="9" t="s">
        <v>1209</v>
      </c>
      <c r="F194" s="9" t="s">
        <v>1174</v>
      </c>
      <c r="G194" s="9" t="s">
        <v>1174</v>
      </c>
      <c r="H194" s="9" t="s">
        <v>1170</v>
      </c>
      <c r="I194" s="9" t="s">
        <v>1188</v>
      </c>
      <c r="J194" s="21">
        <v>55500</v>
      </c>
      <c r="K194" s="22">
        <f t="shared" si="6"/>
        <v>8269500</v>
      </c>
    </row>
    <row r="195" spans="1:11" x14ac:dyDescent="0.7">
      <c r="B195" s="16" t="s">
        <v>1138</v>
      </c>
      <c r="C195" s="9" t="s">
        <v>1686</v>
      </c>
      <c r="D195" s="9">
        <v>2005</v>
      </c>
      <c r="E195" s="9" t="s">
        <v>1252</v>
      </c>
      <c r="F195" s="9" t="s">
        <v>1221</v>
      </c>
      <c r="G195" s="9" t="s">
        <v>1221</v>
      </c>
      <c r="H195" s="9">
        <v>0</v>
      </c>
      <c r="I195" s="9" t="s">
        <v>1195</v>
      </c>
      <c r="J195" s="21">
        <v>14500</v>
      </c>
      <c r="K195" s="22">
        <f t="shared" si="6"/>
        <v>2160500</v>
      </c>
    </row>
    <row r="196" spans="1:11" x14ac:dyDescent="0.7">
      <c r="B196" s="16" t="s">
        <v>1139</v>
      </c>
      <c r="C196" s="9" t="s">
        <v>1686</v>
      </c>
      <c r="D196" s="9">
        <v>2015</v>
      </c>
      <c r="E196" s="9" t="s">
        <v>1190</v>
      </c>
      <c r="F196" s="9" t="s">
        <v>1221</v>
      </c>
      <c r="G196" s="9" t="s">
        <v>1221</v>
      </c>
      <c r="H196" s="9">
        <v>5</v>
      </c>
      <c r="I196" s="9" t="s">
        <v>1168</v>
      </c>
      <c r="J196" s="21">
        <v>10950</v>
      </c>
      <c r="K196" s="22">
        <f t="shared" si="6"/>
        <v>1631550</v>
      </c>
    </row>
    <row r="197" spans="1:11" x14ac:dyDescent="0.7">
      <c r="B197" s="16" t="s">
        <v>1140</v>
      </c>
      <c r="C197" s="9" t="s">
        <v>1700</v>
      </c>
      <c r="D197" s="9">
        <v>2017</v>
      </c>
      <c r="E197" s="9" t="s">
        <v>1209</v>
      </c>
      <c r="F197" s="9" t="s">
        <v>1221</v>
      </c>
      <c r="G197" s="9" t="s">
        <v>1221</v>
      </c>
      <c r="H197" s="9">
        <v>3</v>
      </c>
      <c r="I197" s="9" t="s">
        <v>1237</v>
      </c>
      <c r="J197" s="21">
        <v>18250</v>
      </c>
      <c r="K197" s="22">
        <f t="shared" si="6"/>
        <v>2719250</v>
      </c>
    </row>
    <row r="198" spans="1:11" x14ac:dyDescent="0.7">
      <c r="B198" s="16" t="s">
        <v>1141</v>
      </c>
      <c r="C198" s="9" t="s">
        <v>1686</v>
      </c>
      <c r="D198" s="9">
        <v>2008</v>
      </c>
      <c r="E198" s="9" t="s">
        <v>1252</v>
      </c>
      <c r="F198" s="9" t="s">
        <v>1191</v>
      </c>
      <c r="G198" s="9" t="s">
        <v>1191</v>
      </c>
      <c r="H198" s="9">
        <v>0</v>
      </c>
      <c r="I198" s="9" t="s">
        <v>1168</v>
      </c>
      <c r="J198" s="21">
        <v>17000</v>
      </c>
      <c r="K198" s="22">
        <f t="shared" si="6"/>
        <v>2533000</v>
      </c>
    </row>
    <row r="199" spans="1:11" x14ac:dyDescent="0.7">
      <c r="B199" s="16" t="s">
        <v>1142</v>
      </c>
      <c r="C199" s="9" t="s">
        <v>1689</v>
      </c>
      <c r="D199" s="9">
        <v>2007</v>
      </c>
      <c r="E199" s="9" t="s">
        <v>1209</v>
      </c>
      <c r="F199" s="9" t="s">
        <v>1181</v>
      </c>
      <c r="G199" s="9" t="s">
        <v>1181</v>
      </c>
      <c r="H199" s="9">
        <v>0</v>
      </c>
      <c r="I199" s="9" t="s">
        <v>1164</v>
      </c>
      <c r="J199" s="21">
        <v>15400</v>
      </c>
      <c r="K199" s="22">
        <f t="shared" si="6"/>
        <v>2294600</v>
      </c>
    </row>
    <row r="200" spans="1:11" x14ac:dyDescent="0.7">
      <c r="B200" s="16" t="s">
        <v>1143</v>
      </c>
      <c r="C200" s="9" t="s">
        <v>1686</v>
      </c>
      <c r="D200" s="9">
        <v>1993</v>
      </c>
      <c r="E200" s="9" t="s">
        <v>1252</v>
      </c>
      <c r="F200" s="9" t="s">
        <v>1212</v>
      </c>
      <c r="G200" s="9" t="s">
        <v>1212</v>
      </c>
      <c r="H200" s="9">
        <v>0</v>
      </c>
      <c r="I200" s="9" t="s">
        <v>1188</v>
      </c>
      <c r="J200" s="21">
        <v>9500</v>
      </c>
      <c r="K200" s="22">
        <f t="shared" si="6"/>
        <v>1415500</v>
      </c>
    </row>
    <row r="201" spans="1:11" x14ac:dyDescent="0.7">
      <c r="B201" s="16" t="s">
        <v>1144</v>
      </c>
      <c r="C201" s="9" t="s">
        <v>1686</v>
      </c>
      <c r="D201" s="9">
        <v>2017</v>
      </c>
      <c r="E201" s="9">
        <v>279171</v>
      </c>
      <c r="F201" s="9" t="s">
        <v>1174</v>
      </c>
      <c r="G201" s="9" t="s">
        <v>1174</v>
      </c>
      <c r="H201" s="9">
        <v>3</v>
      </c>
      <c r="I201" s="9" t="s">
        <v>1195</v>
      </c>
      <c r="J201" s="21">
        <v>16000</v>
      </c>
      <c r="K201" s="22">
        <f t="shared" si="6"/>
        <v>2384000</v>
      </c>
    </row>
    <row r="202" spans="1:11" x14ac:dyDescent="0.7">
      <c r="B202" s="16" t="s">
        <v>1145</v>
      </c>
      <c r="C202" s="9" t="s">
        <v>1686</v>
      </c>
      <c r="D202" s="9">
        <v>2020</v>
      </c>
      <c r="E202" s="9" t="s">
        <v>1261</v>
      </c>
      <c r="F202" s="9" t="s">
        <v>1191</v>
      </c>
      <c r="G202" s="9" t="s">
        <v>1191</v>
      </c>
      <c r="H202" s="9">
        <v>3</v>
      </c>
      <c r="I202" s="9" t="s">
        <v>1168</v>
      </c>
      <c r="J202" s="21">
        <v>14900</v>
      </c>
      <c r="K202" s="22">
        <f t="shared" si="6"/>
        <v>2220100</v>
      </c>
    </row>
    <row r="203" spans="1:11" ht="18" thickBot="1" x14ac:dyDescent="0.75">
      <c r="A203" s="13"/>
      <c r="B203" s="18" t="s">
        <v>1146</v>
      </c>
      <c r="C203" s="13" t="s">
        <v>1715</v>
      </c>
      <c r="D203" s="13">
        <v>2018</v>
      </c>
      <c r="E203" s="13" t="s">
        <v>1209</v>
      </c>
      <c r="F203" s="13" t="s">
        <v>1201</v>
      </c>
      <c r="G203" s="13" t="s">
        <v>1201</v>
      </c>
      <c r="H203" s="13" t="s">
        <v>1170</v>
      </c>
      <c r="I203" s="13" t="s">
        <v>1195</v>
      </c>
      <c r="J203" s="24">
        <v>48000</v>
      </c>
      <c r="K203" s="25">
        <f t="shared" si="6"/>
        <v>7152000</v>
      </c>
    </row>
    <row r="204" spans="1:11" x14ac:dyDescent="0.7">
      <c r="H204" s="9" t="s">
        <v>1727</v>
      </c>
      <c r="I204" s="9">
        <v>97</v>
      </c>
      <c r="J204" s="11">
        <f>SUM(J107:J203)</f>
        <v>1614250</v>
      </c>
      <c r="K204" s="12">
        <f>SUM(K107:K203)</f>
        <v>240523250</v>
      </c>
    </row>
  </sheetData>
  <autoFilter ref="A2:L2" xr:uid="{00000000-0001-0000-0200-000000000000}"/>
  <phoneticPr fontId="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7月</vt:lpstr>
      <vt:lpstr>2024-07-26</vt:lpstr>
      <vt:lpstr>2024-07-26出入り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2024-08-02T02:41:09Z</dcterms:created>
  <dcterms:modified xsi:type="dcterms:W3CDTF">2024-08-19T06:16:07Z</dcterms:modified>
</cp:coreProperties>
</file>