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mart/Desktop/Martina razno/Career Foundry/Data Immersion/Python Fundamentals for Data Analysts/06-2022 Instacart Basket Analysis copy/05 SENT TO CLIENT/"/>
    </mc:Choice>
  </mc:AlternateContent>
  <xr:revisionPtr revIDLastSave="0" documentId="13_ncr:1_{88ACA1F9-729A-E944-8FB1-F1533F124353}" xr6:coauthVersionLast="47" xr6:coauthVersionMax="47" xr10:uidLastSave="{00000000-0000-0000-0000-000000000000}"/>
  <bookViews>
    <workbookView xWindow="120" yWindow="500" windowWidth="28680" windowHeight="14980" tabRatio="808" activeTab="6" xr2:uid="{00000000-000D-0000-FFFF-FFFF00000000}"/>
  </bookViews>
  <sheets>
    <sheet name="1. Title Page" sheetId="13" r:id="rId1"/>
    <sheet name="2. Population Flow" sheetId="12"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9" i="7" l="1"/>
  <c r="D76" i="7" s="1"/>
  <c r="S132" i="7"/>
  <c r="T131" i="7" s="1"/>
  <c r="D77" i="7" l="1"/>
  <c r="D78" i="7"/>
  <c r="T130" i="7"/>
  <c r="T129" i="7"/>
  <c r="T132" i="7" l="1"/>
  <c r="D79" i="7"/>
</calcChain>
</file>

<file path=xl/sharedStrings.xml><?xml version="1.0" encoding="utf-8"?>
<sst xmlns="http://schemas.openxmlformats.org/spreadsheetml/2006/main" count="238" uniqueCount="177">
  <si>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</si>
  <si>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</si>
  <si>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</si>
  <si>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</si>
  <si>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</si>
  <si>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</si>
  <si>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</si>
  <si>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</si>
  <si>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</si>
  <si>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</si>
  <si>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</si>
  <si>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</si>
  <si>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</si>
  <si>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</si>
  <si>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</si>
  <si>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</si>
  <si>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</si>
  <si>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</si>
  <si>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Title page</t>
  </si>
  <si>
    <t>Visualizations</t>
  </si>
  <si>
    <t>Conditions</t>
  </si>
  <si>
    <t>Recommendations</t>
  </si>
  <si>
    <t>eval_set from orders.csv</t>
  </si>
  <si>
    <t>order_dow' into 'orders_day_of_week'</t>
  </si>
  <si>
    <t>more intuitive</t>
  </si>
  <si>
    <t>irrelevant</t>
  </si>
  <si>
    <t>user_id</t>
  </si>
  <si>
    <t xml:space="preserve">order_id </t>
  </si>
  <si>
    <t>changed to string- doesn't represent real umerical value</t>
  </si>
  <si>
    <t>days_since_prior_order into days_since_last_order</t>
  </si>
  <si>
    <t>created a new dataframe without the missing values
df_prods_clean = df_prods[df_prods['product_name'].isnull() == False]</t>
  </si>
  <si>
    <t>There aren't any duplicates.</t>
  </si>
  <si>
    <t>“The Instacart Online Grocery Shopping Dataset 2017”, Accessed from https://www.instacart.com/datasets/grocery-shopping-2017 on 3/7/2022.</t>
  </si>
  <si>
    <t xml:space="preserve">
indicates first order, no treatment</t>
  </si>
  <si>
    <t>days_since_prior_order: 206209 NaN</t>
  </si>
  <si>
    <t>product_name : 16 NaN</t>
  </si>
  <si>
    <t>no missing values</t>
  </si>
  <si>
    <t>no duplicates</t>
  </si>
  <si>
    <t>5 records found and created a new dataframe that doesn’t include the duplicates
df_prods_clean_no_dups = df_prods_clean.drop_duplicates()</t>
  </si>
  <si>
    <t>Orders</t>
  </si>
  <si>
    <t>Customers</t>
  </si>
  <si>
    <t>First Name  into first_name</t>
  </si>
  <si>
    <t xml:space="preserve">Surnam into surname </t>
  </si>
  <si>
    <t>Gender into gender</t>
  </si>
  <si>
    <t xml:space="preserve">STATE into state </t>
  </si>
  <si>
    <t>Age into age</t>
  </si>
  <si>
    <t>for consisterncy</t>
  </si>
  <si>
    <t>first_name</t>
  </si>
  <si>
    <t>surname</t>
  </si>
  <si>
    <t>PII concerns</t>
  </si>
  <si>
    <t>Orders_products_all</t>
  </si>
  <si>
    <t>product_id</t>
  </si>
  <si>
    <t>aisle_id</t>
  </si>
  <si>
    <t>department_id</t>
  </si>
  <si>
    <t>order_id</t>
  </si>
  <si>
    <t>orders_day_of_week</t>
  </si>
  <si>
    <t>ords_prods_merged</t>
  </si>
  <si>
    <t>price_range</t>
  </si>
  <si>
    <t>prices</t>
  </si>
  <si>
    <t xml:space="preserve">
df_ords_prods_merged.loc[df_ords_prods_merged['prices'] &gt; 15, 'price_range_loc'] = 'High-range product'
df_ords_prods_merged.loc[(df_ords_prods_merged['prices'] &lt;= 15) &amp; (df['prices'] &gt; 5), 'price_range_loc'] = 'Mid-range product'
df_ords_prods_merged.loc[df_ords_prods_merged['prices'] &lt;= 5, 'price_range_loc'] = 'Low-range product'
</t>
  </si>
  <si>
    <t>max_order</t>
  </si>
  <si>
    <t>order_number</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</si>
  <si>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</si>
  <si>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loyalty_flag</t>
  </si>
  <si>
    <t>average_price</t>
  </si>
  <si>
    <t>ords_prods_merge['average_price'] = ords_prods_merge.groupby(['user_id'])['prices'].transform(np.mean)</t>
  </si>
  <si>
    <t>spending_flag</t>
  </si>
  <si>
    <t xml:space="preserve">
ords_prods_merge.loc[ords_prods_merge['average_price'] &lt; 10, 'spending_flag'] = 'Low spender'
ords_prods_merge.loc[ords_prods_merge['average_price'] &gt;= 10, 'spending_flag'] = 'High spender'</t>
  </si>
  <si>
    <t>median_days_since_prior_order</t>
  </si>
  <si>
    <t>days_since_prior_order</t>
  </si>
  <si>
    <t>ords_prods_merge.loc[ords_prods_merge['median_days_since_prior_order'] &gt; 20, 'order_frequency_flag'] = 'Non-frequent customer'
ords_prods_merge.loc[(ords_prods_merge['median_days_since_prior_order'] &gt; 10) &amp; (ords_prods_merge['median_days_since_prior_order'] &lt;= 20), 'order_frequency_flag'] = 'Regular customer'
ords_prods_merge.loc[ords_prods_merge['median_days_since_prior_order'] &lt;= 10, 'order_frequency_flag'] = 'Frequent customer'</t>
  </si>
  <si>
    <t>order_frequency_flag</t>
  </si>
  <si>
    <t>ords_prods_merge['median_days_since_prior_order'] = ords_prods_merge.groupby(['user_id'])['days_since_prior_order'].transform(np.median)</t>
  </si>
  <si>
    <t>exclusion_flag</t>
  </si>
  <si>
    <t>cust_ords_prods_merge.loc[cust_ords_prods_merge['max_order'] &lt; 5, 'exclusion_flag'] = 'Low-activity customer'
cust_ords_prods_merge.loc[cust_ords_prods_merge['max_order'] &gt;= 5, 'exclusion_flag'] = 'Active customer'</t>
  </si>
  <si>
    <t>customers.loc[(customers['age'] &gt;= 18) &amp; (customers['age']&lt;= 30), 'age_category'] = 'Young Adults'
customers.loc[(customers['age'] &gt; 30) &amp; (customers['age']&lt;= 45), 'age_category'] = 'Middle-aged Adults'
customers.loc[customers['age'] &gt; 45, 'age_category'] = 'Old-aged Adults</t>
  </si>
  <si>
    <t>age_category</t>
  </si>
  <si>
    <t>age</t>
  </si>
  <si>
    <t>income_category</t>
  </si>
  <si>
    <t>income</t>
  </si>
  <si>
    <t>customers.loc[customers['income'] &lt; 52200, 'income_category'] = 'Low income'
customers.loc[(customers['income'] &gt;= 52200) &amp; (customers['income']&lt;= 156600), 'income_category'] = 'Middle income'
customers.loc[customers['income'] &gt; 156600, 'income_category'] = 'High income'</t>
  </si>
  <si>
    <t>customers.loc[customers['income'] &lt; 52200, 'income_category'] = 'Low income'
customers.loc[(customers['income'] &gt;= 52200) &amp; (customers['income']&lt;= 156600), 'income_category'] = 'Middle income'
customers.loc[customers['income'] &gt; 156600, 'income_category'] = 'High income'</t>
  </si>
  <si>
    <t>customers.loc[customers['n_dependants'] == 0, 'dependants_category'] = 'No dependents'
customers.loc[customers['n_dependants'] ==1, 'dependants_category'] = 'One dependants'
customers.loc[customers['n_dependants'] &gt; 1, 'dependants_category'] = 'More than one dependants'</t>
  </si>
  <si>
    <t>dependants_category</t>
  </si>
  <si>
    <t>n_dependants</t>
  </si>
  <si>
    <t xml:space="preserve">cust_ords_prods_merge.loc[cust_ords_prods_merge['department'] == 'babies', 'baby_flag'] = 'Having baby'
cust_ords_prods_merge.loc[cust_ords_prods_merge['department'] != 'babies', 'baby_flag'] = 'Not having baby'  </t>
  </si>
  <si>
    <t>department</t>
  </si>
  <si>
    <t>baby_flag</t>
  </si>
  <si>
    <t>cust_ords_prods_merge.loc[cust_ords_prods_merge['department'] == 'pets', 'pet_flag'] = 'Having pets'
cust_ords_prods_merge.loc[cust_ords_prods_merge['department'] != 'pets', 'pet_flag'] = 'Not having pets'</t>
  </si>
  <si>
    <t>pet_flag</t>
  </si>
  <si>
    <t>veget_flag</t>
  </si>
  <si>
    <t>cust_ords_prods_merge.loc[cust_ords_prods_merge['department'] != 'meat seafood', 'veget_flag'] = 'Vegetarian'
cust_ords_prods_merge.loc[cust_ords_prods_merge['department'] == 'meat seafood', 'veget_flag'] = 'Not vegetarian'</t>
  </si>
  <si>
    <t>regions = {'Maine' : 'Northeast', 'New Hampshire' : 'Northeast', 'Vermont' : 'Northeast', 'Massachusetts' : 'Northeast', 'Rhode Island' : 'Northeast', 'Connecticut' : 'Northeast', 'New York' : 'Northeast', 'Pennsylvania' : 'Northeast', 'New Jersey': 'Northeast',
         'Wisconsin' : 'Midwest', 'Michigan' : 'Midwest', 'Illinois' : 'Midwest', 'Indiana' : 'Midwest', 'Ohio' : 'Midwest', 'North Dakota' : 'Midwest', 'South Dakota' : 'Midwest', 'Nebraska' : 'Midwest', 'Kansas' : 'Midwest', 'Minnesota' : 'Midwest', 'Iowa' : 'Midwest', 'Missouri' : 'Midwest',
         'Delaware' : 'South', 'Maryland' : 'South', 'District of Columbia' : 'South', 'Virginia' : 'South', 'West Virginia' : 'South', 'North Carolina' : 'South', 'South Carolina' : 'South', 'Georgia' : 'South','Florida' : 'South', 'Kentucky' : 'South', 'Tennessee' : 'South', 'Mississippi' : 'South','Alabama' : 'South','Oklahoma' : 'South', 'Texas' : 'South', 'Arkansas' : 'South', 'Louisiana' : 'South',
         'Idaho' : 'West', 'Montana' : 'West', 'Wyoming' : 'West', 'Nevada' : 'West', 'Utah' : 'West', 'Colorado' : 'West', 'Arizona' : 'West', 'New Mexico' : 'West', 'Alaska' : 'West', 'Washington' : 'West','Oregon' : 'West','California' : 'West', 'Hawaii' : 'West'
         }
def get_region(state):
    return regions[state]
cust_ords_prods_merge['region'] = cust_ords_prods_merge['state'].apply(get_region)</t>
  </si>
  <si>
    <t>region</t>
  </si>
  <si>
    <t>state</t>
  </si>
  <si>
    <t>cust_ords_prods_merge</t>
  </si>
  <si>
    <t>ords_prods_merge</t>
  </si>
  <si>
    <t>The busiest days are Saturday and Sunday, this tells us that people love to buy groceries on the weekend when they have more free time.</t>
  </si>
  <si>
    <t>The busiest hours are between 9 and 16 h.</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</si>
  <si>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</si>
  <si>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</si>
  <si>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People spend the most money on the weekends and particularly they buy the most expensive thing between midnight and 3 am.</t>
  </si>
  <si>
    <t xml:space="preserve"> 5) What’s the distribution among users in regards to their brand loyalty (i.e., how
often do they return to Instacart)?</t>
  </si>
  <si>
    <t>6) Are there differences in ordering habits based on a customer’s loyalty status?</t>
  </si>
  <si>
    <t>7)  Are there differences in ordering habits based on a customer’s region?</t>
  </si>
  <si>
    <t xml:space="preserve">Regular customer    </t>
  </si>
  <si>
    <t xml:space="preserve">New customer        </t>
  </si>
  <si>
    <t xml:space="preserve">Loyal customer      </t>
  </si>
  <si>
    <t>Majority of the customers are regular, there is only 10,46 % of loyal customers.</t>
  </si>
  <si>
    <t>SUM</t>
  </si>
  <si>
    <t>Percentage</t>
  </si>
  <si>
    <t>Loyal status</t>
  </si>
  <si>
    <t>Total</t>
  </si>
  <si>
    <t>4) Are there certain types of products that are more popular than others? The marketing and sales teams want to know which departments have the highest frequency of product orders.</t>
  </si>
  <si>
    <t>3) Instacart has a lot of products with different price tags. Marketing and sales want to use simpler price range groupings to help direct their efforts.</t>
  </si>
  <si>
    <t>8) Is there a connection between age and family status in terms of ordering habits?</t>
  </si>
  <si>
    <t xml:space="preserve">Mid-range product     </t>
  </si>
  <si>
    <t xml:space="preserve">Low-range product     </t>
  </si>
  <si>
    <t xml:space="preserve">High-range product      </t>
  </si>
  <si>
    <t>Number of products</t>
  </si>
  <si>
    <t>Price range</t>
  </si>
  <si>
    <t>Sum</t>
  </si>
  <si>
    <t>divorced/widowed</t>
  </si>
  <si>
    <t>living with parents and siblings</t>
  </si>
  <si>
    <t>married</t>
  </si>
  <si>
    <t>single</t>
  </si>
  <si>
    <t>Frequent customer</t>
  </si>
  <si>
    <t>Non-frequent customer</t>
  </si>
  <si>
    <t>Regular customer</t>
  </si>
  <si>
    <t>The South region has the biggest number of customers which corresponds with the highest numbers of orders being made in the same region.</t>
  </si>
  <si>
    <t>Married customers are the ones spending and ordering the most.</t>
  </si>
  <si>
    <t>8) What different classifications does the demographic information suggest? Age? Income?  Family status?</t>
  </si>
  <si>
    <t>9) What differences can you find in ordering habits of different customer profiles? Consider the price of orders, the frequency of orders, the products customers are ordering, and anything else you can think of.</t>
  </si>
  <si>
    <t>In each region majority of the customers are Frequent.</t>
  </si>
  <si>
    <t>High income</t>
  </si>
  <si>
    <t>Low income</t>
  </si>
  <si>
    <t>Middle income</t>
  </si>
  <si>
    <t>Middle-aged Adults</t>
  </si>
  <si>
    <t>Old-aged Adults</t>
  </si>
  <si>
    <t>Young Adults</t>
  </si>
  <si>
    <t>1.08%</t>
  </si>
  <si>
    <t>4.59%</t>
  </si>
  <si>
    <t>6.79%</t>
  </si>
  <si>
    <t>7.50%</t>
  </si>
  <si>
    <t>0.12%</t>
  </si>
  <si>
    <t>4.60%</t>
  </si>
  <si>
    <t>15.57%</t>
  </si>
  <si>
    <t>42.05%</t>
  </si>
  <si>
    <t>17.69%</t>
  </si>
  <si>
    <t>High spender</t>
  </si>
  <si>
    <t>Low spender</t>
  </si>
  <si>
    <t>More than one dependants</t>
  </si>
  <si>
    <t>No dependents</t>
  </si>
  <si>
    <t>One dependants</t>
  </si>
  <si>
    <t>Having pets</t>
  </si>
  <si>
    <t>Not having pets</t>
  </si>
  <si>
    <t>Midwest</t>
  </si>
  <si>
    <t>Northeast</t>
  </si>
  <si>
    <t>South</t>
  </si>
  <si>
    <t>West</t>
  </si>
  <si>
    <t>Not vegetarian</t>
  </si>
  <si>
    <t>Vegetarian</t>
  </si>
  <si>
    <t>People older than 45 are ordering the most from InstaCart and they are mostly frequent customers.</t>
  </si>
  <si>
    <t>Questions</t>
  </si>
  <si>
    <t>To simplify, the price range was grouped in three different categories : a) less than 5 as Low-range product, b) between 5 and 15 as Mid-range product and c) greater than 15 as High-range product.</t>
  </si>
  <si>
    <t>%</t>
  </si>
  <si>
    <t>Majority of the products (65%) is in Mid-range category and only less than 1 % of the Instacart products are in the High-range category.</t>
  </si>
  <si>
    <t>The most often orderd products are from produce department, followed by dairy aggs department, snacks and beverages department.</t>
  </si>
  <si>
    <t>The bulk departments is at the last place considering number of orders per department and this is wher IC should put more efforts in adverti</t>
  </si>
  <si>
    <t>Instacart has majority of orders from regular customers, which is folllowed by new customers. The number of orders that are made from loyal custumers suggests that IC need to do something to made Regular and new customers come back more often.</t>
  </si>
  <si>
    <t>The highest number of orders have beeen made in the South region, while in the Northeast region is the lowest.</t>
  </si>
  <si>
    <t>75% of IC customers are in the middle icome range and only 8% of the total customers are in the high income range.</t>
  </si>
  <si>
    <t>Most customers have equal purchasing power (up to $200.000), 
but only those above the age of 40 have larger purchasing power (incomes greater than $400.000).</t>
  </si>
  <si>
    <t>99% of customers dont buy baby related products but those who buy are mostly frequent customers.</t>
  </si>
  <si>
    <t>The  South region has the highest number of customers that are buying pet and vegetarian products.</t>
  </si>
  <si>
    <t>In each category the highest frequency of orders are being made by married people, this make sense since they probably have families and have more needs than single persons.</t>
  </si>
  <si>
    <t>No matter the number of dependants, custumers are mostly low spenders.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</si>
</sst>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4"/>
      <color rgb="FF000000"/>
      <name val="Courier New"/>
      <family val="1"/>
    </font>
    <font>
      <b/>
      <sz val="18"/>
      <color theme="1"/>
      <name val="Calibri (Body)"/>
    </font>
    <font>
      <u/>
      <sz val="11"/>
      <color theme="10"/>
      <name val="Calibri"/>
      <family val="2"/>
      <scheme val="minor"/>
    </font>
    <font>
      <sz val="11"/>
      <color theme="1"/>
      <name val="Calibri"/>
      <family val="2"/>
      <scheme val="minor"/>
    </font>
    <font>
      <sz val="12"/>
      <color rgb="FF000000"/>
      <name val="Calibri"/>
      <family val="2"/>
      <scheme val="minor"/>
    </font>
    <font>
      <sz val="11"/>
      <color rgb="FF000000"/>
      <name val="Calibri"/>
      <family val="2"/>
      <scheme val="minor"/>
    </font>
    <font>
      <b/>
      <sz val="11"/>
      <color theme="1"/>
      <name val="Calibri"/>
      <family val="2"/>
      <scheme val="minor"/>
    </font>
    <font>
      <sz val="10.45"/>
      <color rgb="FF223C50"/>
      <name val="TradeGothicNextW01-Ligh 693250"/>
    </font>
    <font>
      <sz val="11"/>
      <color theme="1"/>
      <name val="Times New Roman"/>
      <family val="1"/>
    </font>
    <font>
      <sz val="12"/>
      <color theme="1"/>
      <name val="Times New Roman"/>
      <family val="1"/>
    </font>
    <font>
      <sz val="12"/>
      <color rgb="FF000000"/>
      <name val="Times New Roman"/>
      <family val="1"/>
    </font>
    <font>
      <sz val="14"/>
      <color rgb="FF000000"/>
      <name val="Calibri"/>
      <family val="2"/>
      <scheme val="minor"/>
    </font>
    <font>
      <b/>
      <sz val="20"/>
      <color theme="1"/>
      <name val="Calibri"/>
      <family val="2"/>
      <scheme val="minor"/>
    </font>
    <font>
      <sz val="20"/>
      <color theme="1"/>
      <name val="Calibri"/>
      <family val="2"/>
      <scheme val="minor"/>
    </font>
    <font>
      <b/>
      <sz val="20"/>
      <color rgb="FF000000"/>
      <name val="Calibri"/>
      <family val="2"/>
      <scheme val="minor"/>
    </font>
    <font>
      <b/>
      <sz val="20"/>
      <color theme="1"/>
      <name val="Calibri"/>
      <family val="2"/>
      <charset val="204"/>
      <scheme val="minor"/>
    </font>
    <font>
      <sz val="12"/>
      <color theme="0"/>
      <name val="Times New Roman"/>
      <family val="1"/>
    </font>
  </fonts>
  <fills count="3">
    <fill>
      <patternFill patternType="none"/>
    </fill>
    <fill>
      <patternFill patternType="gray125"/>
    </fill>
    <fill>
      <patternFill patternType="solid">
        <fgColor theme="9" tint="0.59999389629810485"/>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style="thin">
        <color indexed="64"/>
      </right>
      <top style="hair">
        <color theme="2" tint="-0.24994659260841701"/>
      </top>
      <bottom style="hair">
        <color theme="2" tint="-0.24994659260841701"/>
      </bottom>
      <diagonal/>
    </border>
    <border>
      <left/>
      <right style="double">
        <color indexed="64"/>
      </right>
      <top/>
      <bottom style="dotted">
        <color rgb="FFAEAAAA"/>
      </bottom>
      <diagonal/>
    </border>
    <border>
      <left style="hair">
        <color theme="2" tint="-0.24994659260841701"/>
      </left>
      <right style="hair">
        <color theme="2" tint="-0.24994659260841701"/>
      </right>
      <top/>
      <bottom/>
      <diagonal/>
    </border>
    <border>
      <left style="thin">
        <color auto="1"/>
      </left>
      <right/>
      <top style="double">
        <color auto="1"/>
      </top>
      <bottom style="double">
        <color auto="1"/>
      </bottom>
      <diagonal/>
    </border>
    <border>
      <left/>
      <right style="double">
        <color auto="1"/>
      </right>
      <top style="double">
        <color auto="1"/>
      </top>
      <bottom style="double">
        <color auto="1"/>
      </bottom>
      <diagonal/>
    </border>
    <border>
      <left style="hair">
        <color theme="2" tint="-0.24994659260841701"/>
      </left>
      <right/>
      <top style="double">
        <color auto="1"/>
      </top>
      <bottom style="hair">
        <color theme="2" tint="-0.24994659260841701"/>
      </bottom>
      <diagonal/>
    </border>
    <border>
      <left/>
      <right style="double">
        <color auto="1"/>
      </right>
      <top style="double">
        <color auto="1"/>
      </top>
      <bottom style="hair">
        <color theme="2" tint="-0.24994659260841701"/>
      </bottom>
      <diagonal/>
    </border>
    <border>
      <left/>
      <right style="double">
        <color auto="1"/>
      </right>
      <top style="hair">
        <color theme="2" tint="-0.24994659260841701"/>
      </top>
      <bottom style="hair">
        <color theme="2" tint="-0.24994659260841701"/>
      </bottom>
      <diagonal/>
    </border>
    <border>
      <left/>
      <right style="double">
        <color auto="1"/>
      </right>
      <top style="hair">
        <color theme="2" tint="-0.24994659260841701"/>
      </top>
      <bottom style="double">
        <color auto="1"/>
      </bottom>
      <diagonal/>
    </border>
  </borders>
  <cellStyleXfs count="3">
    <xf numFmtId="0" fontId="0" fillId="0" borderId="0"/>
    <xf numFmtId="0" fontId="11" fillId="0" borderId="0" applyNumberFormat="0" applyFill="0" applyBorder="0" applyAlignment="0" applyProtection="0"/>
    <xf numFmtId="9" fontId="12" fillId="0" borderId="0" applyFont="0" applyFill="0" applyBorder="0" applyAlignment="0" applyProtection="0"/>
  </cellStyleXfs>
  <cellXfs count="9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0" fillId="0" borderId="26" xfId="0" quotePrefix="1" applyBorder="1"/>
    <xf numFmtId="0" fontId="0" fillId="0" borderId="12" xfId="0" applyBorder="1" applyAlignment="1">
      <alignment wrapText="1"/>
    </xf>
    <xf numFmtId="0" fontId="10" fillId="0" borderId="0" xfId="0" applyFont="1"/>
    <xf numFmtId="0" fontId="0" fillId="0" borderId="9" xfId="0" applyBorder="1" applyAlignment="1">
      <alignment wrapText="1"/>
    </xf>
    <xf numFmtId="0" fontId="0" fillId="0" borderId="0" xfId="0" applyAlignment="1">
      <alignment vertical="center" wrapText="1"/>
    </xf>
    <xf numFmtId="0" fontId="0" fillId="0" borderId="28" xfId="0" applyBorder="1" applyAlignment="1">
      <alignment horizontal="left" vertical="center" wrapText="1"/>
    </xf>
    <xf numFmtId="0" fontId="0" fillId="0" borderId="10" xfId="0" applyBorder="1" applyAlignment="1">
      <alignment vertical="center"/>
    </xf>
    <xf numFmtId="0" fontId="0" fillId="0" borderId="13" xfId="0" applyBorder="1" applyAlignment="1">
      <alignment vertical="center" wrapText="1"/>
    </xf>
    <xf numFmtId="0" fontId="0" fillId="0" borderId="11" xfId="0" applyFill="1" applyBorder="1"/>
    <xf numFmtId="0" fontId="9" fillId="0" borderId="0" xfId="0" applyFont="1" applyFill="1"/>
    <xf numFmtId="0" fontId="0" fillId="0" borderId="12" xfId="0" applyFill="1" applyBorder="1"/>
    <xf numFmtId="0" fontId="12" fillId="0" borderId="0" xfId="1" applyFont="1"/>
    <xf numFmtId="0" fontId="1" fillId="0" borderId="0" xfId="0" applyFont="1"/>
    <xf numFmtId="0" fontId="13" fillId="0" borderId="0" xfId="0" applyFont="1"/>
    <xf numFmtId="0" fontId="14" fillId="0" borderId="29" xfId="0" applyFont="1" applyBorder="1"/>
    <xf numFmtId="0" fontId="0" fillId="0" borderId="30" xfId="0" applyFill="1" applyBorder="1"/>
    <xf numFmtId="0" fontId="0" fillId="0" borderId="12" xfId="0" applyFont="1" applyBorder="1"/>
    <xf numFmtId="0" fontId="0" fillId="0" borderId="0" xfId="0" applyAlignment="1">
      <alignment wrapText="1"/>
    </xf>
    <xf numFmtId="0" fontId="15" fillId="0" borderId="0" xfId="0" applyFont="1"/>
    <xf numFmtId="0" fontId="0" fillId="0" borderId="0" xfId="0" applyAlignment="1"/>
    <xf numFmtId="0" fontId="9" fillId="0" borderId="0" xfId="0" applyFont="1"/>
    <xf numFmtId="0" fontId="16" fillId="0" borderId="0" xfId="0" applyFont="1"/>
    <xf numFmtId="0" fontId="15" fillId="0" borderId="0" xfId="0" applyFont="1" applyAlignment="1"/>
    <xf numFmtId="9" fontId="0" fillId="0" borderId="0" xfId="2" applyFont="1"/>
    <xf numFmtId="0" fontId="17" fillId="0" borderId="0" xfId="0" applyFont="1"/>
    <xf numFmtId="0" fontId="18" fillId="0" borderId="0" xfId="0" applyFont="1"/>
    <xf numFmtId="0" fontId="20" fillId="0" borderId="0" xfId="0" applyFont="1"/>
    <xf numFmtId="0" fontId="19" fillId="0" borderId="0" xfId="0" applyFont="1" applyAlignment="1">
      <alignment wrapText="1"/>
    </xf>
    <xf numFmtId="9" fontId="18" fillId="0" borderId="0" xfId="2" applyFont="1"/>
    <xf numFmtId="0" fontId="0" fillId="0" borderId="0" xfId="0" applyFont="1"/>
    <xf numFmtId="3" fontId="0" fillId="0" borderId="0" xfId="0" applyNumberFormat="1"/>
    <xf numFmtId="16" fontId="0" fillId="0" borderId="0" xfId="2" applyNumberFormat="1" applyFont="1"/>
    <xf numFmtId="17" fontId="0" fillId="0" borderId="0" xfId="2" applyNumberFormat="1" applyFont="1"/>
    <xf numFmtId="0" fontId="0" fillId="0" borderId="0" xfId="0" applyNumberFormat="1"/>
    <xf numFmtId="9" fontId="0" fillId="0" borderId="0" xfId="2" applyFont="1" applyAlignment="1">
      <alignment wrapText="1"/>
    </xf>
    <xf numFmtId="16" fontId="0" fillId="0" borderId="0" xfId="2" applyNumberFormat="1" applyFont="1" applyAlignment="1">
      <alignment wrapText="1"/>
    </xf>
    <xf numFmtId="3" fontId="15" fillId="0" borderId="0" xfId="0" applyNumberFormat="1" applyFont="1"/>
    <xf numFmtId="0" fontId="21" fillId="0" borderId="0" xfId="0" applyFont="1"/>
    <xf numFmtId="0" fontId="22" fillId="0" borderId="0" xfId="0" applyFont="1"/>
    <xf numFmtId="0" fontId="22" fillId="0" borderId="0" xfId="0" applyFont="1" applyAlignment="1"/>
    <xf numFmtId="0" fontId="21" fillId="0" borderId="0" xfId="0" applyFont="1" applyAlignment="1"/>
    <xf numFmtId="0" fontId="23" fillId="0" borderId="0" xfId="0" applyFont="1" applyAlignment="1"/>
    <xf numFmtId="0" fontId="24" fillId="0" borderId="0" xfId="0" applyFont="1"/>
    <xf numFmtId="0" fontId="25" fillId="0" borderId="0" xfId="0" applyFont="1" applyAlignment="1">
      <alignment vertical="center" wrapText="1"/>
    </xf>
    <xf numFmtId="10" fontId="18" fillId="0" borderId="0" xfId="2" applyNumberFormat="1" applyFont="1" applyAlignment="1">
      <alignment horizontal="right"/>
    </xf>
    <xf numFmtId="10" fontId="0" fillId="0" borderId="0" xfId="2" applyNumberFormat="1" applyFont="1" applyAlignment="1">
      <alignment horizontal="right"/>
    </xf>
    <xf numFmtId="0" fontId="25" fillId="0" borderId="0" xfId="0" applyFont="1" applyAlignment="1">
      <alignment horizontal="right" vertical="center"/>
    </xf>
    <xf numFmtId="3" fontId="18" fillId="0" borderId="0" xfId="0" applyNumberFormat="1" applyFont="1"/>
    <xf numFmtId="0" fontId="25" fillId="0" borderId="0" xfId="0" applyFont="1" applyAlignment="1">
      <alignment horizontal="right" vertical="center" wrapText="1"/>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19" xfId="0" applyBorder="1" applyAlignment="1">
      <alignment horizontal="left" vertical="center" wrapText="1"/>
    </xf>
    <xf numFmtId="0" fontId="0" fillId="0" borderId="35" xfId="0" applyBorder="1" applyAlignment="1">
      <alignment horizontal="left" vertical="center" wrapText="1"/>
    </xf>
    <xf numFmtId="0" fontId="0" fillId="0" borderId="19" xfId="0" applyBorder="1" applyAlignment="1">
      <alignment horizontal="left" vertical="center"/>
    </xf>
    <xf numFmtId="0" fontId="0" fillId="0" borderId="35" xfId="0" applyBorder="1" applyAlignment="1">
      <alignment horizontal="left" vertical="center"/>
    </xf>
    <xf numFmtId="0" fontId="8" fillId="0" borderId="19" xfId="0" applyFont="1" applyBorder="1" applyAlignment="1">
      <alignment horizontal="left" vertical="center" wrapText="1"/>
    </xf>
    <xf numFmtId="0" fontId="8" fillId="0" borderId="35" xfId="0" applyFont="1" applyBorder="1" applyAlignment="1">
      <alignment horizontal="left" vertical="center" wrapText="1"/>
    </xf>
    <xf numFmtId="0" fontId="0" fillId="0" borderId="20" xfId="0" applyBorder="1" applyAlignment="1">
      <alignment horizontal="left" vertical="center"/>
    </xf>
    <xf numFmtId="0" fontId="0" fillId="0" borderId="36" xfId="0" applyBorder="1" applyAlignment="1">
      <alignment horizontal="left" vertical="center"/>
    </xf>
  </cellXfs>
  <cellStyles count="3">
    <cellStyle name="Hyperlink" xfId="1" builtinId="8"/>
    <cellStyle name="Normal" xfId="0" builtinId="0"/>
    <cellStyle name="Per cent" xfId="2" builtinId="5"/>
  </cellStyles>
  <dxfs count="17">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theme="1"/>
        <name val="Times New Roman"/>
        <family val="1"/>
        <scheme val="none"/>
      </font>
    </dxf>
    <dxf>
      <numFmt numFmtId="1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3" formatCode="#,##0"/>
    </dxf>
    <dxf>
      <font>
        <b val="0"/>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2"/>
        <color theme="0"/>
        <name val="Times New Roman"/>
        <family val="1"/>
        <scheme val="none"/>
      </font>
      <alignment horizontal="general" vertical="center" textRotation="0" indent="0" justifyLastLine="0" shrinkToFit="0" readingOrder="0"/>
    </dxf>
    <dxf>
      <font>
        <b val="0"/>
        <i val="0"/>
        <strike val="0"/>
        <condense val="0"/>
        <extend val="0"/>
        <outline val="0"/>
        <shadow val="0"/>
        <u val="none"/>
        <vertAlign val="baseline"/>
        <sz val="12"/>
        <color theme="1"/>
        <name val="Times New Roman"/>
        <family val="1"/>
        <scheme val="none"/>
      </font>
      <numFmt numFmtId="14" formatCode="0.00%"/>
    </dxf>
    <dxf>
      <font>
        <b val="0"/>
        <i val="0"/>
        <strike val="0"/>
        <condense val="0"/>
        <extend val="0"/>
        <outline val="0"/>
        <shadow val="0"/>
        <u val="none"/>
        <vertAlign val="baseline"/>
        <sz val="12"/>
        <color theme="1"/>
        <name val="Times New Roman"/>
        <family val="1"/>
        <scheme val="none"/>
      </font>
      <numFmt numFmtId="3" formatCode="#,##0"/>
    </dxf>
    <dxf>
      <font>
        <b val="0"/>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
      <tableStyleElement type="headerRow" dxfId="15"/>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_rels/data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 Id="rId5" Type="http://schemas.microsoft.com/office/2007/relationships/hdphoto" Target="../media/hdphoto2.wdp"/><Relationship Id="rId4" Type="http://schemas.openxmlformats.org/officeDocument/2006/relationships/image" Target="../media/image4.png"/></Relationships>
</file>

<file path=xl/diagrams/_rels/drawing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 Id="rId5" Type="http://schemas.microsoft.com/office/2007/relationships/hdphoto" Target="../media/hdphoto2.wdp"/><Relationship Id="rId4" Type="http://schemas.openxmlformats.org/officeDocument/2006/relationships/image" Target="../media/image4.png"/></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3582478-6C07-D24E-9A59-2BF3B8E79710}" type="doc">
      <dgm:prSet loTypeId="urn:microsoft.com/office/officeart/2008/layout/PictureStrips" loCatId="" qsTypeId="urn:microsoft.com/office/officeart/2005/8/quickstyle/simple1" qsCatId="simple" csTypeId="urn:microsoft.com/office/officeart/2005/8/colors/accent6_1" csCatId="accent6" phldr="1"/>
      <dgm:spPr/>
      <dgm:t>
        <a:bodyPr/>
        <a:lstStyle/>
        <a:p>
          <a:endParaRPr lang="en-GB"/>
        </a:p>
      </dgm:t>
    </dgm:pt>
    <dgm:pt modelId="{AEC403C0-AD41-FA49-BA1E-CC12631F2D49}">
      <dgm:prSet phldrT="[Text]"/>
      <dgm:spPr/>
      <dgm:t>
        <a:bodyPr/>
        <a:lstStyle/>
        <a:p>
          <a:r>
            <a:rPr lang="en-GB"/>
            <a:t>Instacart is an online grocery store app that is looking to </a:t>
          </a:r>
          <a:r>
            <a:rPr lang="en-GB" b="1"/>
            <a:t>improve their sales patterns</a:t>
          </a:r>
          <a:r>
            <a:rPr lang="en-GB"/>
            <a:t>. </a:t>
          </a:r>
        </a:p>
      </dgm:t>
    </dgm:pt>
    <dgm:pt modelId="{027548DB-B586-B748-9988-06BBECE2B8FF}" type="parTrans" cxnId="{6EB49931-D105-754A-AE98-A9CB8F0F0A78}">
      <dgm:prSet/>
      <dgm:spPr/>
      <dgm:t>
        <a:bodyPr/>
        <a:lstStyle/>
        <a:p>
          <a:endParaRPr lang="en-GB"/>
        </a:p>
      </dgm:t>
    </dgm:pt>
    <dgm:pt modelId="{DA18262E-6707-4948-95B5-D6403E33EF12}" type="sibTrans" cxnId="{6EB49931-D105-754A-AE98-A9CB8F0F0A78}">
      <dgm:prSet/>
      <dgm:spPr/>
      <dgm:t>
        <a:bodyPr/>
        <a:lstStyle/>
        <a:p>
          <a:endParaRPr lang="en-GB"/>
        </a:p>
      </dgm:t>
    </dgm:pt>
    <dgm:pt modelId="{8CAE370D-3A49-3846-8F64-A1591050EC72}">
      <dgm:prSet phldrT="[Text]"/>
      <dgm:spPr/>
      <dgm:t>
        <a:bodyPr/>
        <a:lstStyle/>
        <a:p>
          <a:r>
            <a:rPr lang="en-GB"/>
            <a:t>Exploratory analysis was performed on IC data in order to derive insights and to suggest strategies for better customer segmentation.</a:t>
          </a:r>
        </a:p>
      </dgm:t>
    </dgm:pt>
    <dgm:pt modelId="{BBB07EE8-FA71-9348-80EA-AB05E2173E3E}" type="parTrans" cxnId="{EF1B2C63-1AC2-9D4A-BBF3-C5EF7A576C2D}">
      <dgm:prSet/>
      <dgm:spPr/>
      <dgm:t>
        <a:bodyPr/>
        <a:lstStyle/>
        <a:p>
          <a:endParaRPr lang="en-GB"/>
        </a:p>
      </dgm:t>
    </dgm:pt>
    <dgm:pt modelId="{9A21540A-32E7-CC4F-8F1C-113D085F59D7}" type="sibTrans" cxnId="{EF1B2C63-1AC2-9D4A-BBF3-C5EF7A576C2D}">
      <dgm:prSet/>
      <dgm:spPr/>
      <dgm:t>
        <a:bodyPr/>
        <a:lstStyle/>
        <a:p>
          <a:endParaRPr lang="en-GB"/>
        </a:p>
      </dgm:t>
    </dgm:pt>
    <dgm:pt modelId="{68E27BFE-C837-BE4A-8E2A-F9F4E86B3889}">
      <dgm:prSet phldrT="[Text]" custT="1"/>
      <dgm:spPr/>
      <dgm:t>
        <a:bodyPr/>
        <a:lstStyle/>
        <a:p>
          <a:r>
            <a:rPr lang="en-GB" sz="1400"/>
            <a:t>Concentrate more on </a:t>
          </a:r>
          <a:r>
            <a:rPr lang="en-GB" sz="1400" b="1"/>
            <a:t>Northeast and Midweas</a:t>
          </a:r>
          <a:r>
            <a:rPr lang="en-GB" sz="1400"/>
            <a:t>t regions.</a:t>
          </a:r>
        </a:p>
      </dgm:t>
    </dgm:pt>
    <dgm:pt modelId="{A0A994B9-72BE-9E4A-A277-C51BFB455F28}" type="parTrans" cxnId="{6684F79C-89FA-6A45-8004-8A5EF8A9F481}">
      <dgm:prSet/>
      <dgm:spPr/>
      <dgm:t>
        <a:bodyPr/>
        <a:lstStyle/>
        <a:p>
          <a:endParaRPr lang="en-GB"/>
        </a:p>
      </dgm:t>
    </dgm:pt>
    <dgm:pt modelId="{E8296CCA-8D29-1245-B5C5-444EC15C05E9}" type="sibTrans" cxnId="{6684F79C-89FA-6A45-8004-8A5EF8A9F481}">
      <dgm:prSet/>
      <dgm:spPr/>
      <dgm:t>
        <a:bodyPr/>
        <a:lstStyle/>
        <a:p>
          <a:endParaRPr lang="en-GB"/>
        </a:p>
      </dgm:t>
    </dgm:pt>
    <dgm:pt modelId="{AF232719-8F65-5045-8448-54F1E6ED5345}">
      <dgm:prSet phldrT="[Text]" custT="1"/>
      <dgm:spPr/>
      <dgm:t>
        <a:bodyPr/>
        <a:lstStyle/>
        <a:p>
          <a:r>
            <a:rPr lang="en-GB" sz="1400"/>
            <a:t>Advertise more during the </a:t>
          </a:r>
          <a:r>
            <a:rPr lang="en-GB" sz="1400" b="1"/>
            <a:t>weekdays</a:t>
          </a:r>
          <a:r>
            <a:rPr lang="en-GB" sz="1400"/>
            <a:t> </a:t>
          </a:r>
          <a:r>
            <a:rPr lang="en-GB" sz="1400" b="1"/>
            <a:t>in early mornings and late afternoon.</a:t>
          </a:r>
        </a:p>
      </dgm:t>
    </dgm:pt>
    <dgm:pt modelId="{2A79F9B1-1EDF-5844-9124-84C2CA75902A}" type="parTrans" cxnId="{129F4B6C-2426-FC49-9451-42D5292A8A9C}">
      <dgm:prSet/>
      <dgm:spPr/>
      <dgm:t>
        <a:bodyPr/>
        <a:lstStyle/>
        <a:p>
          <a:endParaRPr lang="en-GB"/>
        </a:p>
      </dgm:t>
    </dgm:pt>
    <dgm:pt modelId="{34B2D4EF-8453-E74B-ABEC-A9B433194AD8}" type="sibTrans" cxnId="{129F4B6C-2426-FC49-9451-42D5292A8A9C}">
      <dgm:prSet/>
      <dgm:spPr/>
      <dgm:t>
        <a:bodyPr/>
        <a:lstStyle/>
        <a:p>
          <a:endParaRPr lang="en-GB"/>
        </a:p>
      </dgm:t>
    </dgm:pt>
    <dgm:pt modelId="{25B756D5-F3C9-4E47-8EB6-DF19AC3830F4}">
      <dgm:prSet phldrT="[Text]" custT="1"/>
      <dgm:spPr/>
      <dgm:t>
        <a:bodyPr/>
        <a:lstStyle/>
        <a:p>
          <a:r>
            <a:rPr lang="en-GB" sz="1800"/>
            <a:t>Instacart should:</a:t>
          </a:r>
        </a:p>
      </dgm:t>
    </dgm:pt>
    <dgm:pt modelId="{A2AB40E9-29DA-A346-B330-214A3C78A890}" type="sibTrans" cxnId="{748633B1-6322-2B49-B3E4-CFF9236E3B83}">
      <dgm:prSet/>
      <dgm:spPr/>
      <dgm:t>
        <a:bodyPr/>
        <a:lstStyle/>
        <a:p>
          <a:endParaRPr lang="en-GB"/>
        </a:p>
      </dgm:t>
    </dgm:pt>
    <dgm:pt modelId="{CE9DBE4D-C963-5B46-A220-789303AB36E5}" type="parTrans" cxnId="{748633B1-6322-2B49-B3E4-CFF9236E3B83}">
      <dgm:prSet/>
      <dgm:spPr/>
      <dgm:t>
        <a:bodyPr/>
        <a:lstStyle/>
        <a:p>
          <a:endParaRPr lang="en-GB"/>
        </a:p>
      </dgm:t>
    </dgm:pt>
    <dgm:pt modelId="{5288F255-3093-A043-B0C4-A6F7355110D2}">
      <dgm:prSet phldrT="[Text]" custT="1"/>
      <dgm:spPr/>
      <dgm:t>
        <a:bodyPr/>
        <a:lstStyle/>
        <a:p>
          <a:r>
            <a:rPr lang="en-GB" sz="1400" b="1"/>
            <a:t>Reward Loyalty </a:t>
          </a:r>
          <a:r>
            <a:rPr lang="en-GB" sz="1400"/>
            <a:t>with special offers to loyal customers.</a:t>
          </a:r>
        </a:p>
      </dgm:t>
    </dgm:pt>
    <dgm:pt modelId="{40D8EA9D-96E5-144B-8EEF-0AD1E75B8561}" type="sibTrans" cxnId="{C9D5EEAE-777C-2841-B410-8CC3A5D900CB}">
      <dgm:prSet/>
      <dgm:spPr/>
      <dgm:t>
        <a:bodyPr/>
        <a:lstStyle/>
        <a:p>
          <a:endParaRPr lang="en-GB"/>
        </a:p>
      </dgm:t>
    </dgm:pt>
    <dgm:pt modelId="{0FE10736-CE31-C74A-9DD8-CE8FD71B4228}" type="parTrans" cxnId="{C9D5EEAE-777C-2841-B410-8CC3A5D900CB}">
      <dgm:prSet/>
      <dgm:spPr/>
      <dgm:t>
        <a:bodyPr/>
        <a:lstStyle/>
        <a:p>
          <a:endParaRPr lang="en-GB"/>
        </a:p>
      </dgm:t>
    </dgm:pt>
    <dgm:pt modelId="{37CF97E8-8D07-AE47-A904-AA4C4106089D}" type="pres">
      <dgm:prSet presAssocID="{73582478-6C07-D24E-9A59-2BF3B8E79710}" presName="Name0" presStyleCnt="0">
        <dgm:presLayoutVars>
          <dgm:dir/>
          <dgm:resizeHandles val="exact"/>
        </dgm:presLayoutVars>
      </dgm:prSet>
      <dgm:spPr/>
    </dgm:pt>
    <dgm:pt modelId="{C5660EED-267C-5941-A898-1D354D99CCCC}" type="pres">
      <dgm:prSet presAssocID="{AEC403C0-AD41-FA49-BA1E-CC12631F2D49}" presName="composite" presStyleCnt="0"/>
      <dgm:spPr/>
    </dgm:pt>
    <dgm:pt modelId="{A261CBF9-485C-0B44-B2B8-339531CAEFA2}" type="pres">
      <dgm:prSet presAssocID="{AEC403C0-AD41-FA49-BA1E-CC12631F2D49}" presName="rect1" presStyleLbl="trAlignAcc1" presStyleIdx="0" presStyleCnt="3">
        <dgm:presLayoutVars>
          <dgm:bulletEnabled val="1"/>
        </dgm:presLayoutVars>
      </dgm:prSet>
      <dgm:spPr/>
    </dgm:pt>
    <dgm:pt modelId="{236BAA89-1204-0F40-AF44-8A81591CFBCF}" type="pres">
      <dgm:prSet presAssocID="{AEC403C0-AD41-FA49-BA1E-CC12631F2D49}" presName="rect2" presStyleLbl="fgImgPlace1" presStyleIdx="0" presStyleCnt="3" custScaleX="126818" custScaleY="100340" custLinFactNeighborX="-12225" custLinFactNeighborY="7131"/>
      <dgm:spPr>
        <a:blipFill>
          <a:blip xmlns:r="http://schemas.openxmlformats.org/officeDocument/2006/relationships" r:embed="rId1" cstate="print">
            <a:alphaModFix/>
            <a:duotone>
              <a:schemeClr val="accent6">
                <a:shade val="45000"/>
                <a:satMod val="135000"/>
              </a:schemeClr>
              <a:prstClr val="white"/>
            </a:duotone>
            <a:extLst>
              <a:ext uri="{BEBA8EAE-BF5A-486C-A8C5-ECC9F3942E4B}">
                <a14:imgProps xmlns:a14="http://schemas.microsoft.com/office/drawing/2010/main">
                  <a14:imgLayer r:embed="rId2">
                    <a14:imgEffect>
                      <a14:saturation sat="200000"/>
                    </a14:imgEffect>
                  </a14:imgLayer>
                </a14:imgProps>
              </a:ext>
              <a:ext uri="{28A0092B-C50C-407E-A947-70E740481C1C}">
                <a14:useLocalDpi xmlns:a14="http://schemas.microsoft.com/office/drawing/2010/main" val="0"/>
              </a:ext>
            </a:extLst>
          </a:blip>
          <a:srcRect/>
          <a:stretch>
            <a:fillRect l="-25000" r="-25000"/>
          </a:stretch>
        </a:blipFill>
      </dgm:spPr>
    </dgm:pt>
    <dgm:pt modelId="{88096D2B-AE3D-4446-806E-D07C7028A94B}" type="pres">
      <dgm:prSet presAssocID="{DA18262E-6707-4948-95B5-D6403E33EF12}" presName="sibTrans" presStyleCnt="0"/>
      <dgm:spPr/>
    </dgm:pt>
    <dgm:pt modelId="{B45EA79A-2D86-7F4D-9D8C-D03DA97CA2F7}" type="pres">
      <dgm:prSet presAssocID="{8CAE370D-3A49-3846-8F64-A1591050EC72}" presName="composite" presStyleCnt="0"/>
      <dgm:spPr/>
    </dgm:pt>
    <dgm:pt modelId="{ED15B09E-B025-3D43-A09E-1E12532AFF05}" type="pres">
      <dgm:prSet presAssocID="{8CAE370D-3A49-3846-8F64-A1591050EC72}" presName="rect1" presStyleLbl="trAlignAcc1" presStyleIdx="1" presStyleCnt="3">
        <dgm:presLayoutVars>
          <dgm:bulletEnabled val="1"/>
        </dgm:presLayoutVars>
      </dgm:prSet>
      <dgm:spPr/>
    </dgm:pt>
    <dgm:pt modelId="{8C647649-CD00-0E47-BA88-F84240041463}" type="pres">
      <dgm:prSet presAssocID="{8CAE370D-3A49-3846-8F64-A1591050EC72}" presName="rect2" presStyleLbl="fgImgPlace1" presStyleIdx="1" presStyleCnt="3" custScaleX="124488" custScaleY="100133" custLinFactNeighborX="-9169" custLinFactNeighborY="1019"/>
      <dgm:spPr>
        <a:blipFill dpi="0" rotWithShape="1">
          <a:blip xmlns:r="http://schemas.openxmlformats.org/officeDocument/2006/relationships" r:embed="rId3" cstate="print">
            <a:duotone>
              <a:schemeClr val="accent6">
                <a:shade val="45000"/>
                <a:satMod val="135000"/>
              </a:schemeClr>
              <a:prstClr val="white"/>
            </a:duotone>
            <a:extLst>
              <a:ext uri="{28A0092B-C50C-407E-A947-70E740481C1C}">
                <a14:useLocalDpi xmlns:a14="http://schemas.microsoft.com/office/drawing/2010/main" val="0"/>
              </a:ext>
            </a:extLst>
          </a:blip>
          <a:srcRect/>
          <a:stretch>
            <a:fillRect l="-4322" t="19297" r="-3034" b="15033"/>
          </a:stretch>
        </a:blipFill>
      </dgm:spPr>
    </dgm:pt>
    <dgm:pt modelId="{EE231AE0-4D3E-924F-9C2B-C3F45D99B779}" type="pres">
      <dgm:prSet presAssocID="{9A21540A-32E7-CC4F-8F1C-113D085F59D7}" presName="sibTrans" presStyleCnt="0"/>
      <dgm:spPr/>
    </dgm:pt>
    <dgm:pt modelId="{41D19CD7-8F91-9940-B18F-3413E844175B}" type="pres">
      <dgm:prSet presAssocID="{25B756D5-F3C9-4E47-8EB6-DF19AC3830F4}" presName="composite" presStyleCnt="0"/>
      <dgm:spPr/>
    </dgm:pt>
    <dgm:pt modelId="{F2298909-C3EB-C74C-A953-4529E243E9BC}" type="pres">
      <dgm:prSet presAssocID="{25B756D5-F3C9-4E47-8EB6-DF19AC3830F4}" presName="rect1" presStyleLbl="trAlignAcc1" presStyleIdx="2" presStyleCnt="3" custScaleY="121939">
        <dgm:presLayoutVars>
          <dgm:bulletEnabled val="1"/>
        </dgm:presLayoutVars>
      </dgm:prSet>
      <dgm:spPr/>
    </dgm:pt>
    <dgm:pt modelId="{E1E0DFBB-FA2D-6C49-A9BA-DB09571EF642}" type="pres">
      <dgm:prSet presAssocID="{25B756D5-F3C9-4E47-8EB6-DF19AC3830F4}" presName="rect2" presStyleLbl="fgImgPlace1" presStyleIdx="2" presStyleCnt="3" custScaleX="118985" custScaleY="100522" custLinFactNeighborX="-13778" custLinFactNeighborY="5103"/>
      <dgm:spPr>
        <a:blipFill>
          <a:blip xmlns:r="http://schemas.openxmlformats.org/officeDocument/2006/relationships" r:embed="rId4" cstate="print">
            <a:duotone>
              <a:schemeClr val="accent6">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rcRect/>
          <a:stretch>
            <a:fillRect l="-37000" r="-37000"/>
          </a:stretch>
        </a:blipFill>
      </dgm:spPr>
    </dgm:pt>
  </dgm:ptLst>
  <dgm:cxnLst>
    <dgm:cxn modelId="{6EB49931-D105-754A-AE98-A9CB8F0F0A78}" srcId="{73582478-6C07-D24E-9A59-2BF3B8E79710}" destId="{AEC403C0-AD41-FA49-BA1E-CC12631F2D49}" srcOrd="0" destOrd="0" parTransId="{027548DB-B586-B748-9988-06BBECE2B8FF}" sibTransId="{DA18262E-6707-4948-95B5-D6403E33EF12}"/>
    <dgm:cxn modelId="{14800E33-F3D4-924E-B7E4-0ADE81C81FBC}" type="presOf" srcId="{AEC403C0-AD41-FA49-BA1E-CC12631F2D49}" destId="{A261CBF9-485C-0B44-B2B8-339531CAEFA2}" srcOrd="0" destOrd="0" presId="urn:microsoft.com/office/officeart/2008/layout/PictureStrips"/>
    <dgm:cxn modelId="{D248253B-44C0-3845-AED9-BBCC9B3BD243}" type="presOf" srcId="{5288F255-3093-A043-B0C4-A6F7355110D2}" destId="{F2298909-C3EB-C74C-A953-4529E243E9BC}" srcOrd="0" destOrd="3" presId="urn:microsoft.com/office/officeart/2008/layout/PictureStrips"/>
    <dgm:cxn modelId="{EF1B2C63-1AC2-9D4A-BBF3-C5EF7A576C2D}" srcId="{73582478-6C07-D24E-9A59-2BF3B8E79710}" destId="{8CAE370D-3A49-3846-8F64-A1591050EC72}" srcOrd="1" destOrd="0" parTransId="{BBB07EE8-FA71-9348-80EA-AB05E2173E3E}" sibTransId="{9A21540A-32E7-CC4F-8F1C-113D085F59D7}"/>
    <dgm:cxn modelId="{129F4B6C-2426-FC49-9451-42D5292A8A9C}" srcId="{25B756D5-F3C9-4E47-8EB6-DF19AC3830F4}" destId="{AF232719-8F65-5045-8448-54F1E6ED5345}" srcOrd="0" destOrd="0" parTransId="{2A79F9B1-1EDF-5844-9124-84C2CA75902A}" sibTransId="{34B2D4EF-8453-E74B-ABEC-A9B433194AD8}"/>
    <dgm:cxn modelId="{BD9A4B87-524C-AB40-B2F8-DBC30F62FCE0}" type="presOf" srcId="{25B756D5-F3C9-4E47-8EB6-DF19AC3830F4}" destId="{F2298909-C3EB-C74C-A953-4529E243E9BC}" srcOrd="0" destOrd="0" presId="urn:microsoft.com/office/officeart/2008/layout/PictureStrips"/>
    <dgm:cxn modelId="{6684F79C-89FA-6A45-8004-8A5EF8A9F481}" srcId="{25B756D5-F3C9-4E47-8EB6-DF19AC3830F4}" destId="{68E27BFE-C837-BE4A-8E2A-F9F4E86B3889}" srcOrd="1" destOrd="0" parTransId="{A0A994B9-72BE-9E4A-A277-C51BFB455F28}" sibTransId="{E8296CCA-8D29-1245-B5C5-444EC15C05E9}"/>
    <dgm:cxn modelId="{9AD435A4-4257-9E4C-8130-FEE6D6804111}" type="presOf" srcId="{8CAE370D-3A49-3846-8F64-A1591050EC72}" destId="{ED15B09E-B025-3D43-A09E-1E12532AFF05}" srcOrd="0" destOrd="0" presId="urn:microsoft.com/office/officeart/2008/layout/PictureStrips"/>
    <dgm:cxn modelId="{86B95CAA-0471-0041-B177-2F6A7A3242FE}" type="presOf" srcId="{AF232719-8F65-5045-8448-54F1E6ED5345}" destId="{F2298909-C3EB-C74C-A953-4529E243E9BC}" srcOrd="0" destOrd="1" presId="urn:microsoft.com/office/officeart/2008/layout/PictureStrips"/>
    <dgm:cxn modelId="{C9D5EEAE-777C-2841-B410-8CC3A5D900CB}" srcId="{25B756D5-F3C9-4E47-8EB6-DF19AC3830F4}" destId="{5288F255-3093-A043-B0C4-A6F7355110D2}" srcOrd="2" destOrd="0" parTransId="{0FE10736-CE31-C74A-9DD8-CE8FD71B4228}" sibTransId="{40D8EA9D-96E5-144B-8EEF-0AD1E75B8561}"/>
    <dgm:cxn modelId="{748633B1-6322-2B49-B3E4-CFF9236E3B83}" srcId="{73582478-6C07-D24E-9A59-2BF3B8E79710}" destId="{25B756D5-F3C9-4E47-8EB6-DF19AC3830F4}" srcOrd="2" destOrd="0" parTransId="{CE9DBE4D-C963-5B46-A220-789303AB36E5}" sibTransId="{A2AB40E9-29DA-A346-B330-214A3C78A890}"/>
    <dgm:cxn modelId="{88021EBE-1281-C741-8576-D346AE7C0FA8}" type="presOf" srcId="{68E27BFE-C837-BE4A-8E2A-F9F4E86B3889}" destId="{F2298909-C3EB-C74C-A953-4529E243E9BC}" srcOrd="0" destOrd="2" presId="urn:microsoft.com/office/officeart/2008/layout/PictureStrips"/>
    <dgm:cxn modelId="{F7B8E8E1-17F3-B24A-A982-38D8DFF8B683}" type="presOf" srcId="{73582478-6C07-D24E-9A59-2BF3B8E79710}" destId="{37CF97E8-8D07-AE47-A904-AA4C4106089D}" srcOrd="0" destOrd="0" presId="urn:microsoft.com/office/officeart/2008/layout/PictureStrips"/>
    <dgm:cxn modelId="{31AA4845-091E-5E41-B0E6-6689A1B50B46}" type="presParOf" srcId="{37CF97E8-8D07-AE47-A904-AA4C4106089D}" destId="{C5660EED-267C-5941-A898-1D354D99CCCC}" srcOrd="0" destOrd="0" presId="urn:microsoft.com/office/officeart/2008/layout/PictureStrips"/>
    <dgm:cxn modelId="{44A31EDC-C4B8-A143-8ACF-D4117249762B}" type="presParOf" srcId="{C5660EED-267C-5941-A898-1D354D99CCCC}" destId="{A261CBF9-485C-0B44-B2B8-339531CAEFA2}" srcOrd="0" destOrd="0" presId="urn:microsoft.com/office/officeart/2008/layout/PictureStrips"/>
    <dgm:cxn modelId="{76CC42FE-FFBF-F44A-BECA-270262B2B9AB}" type="presParOf" srcId="{C5660EED-267C-5941-A898-1D354D99CCCC}" destId="{236BAA89-1204-0F40-AF44-8A81591CFBCF}" srcOrd="1" destOrd="0" presId="urn:microsoft.com/office/officeart/2008/layout/PictureStrips"/>
    <dgm:cxn modelId="{3642842A-FE8E-FA47-97AE-6FA7CB5F5FB0}" type="presParOf" srcId="{37CF97E8-8D07-AE47-A904-AA4C4106089D}" destId="{88096D2B-AE3D-4446-806E-D07C7028A94B}" srcOrd="1" destOrd="0" presId="urn:microsoft.com/office/officeart/2008/layout/PictureStrips"/>
    <dgm:cxn modelId="{0A13364C-E243-5241-BCA6-705C08760916}" type="presParOf" srcId="{37CF97E8-8D07-AE47-A904-AA4C4106089D}" destId="{B45EA79A-2D86-7F4D-9D8C-D03DA97CA2F7}" srcOrd="2" destOrd="0" presId="urn:microsoft.com/office/officeart/2008/layout/PictureStrips"/>
    <dgm:cxn modelId="{8069B4C5-5EA9-674F-AF48-E39D43D37D72}" type="presParOf" srcId="{B45EA79A-2D86-7F4D-9D8C-D03DA97CA2F7}" destId="{ED15B09E-B025-3D43-A09E-1E12532AFF05}" srcOrd="0" destOrd="0" presId="urn:microsoft.com/office/officeart/2008/layout/PictureStrips"/>
    <dgm:cxn modelId="{51E7BC80-CE27-244C-8DA4-04EB13ABE045}" type="presParOf" srcId="{B45EA79A-2D86-7F4D-9D8C-D03DA97CA2F7}" destId="{8C647649-CD00-0E47-BA88-F84240041463}" srcOrd="1" destOrd="0" presId="urn:microsoft.com/office/officeart/2008/layout/PictureStrips"/>
    <dgm:cxn modelId="{D59C2A0F-4C34-6E4C-82E4-E29A9F3568A3}" type="presParOf" srcId="{37CF97E8-8D07-AE47-A904-AA4C4106089D}" destId="{EE231AE0-4D3E-924F-9C2B-C3F45D99B779}" srcOrd="3" destOrd="0" presId="urn:microsoft.com/office/officeart/2008/layout/PictureStrips"/>
    <dgm:cxn modelId="{F53EE702-6966-144B-BE7C-8D628ACEAD8A}" type="presParOf" srcId="{37CF97E8-8D07-AE47-A904-AA4C4106089D}" destId="{41D19CD7-8F91-9940-B18F-3413E844175B}" srcOrd="4" destOrd="0" presId="urn:microsoft.com/office/officeart/2008/layout/PictureStrips"/>
    <dgm:cxn modelId="{17B9FBBB-C3E5-B74A-9C46-26793B6E8302}" type="presParOf" srcId="{41D19CD7-8F91-9940-B18F-3413E844175B}" destId="{F2298909-C3EB-C74C-A953-4529E243E9BC}" srcOrd="0" destOrd="0" presId="urn:microsoft.com/office/officeart/2008/layout/PictureStrips"/>
    <dgm:cxn modelId="{FB06D1AF-EF9F-3A43-ADEF-A9D9714D1484}" type="presParOf" srcId="{41D19CD7-8F91-9940-B18F-3413E844175B}" destId="{E1E0DFBB-FA2D-6C49-A9BA-DB09571EF642}" srcOrd="1" destOrd="0" presId="urn:microsoft.com/office/officeart/2008/layout/PictureStrips"/>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8DBDFEDA-F6E8-0F4F-9B67-EAC2D3BED411}" type="doc">
      <dgm:prSet loTypeId="urn:microsoft.com/office/officeart/2008/layout/VerticalCurvedList" loCatId="" qsTypeId="urn:microsoft.com/office/officeart/2005/8/quickstyle/3d3" qsCatId="3D" csTypeId="urn:microsoft.com/office/officeart/2005/8/colors/accent6_2" csCatId="accent6" phldr="1"/>
      <dgm:spPr/>
      <dgm:t>
        <a:bodyPr/>
        <a:lstStyle/>
        <a:p>
          <a:endParaRPr lang="en-GB"/>
        </a:p>
      </dgm:t>
    </dgm:pt>
    <dgm:pt modelId="{6F490EDD-0A90-FB4E-9E99-A2F624C31FB4}">
      <dgm:prSet phldrT="[Text]"/>
      <dgm:spPr/>
      <dgm:t>
        <a:bodyPr/>
        <a:lstStyle/>
        <a:p>
          <a:r>
            <a:rPr lang="en-GB" b="1" i="0" u="none"/>
            <a:t>Advertisement should be schedule from Monday to Friday before 9 and after 16, which are the busiest hours.</a:t>
          </a:r>
          <a:endParaRPr lang="en-GB"/>
        </a:p>
      </dgm:t>
    </dgm:pt>
    <dgm:pt modelId="{C6BAE1CF-FA75-4941-A60E-4D1D96FE217B}" type="parTrans" cxnId="{54480C65-9828-824C-A27D-50EFE51989D6}">
      <dgm:prSet/>
      <dgm:spPr/>
      <dgm:t>
        <a:bodyPr/>
        <a:lstStyle/>
        <a:p>
          <a:endParaRPr lang="en-GB"/>
        </a:p>
      </dgm:t>
    </dgm:pt>
    <dgm:pt modelId="{F23A018D-1872-7E48-9434-3C3E0708F2F9}" type="sibTrans" cxnId="{54480C65-9828-824C-A27D-50EFE51989D6}">
      <dgm:prSet/>
      <dgm:spPr/>
      <dgm:t>
        <a:bodyPr/>
        <a:lstStyle/>
        <a:p>
          <a:endParaRPr lang="en-GB"/>
        </a:p>
      </dgm:t>
    </dgm:pt>
    <dgm:pt modelId="{5F00A629-6142-D542-8C71-F5717CBFA575}">
      <dgm:prSet/>
      <dgm:spPr/>
      <dgm:t>
        <a:bodyPr/>
        <a:lstStyle/>
        <a:p>
          <a:r>
            <a:rPr lang="en-GB" b="1" i="0" u="none"/>
            <a:t>Only 10.5% of the customers are loyal, and  47.26% of customers are regular. IC should try to  convince regular customers to became loyal by offering discounts and special offers to loyal customers.</a:t>
          </a:r>
          <a:endParaRPr lang="en-GB"/>
        </a:p>
      </dgm:t>
    </dgm:pt>
    <dgm:pt modelId="{6733D0F8-4A8C-8346-83CA-1801073851D6}" type="parTrans" cxnId="{6547777A-0EB5-A849-982B-F211DE1CDE3B}">
      <dgm:prSet/>
      <dgm:spPr/>
      <dgm:t>
        <a:bodyPr/>
        <a:lstStyle/>
        <a:p>
          <a:endParaRPr lang="en-GB"/>
        </a:p>
      </dgm:t>
    </dgm:pt>
    <dgm:pt modelId="{36738DB7-D86C-894E-BB2C-08C435020418}" type="sibTrans" cxnId="{6547777A-0EB5-A849-982B-F211DE1CDE3B}">
      <dgm:prSet/>
      <dgm:spPr/>
      <dgm:t>
        <a:bodyPr/>
        <a:lstStyle/>
        <a:p>
          <a:endParaRPr lang="en-GB"/>
        </a:p>
      </dgm:t>
    </dgm:pt>
    <dgm:pt modelId="{BABA502A-3768-AE45-AD1B-5E095663B65E}">
      <dgm:prSet/>
      <dgm:spPr/>
      <dgm:t>
        <a:bodyPr/>
        <a:lstStyle/>
        <a:p>
          <a:r>
            <a:rPr lang="en-GB" b="1" i="0" u="none"/>
            <a:t>Instacart should put more effort into advertising bulk department since it is the least succesful in terms of order frequency.</a:t>
          </a:r>
          <a:endParaRPr lang="en-GB"/>
        </a:p>
      </dgm:t>
    </dgm:pt>
    <dgm:pt modelId="{4A4F06E8-9D77-C644-8C07-37F25607121C}" type="parTrans" cxnId="{536C0220-AF1D-104E-ABC0-7FF72DDFA392}">
      <dgm:prSet/>
      <dgm:spPr/>
      <dgm:t>
        <a:bodyPr/>
        <a:lstStyle/>
        <a:p>
          <a:endParaRPr lang="en-GB"/>
        </a:p>
      </dgm:t>
    </dgm:pt>
    <dgm:pt modelId="{6A037052-BC43-A347-B773-332BEB5FEEE9}" type="sibTrans" cxnId="{536C0220-AF1D-104E-ABC0-7FF72DDFA392}">
      <dgm:prSet/>
      <dgm:spPr/>
      <dgm:t>
        <a:bodyPr/>
        <a:lstStyle/>
        <a:p>
          <a:endParaRPr lang="en-GB"/>
        </a:p>
      </dgm:t>
    </dgm:pt>
    <dgm:pt modelId="{52A96184-D2F8-644D-BB7F-B9368E959ADB}">
      <dgm:prSet/>
      <dgm:spPr/>
      <dgm:t>
        <a:bodyPr/>
        <a:lstStyle/>
        <a:p>
          <a:r>
            <a:rPr lang="en-GB" b="1" i="0" u="none"/>
            <a:t>Expensive products should be advertised after the midnight since that it's the time when people buy the most expensive ones</a:t>
          </a:r>
          <a:endParaRPr lang="en-GB"/>
        </a:p>
      </dgm:t>
    </dgm:pt>
    <dgm:pt modelId="{4F34505C-6B66-904D-848A-FACBDEA46EBD}" type="parTrans" cxnId="{AE6BD5F9-3FCC-0942-811B-30E4D807C979}">
      <dgm:prSet/>
      <dgm:spPr/>
      <dgm:t>
        <a:bodyPr/>
        <a:lstStyle/>
        <a:p>
          <a:endParaRPr lang="en-GB"/>
        </a:p>
      </dgm:t>
    </dgm:pt>
    <dgm:pt modelId="{8CB5FE38-3455-BF4E-B671-C1E729D2E506}" type="sibTrans" cxnId="{AE6BD5F9-3FCC-0942-811B-30E4D807C979}">
      <dgm:prSet/>
      <dgm:spPr/>
      <dgm:t>
        <a:bodyPr/>
        <a:lstStyle/>
        <a:p>
          <a:endParaRPr lang="en-GB"/>
        </a:p>
      </dgm:t>
    </dgm:pt>
    <dgm:pt modelId="{DE1145CF-FC7D-1945-9423-8C2FB57DF963}" type="pres">
      <dgm:prSet presAssocID="{8DBDFEDA-F6E8-0F4F-9B67-EAC2D3BED411}" presName="Name0" presStyleCnt="0">
        <dgm:presLayoutVars>
          <dgm:chMax val="7"/>
          <dgm:chPref val="7"/>
          <dgm:dir/>
        </dgm:presLayoutVars>
      </dgm:prSet>
      <dgm:spPr/>
    </dgm:pt>
    <dgm:pt modelId="{5B214CF0-B39E-974F-B608-08E0E2F77B85}" type="pres">
      <dgm:prSet presAssocID="{8DBDFEDA-F6E8-0F4F-9B67-EAC2D3BED411}" presName="Name1" presStyleCnt="0"/>
      <dgm:spPr/>
    </dgm:pt>
    <dgm:pt modelId="{EA4C682E-A286-FE4D-8D4A-7481A32CDE68}" type="pres">
      <dgm:prSet presAssocID="{8DBDFEDA-F6E8-0F4F-9B67-EAC2D3BED411}" presName="cycle" presStyleCnt="0"/>
      <dgm:spPr/>
    </dgm:pt>
    <dgm:pt modelId="{A7AB9448-F3D2-C540-BF03-0C7A36BB394B}" type="pres">
      <dgm:prSet presAssocID="{8DBDFEDA-F6E8-0F4F-9B67-EAC2D3BED411}" presName="srcNode" presStyleLbl="node1" presStyleIdx="0" presStyleCnt="4"/>
      <dgm:spPr/>
    </dgm:pt>
    <dgm:pt modelId="{ECAA1351-FF77-DB45-9C40-48B3C1F508CC}" type="pres">
      <dgm:prSet presAssocID="{8DBDFEDA-F6E8-0F4F-9B67-EAC2D3BED411}" presName="conn" presStyleLbl="parChTrans1D2" presStyleIdx="0" presStyleCnt="1"/>
      <dgm:spPr/>
    </dgm:pt>
    <dgm:pt modelId="{9CDEC0AA-2A17-484B-BCB7-ADD540164A73}" type="pres">
      <dgm:prSet presAssocID="{8DBDFEDA-F6E8-0F4F-9B67-EAC2D3BED411}" presName="extraNode" presStyleLbl="node1" presStyleIdx="0" presStyleCnt="4"/>
      <dgm:spPr/>
    </dgm:pt>
    <dgm:pt modelId="{40E31032-D042-D64F-BA93-D491841B1777}" type="pres">
      <dgm:prSet presAssocID="{8DBDFEDA-F6E8-0F4F-9B67-EAC2D3BED411}" presName="dstNode" presStyleLbl="node1" presStyleIdx="0" presStyleCnt="4"/>
      <dgm:spPr/>
    </dgm:pt>
    <dgm:pt modelId="{11B8ABF5-3E75-3743-80AB-50152B198824}" type="pres">
      <dgm:prSet presAssocID="{6F490EDD-0A90-FB4E-9E99-A2F624C31FB4}" presName="text_1" presStyleLbl="node1" presStyleIdx="0" presStyleCnt="4">
        <dgm:presLayoutVars>
          <dgm:bulletEnabled val="1"/>
        </dgm:presLayoutVars>
      </dgm:prSet>
      <dgm:spPr/>
    </dgm:pt>
    <dgm:pt modelId="{D98EC004-A15A-9246-931A-7E3F4F7D30EE}" type="pres">
      <dgm:prSet presAssocID="{6F490EDD-0A90-FB4E-9E99-A2F624C31FB4}" presName="accent_1" presStyleCnt="0"/>
      <dgm:spPr/>
    </dgm:pt>
    <dgm:pt modelId="{F9D7FC56-F424-6D4D-827B-4DB831271A8E}" type="pres">
      <dgm:prSet presAssocID="{6F490EDD-0A90-FB4E-9E99-A2F624C31FB4}" presName="accentRepeatNode" presStyleLbl="solidFgAcc1" presStyleIdx="0" presStyleCnt="4"/>
      <dgm:spPr/>
    </dgm:pt>
    <dgm:pt modelId="{F1A2DF24-427B-F24F-AFCE-06631DE603AC}" type="pres">
      <dgm:prSet presAssocID="{52A96184-D2F8-644D-BB7F-B9368E959ADB}" presName="text_2" presStyleLbl="node1" presStyleIdx="1" presStyleCnt="4">
        <dgm:presLayoutVars>
          <dgm:bulletEnabled val="1"/>
        </dgm:presLayoutVars>
      </dgm:prSet>
      <dgm:spPr/>
    </dgm:pt>
    <dgm:pt modelId="{2D76BFD0-63D5-2F4E-8B0D-67C1D6500F72}" type="pres">
      <dgm:prSet presAssocID="{52A96184-D2F8-644D-BB7F-B9368E959ADB}" presName="accent_2" presStyleCnt="0"/>
      <dgm:spPr/>
    </dgm:pt>
    <dgm:pt modelId="{2AAF9625-796C-F44B-AA6F-124EA7A00FD3}" type="pres">
      <dgm:prSet presAssocID="{52A96184-D2F8-644D-BB7F-B9368E959ADB}" presName="accentRepeatNode" presStyleLbl="solidFgAcc1" presStyleIdx="1" presStyleCnt="4"/>
      <dgm:spPr/>
    </dgm:pt>
    <dgm:pt modelId="{B93EB007-68DF-CC4A-8882-2DD93830708E}" type="pres">
      <dgm:prSet presAssocID="{5F00A629-6142-D542-8C71-F5717CBFA575}" presName="text_3" presStyleLbl="node1" presStyleIdx="2" presStyleCnt="4">
        <dgm:presLayoutVars>
          <dgm:bulletEnabled val="1"/>
        </dgm:presLayoutVars>
      </dgm:prSet>
      <dgm:spPr/>
    </dgm:pt>
    <dgm:pt modelId="{0AAE8D06-3387-9341-9FFB-7F41EA4A6F45}" type="pres">
      <dgm:prSet presAssocID="{5F00A629-6142-D542-8C71-F5717CBFA575}" presName="accent_3" presStyleCnt="0"/>
      <dgm:spPr/>
    </dgm:pt>
    <dgm:pt modelId="{06F1C350-ECEC-5E4E-8AC7-EA1A4D2E0FDD}" type="pres">
      <dgm:prSet presAssocID="{5F00A629-6142-D542-8C71-F5717CBFA575}" presName="accentRepeatNode" presStyleLbl="solidFgAcc1" presStyleIdx="2" presStyleCnt="4"/>
      <dgm:spPr/>
    </dgm:pt>
    <dgm:pt modelId="{A71E8861-C9A2-A14F-A544-13B84701B32C}" type="pres">
      <dgm:prSet presAssocID="{BABA502A-3768-AE45-AD1B-5E095663B65E}" presName="text_4" presStyleLbl="node1" presStyleIdx="3" presStyleCnt="4">
        <dgm:presLayoutVars>
          <dgm:bulletEnabled val="1"/>
        </dgm:presLayoutVars>
      </dgm:prSet>
      <dgm:spPr/>
    </dgm:pt>
    <dgm:pt modelId="{5AC4C502-F3F2-0F49-A690-1DBA17B48402}" type="pres">
      <dgm:prSet presAssocID="{BABA502A-3768-AE45-AD1B-5E095663B65E}" presName="accent_4" presStyleCnt="0"/>
      <dgm:spPr/>
    </dgm:pt>
    <dgm:pt modelId="{0FBC10A7-7AAF-F944-A974-32F9E37CDD4A}" type="pres">
      <dgm:prSet presAssocID="{BABA502A-3768-AE45-AD1B-5E095663B65E}" presName="accentRepeatNode" presStyleLbl="solidFgAcc1" presStyleIdx="3" presStyleCnt="4"/>
      <dgm:spPr/>
    </dgm:pt>
  </dgm:ptLst>
  <dgm:cxnLst>
    <dgm:cxn modelId="{5AACE016-DE88-A94D-AE73-3A0BC9DF9BCA}" type="presOf" srcId="{F23A018D-1872-7E48-9434-3C3E0708F2F9}" destId="{ECAA1351-FF77-DB45-9C40-48B3C1F508CC}" srcOrd="0" destOrd="0" presId="urn:microsoft.com/office/officeart/2008/layout/VerticalCurvedList"/>
    <dgm:cxn modelId="{536C0220-AF1D-104E-ABC0-7FF72DDFA392}" srcId="{8DBDFEDA-F6E8-0F4F-9B67-EAC2D3BED411}" destId="{BABA502A-3768-AE45-AD1B-5E095663B65E}" srcOrd="3" destOrd="0" parTransId="{4A4F06E8-9D77-C644-8C07-37F25607121C}" sibTransId="{6A037052-BC43-A347-B773-332BEB5FEEE9}"/>
    <dgm:cxn modelId="{BF600C22-669D-5148-8A86-44DDC2D0C29E}" type="presOf" srcId="{5F00A629-6142-D542-8C71-F5717CBFA575}" destId="{B93EB007-68DF-CC4A-8882-2DD93830708E}" srcOrd="0" destOrd="0" presId="urn:microsoft.com/office/officeart/2008/layout/VerticalCurvedList"/>
    <dgm:cxn modelId="{9D1D412E-D47C-1945-8DE3-648D6EBE1E26}" type="presOf" srcId="{6F490EDD-0A90-FB4E-9E99-A2F624C31FB4}" destId="{11B8ABF5-3E75-3743-80AB-50152B198824}" srcOrd="0" destOrd="0" presId="urn:microsoft.com/office/officeart/2008/layout/VerticalCurvedList"/>
    <dgm:cxn modelId="{54480C65-9828-824C-A27D-50EFE51989D6}" srcId="{8DBDFEDA-F6E8-0F4F-9B67-EAC2D3BED411}" destId="{6F490EDD-0A90-FB4E-9E99-A2F624C31FB4}" srcOrd="0" destOrd="0" parTransId="{C6BAE1CF-FA75-4941-A60E-4D1D96FE217B}" sibTransId="{F23A018D-1872-7E48-9434-3C3E0708F2F9}"/>
    <dgm:cxn modelId="{0F3B9176-3090-D544-B026-9DEEE017D1BD}" type="presOf" srcId="{52A96184-D2F8-644D-BB7F-B9368E959ADB}" destId="{F1A2DF24-427B-F24F-AFCE-06631DE603AC}" srcOrd="0" destOrd="0" presId="urn:microsoft.com/office/officeart/2008/layout/VerticalCurvedList"/>
    <dgm:cxn modelId="{6547777A-0EB5-A849-982B-F211DE1CDE3B}" srcId="{8DBDFEDA-F6E8-0F4F-9B67-EAC2D3BED411}" destId="{5F00A629-6142-D542-8C71-F5717CBFA575}" srcOrd="2" destOrd="0" parTransId="{6733D0F8-4A8C-8346-83CA-1801073851D6}" sibTransId="{36738DB7-D86C-894E-BB2C-08C435020418}"/>
    <dgm:cxn modelId="{B0495E7C-E25E-2E44-93A5-885DC4D6859F}" type="presOf" srcId="{BABA502A-3768-AE45-AD1B-5E095663B65E}" destId="{A71E8861-C9A2-A14F-A544-13B84701B32C}" srcOrd="0" destOrd="0" presId="urn:microsoft.com/office/officeart/2008/layout/VerticalCurvedList"/>
    <dgm:cxn modelId="{78606CB2-F727-4A40-921F-ED0FB4457728}" type="presOf" srcId="{8DBDFEDA-F6E8-0F4F-9B67-EAC2D3BED411}" destId="{DE1145CF-FC7D-1945-9423-8C2FB57DF963}" srcOrd="0" destOrd="0" presId="urn:microsoft.com/office/officeart/2008/layout/VerticalCurvedList"/>
    <dgm:cxn modelId="{AE6BD5F9-3FCC-0942-811B-30E4D807C979}" srcId="{8DBDFEDA-F6E8-0F4F-9B67-EAC2D3BED411}" destId="{52A96184-D2F8-644D-BB7F-B9368E959ADB}" srcOrd="1" destOrd="0" parTransId="{4F34505C-6B66-904D-848A-FACBDEA46EBD}" sibTransId="{8CB5FE38-3455-BF4E-B671-C1E729D2E506}"/>
    <dgm:cxn modelId="{F40BC88B-1838-E04C-8E0F-986C4085DE74}" type="presParOf" srcId="{DE1145CF-FC7D-1945-9423-8C2FB57DF963}" destId="{5B214CF0-B39E-974F-B608-08E0E2F77B85}" srcOrd="0" destOrd="0" presId="urn:microsoft.com/office/officeart/2008/layout/VerticalCurvedList"/>
    <dgm:cxn modelId="{8BCCB08C-50A3-E44B-9E39-AE4250456066}" type="presParOf" srcId="{5B214CF0-B39E-974F-B608-08E0E2F77B85}" destId="{EA4C682E-A286-FE4D-8D4A-7481A32CDE68}" srcOrd="0" destOrd="0" presId="urn:microsoft.com/office/officeart/2008/layout/VerticalCurvedList"/>
    <dgm:cxn modelId="{18390BF5-2BEA-084A-8E6B-A0B5197AE44A}" type="presParOf" srcId="{EA4C682E-A286-FE4D-8D4A-7481A32CDE68}" destId="{A7AB9448-F3D2-C540-BF03-0C7A36BB394B}" srcOrd="0" destOrd="0" presId="urn:microsoft.com/office/officeart/2008/layout/VerticalCurvedList"/>
    <dgm:cxn modelId="{D70B58FB-77C9-A24E-98AC-7767AB0995F2}" type="presParOf" srcId="{EA4C682E-A286-FE4D-8D4A-7481A32CDE68}" destId="{ECAA1351-FF77-DB45-9C40-48B3C1F508CC}" srcOrd="1" destOrd="0" presId="urn:microsoft.com/office/officeart/2008/layout/VerticalCurvedList"/>
    <dgm:cxn modelId="{C268456C-5B7C-2A4A-80B0-49F28774B4A7}" type="presParOf" srcId="{EA4C682E-A286-FE4D-8D4A-7481A32CDE68}" destId="{9CDEC0AA-2A17-484B-BCB7-ADD540164A73}" srcOrd="2" destOrd="0" presId="urn:microsoft.com/office/officeart/2008/layout/VerticalCurvedList"/>
    <dgm:cxn modelId="{47FD398B-49D4-0848-BF5B-F9D01545CE50}" type="presParOf" srcId="{EA4C682E-A286-FE4D-8D4A-7481A32CDE68}" destId="{40E31032-D042-D64F-BA93-D491841B1777}" srcOrd="3" destOrd="0" presId="urn:microsoft.com/office/officeart/2008/layout/VerticalCurvedList"/>
    <dgm:cxn modelId="{B7B87688-B459-0E4F-B099-2BAC5B599D54}" type="presParOf" srcId="{5B214CF0-B39E-974F-B608-08E0E2F77B85}" destId="{11B8ABF5-3E75-3743-80AB-50152B198824}" srcOrd="1" destOrd="0" presId="urn:microsoft.com/office/officeart/2008/layout/VerticalCurvedList"/>
    <dgm:cxn modelId="{929A697B-64FF-9F43-8DE1-0947490DACA8}" type="presParOf" srcId="{5B214CF0-B39E-974F-B608-08E0E2F77B85}" destId="{D98EC004-A15A-9246-931A-7E3F4F7D30EE}" srcOrd="2" destOrd="0" presId="urn:microsoft.com/office/officeart/2008/layout/VerticalCurvedList"/>
    <dgm:cxn modelId="{9F1178E5-2AD3-334F-8466-A84850456994}" type="presParOf" srcId="{D98EC004-A15A-9246-931A-7E3F4F7D30EE}" destId="{F9D7FC56-F424-6D4D-827B-4DB831271A8E}" srcOrd="0" destOrd="0" presId="urn:microsoft.com/office/officeart/2008/layout/VerticalCurvedList"/>
    <dgm:cxn modelId="{2F80A517-224C-264D-9C76-873B4911EFC6}" type="presParOf" srcId="{5B214CF0-B39E-974F-B608-08E0E2F77B85}" destId="{F1A2DF24-427B-F24F-AFCE-06631DE603AC}" srcOrd="3" destOrd="0" presId="urn:microsoft.com/office/officeart/2008/layout/VerticalCurvedList"/>
    <dgm:cxn modelId="{C8FE2B89-0C07-314B-B722-CC4368926370}" type="presParOf" srcId="{5B214CF0-B39E-974F-B608-08E0E2F77B85}" destId="{2D76BFD0-63D5-2F4E-8B0D-67C1D6500F72}" srcOrd="4" destOrd="0" presId="urn:microsoft.com/office/officeart/2008/layout/VerticalCurvedList"/>
    <dgm:cxn modelId="{164DC15F-1C87-3144-B209-5AF3A8F3CB46}" type="presParOf" srcId="{2D76BFD0-63D5-2F4E-8B0D-67C1D6500F72}" destId="{2AAF9625-796C-F44B-AA6F-124EA7A00FD3}" srcOrd="0" destOrd="0" presId="urn:microsoft.com/office/officeart/2008/layout/VerticalCurvedList"/>
    <dgm:cxn modelId="{EC49376F-761D-A74D-BE17-93EB7069CED4}" type="presParOf" srcId="{5B214CF0-B39E-974F-B608-08E0E2F77B85}" destId="{B93EB007-68DF-CC4A-8882-2DD93830708E}" srcOrd="5" destOrd="0" presId="urn:microsoft.com/office/officeart/2008/layout/VerticalCurvedList"/>
    <dgm:cxn modelId="{34B09C94-D22F-5848-A0C8-33419DB5AB50}" type="presParOf" srcId="{5B214CF0-B39E-974F-B608-08E0E2F77B85}" destId="{0AAE8D06-3387-9341-9FFB-7F41EA4A6F45}" srcOrd="6" destOrd="0" presId="urn:microsoft.com/office/officeart/2008/layout/VerticalCurvedList"/>
    <dgm:cxn modelId="{978F5482-C0E7-BD4E-B186-579919A700E5}" type="presParOf" srcId="{0AAE8D06-3387-9341-9FFB-7F41EA4A6F45}" destId="{06F1C350-ECEC-5E4E-8AC7-EA1A4D2E0FDD}" srcOrd="0" destOrd="0" presId="urn:microsoft.com/office/officeart/2008/layout/VerticalCurvedList"/>
    <dgm:cxn modelId="{63E5B12D-745F-244C-9C4A-4FD58137DF3A}" type="presParOf" srcId="{5B214CF0-B39E-974F-B608-08E0E2F77B85}" destId="{A71E8861-C9A2-A14F-A544-13B84701B32C}" srcOrd="7" destOrd="0" presId="urn:microsoft.com/office/officeart/2008/layout/VerticalCurvedList"/>
    <dgm:cxn modelId="{B6E2A1FC-D574-EE46-8CF7-7DEB2FB00425}" type="presParOf" srcId="{5B214CF0-B39E-974F-B608-08E0E2F77B85}" destId="{5AC4C502-F3F2-0F49-A690-1DBA17B48402}" srcOrd="8" destOrd="0" presId="urn:microsoft.com/office/officeart/2008/layout/VerticalCurvedList"/>
    <dgm:cxn modelId="{D79C7BC1-8E59-6743-8C43-E8030BBAD4A0}" type="presParOf" srcId="{5AC4C502-F3F2-0F49-A690-1DBA17B48402}" destId="{0FBC10A7-7AAF-F944-A974-32F9E37CDD4A}" srcOrd="0" destOrd="0" presId="urn:microsoft.com/office/officeart/2008/layout/VerticalCurvedLis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8DBDFEDA-F6E8-0F4F-9B67-EAC2D3BED411}" type="doc">
      <dgm:prSet loTypeId="urn:microsoft.com/office/officeart/2008/layout/VerticalCurvedList" loCatId="" qsTypeId="urn:microsoft.com/office/officeart/2005/8/quickstyle/3d3" qsCatId="3D" csTypeId="urn:microsoft.com/office/officeart/2005/8/colors/accent6_2" csCatId="accent6" phldr="1"/>
      <dgm:spPr/>
      <dgm:t>
        <a:bodyPr/>
        <a:lstStyle/>
        <a:p>
          <a:endParaRPr lang="en-GB"/>
        </a:p>
      </dgm:t>
    </dgm:pt>
    <dgm:pt modelId="{9ECF6345-3758-1F44-84B6-373ECD70725C}">
      <dgm:prSet phldrT="[Text]"/>
      <dgm:spPr/>
      <dgm:t>
        <a:bodyPr/>
        <a:lstStyle/>
        <a:p>
          <a:r>
            <a:rPr lang="en-GB" b="1" i="0" u="none"/>
            <a:t>Single and divorced/widowed are the groups of customers that IC should target more in their campaignes, as well as non-frequent married customers.</a:t>
          </a:r>
          <a:endParaRPr lang="en-GB"/>
        </a:p>
      </dgm:t>
    </dgm:pt>
    <dgm:pt modelId="{469F56DF-1653-0946-A974-A4AFFC3F332E}" type="parTrans" cxnId="{FBBB85C9-5528-8A47-B73D-AD0A842FB8D4}">
      <dgm:prSet/>
      <dgm:spPr/>
      <dgm:t>
        <a:bodyPr/>
        <a:lstStyle/>
        <a:p>
          <a:endParaRPr lang="en-GB"/>
        </a:p>
      </dgm:t>
    </dgm:pt>
    <dgm:pt modelId="{A640283B-281B-4043-AC50-A41AE0C45C53}" type="sibTrans" cxnId="{FBBB85C9-5528-8A47-B73D-AD0A842FB8D4}">
      <dgm:prSet/>
      <dgm:spPr/>
      <dgm:t>
        <a:bodyPr/>
        <a:lstStyle/>
        <a:p>
          <a:endParaRPr lang="en-GB"/>
        </a:p>
      </dgm:t>
    </dgm:pt>
    <dgm:pt modelId="{7C2C213F-7985-C241-92E1-5635B65D4926}">
      <dgm:prSet/>
      <dgm:spPr/>
      <dgm:t>
        <a:bodyPr/>
        <a:lstStyle/>
        <a:p>
          <a:r>
            <a:rPr lang="en-GB" b="1" i="0" u="none"/>
            <a:t>IC should concentrate more on Northeast and Midweast regions because they have the lowest number of orders.</a:t>
          </a:r>
          <a:endParaRPr lang="en-GB"/>
        </a:p>
      </dgm:t>
    </dgm:pt>
    <dgm:pt modelId="{A81587F1-2CE6-BB4F-8BE2-FB89B53E07FE}" type="parTrans" cxnId="{91E144E8-7137-734E-AE36-B11F59DF2FB8}">
      <dgm:prSet/>
      <dgm:spPr/>
      <dgm:t>
        <a:bodyPr/>
        <a:lstStyle/>
        <a:p>
          <a:endParaRPr lang="en-GB"/>
        </a:p>
      </dgm:t>
    </dgm:pt>
    <dgm:pt modelId="{4B5A2E37-A74C-6742-A32D-D960ED3309F0}" type="sibTrans" cxnId="{91E144E8-7137-734E-AE36-B11F59DF2FB8}">
      <dgm:prSet/>
      <dgm:spPr/>
      <dgm:t>
        <a:bodyPr/>
        <a:lstStyle/>
        <a:p>
          <a:endParaRPr lang="en-GB"/>
        </a:p>
      </dgm:t>
    </dgm:pt>
    <dgm:pt modelId="{E153B75C-1509-3A4A-812C-E7D53C04572D}">
      <dgm:prSet/>
      <dgm:spPr/>
      <dgm:t>
        <a:bodyPr/>
        <a:lstStyle/>
        <a:p>
          <a:r>
            <a:rPr lang="en-GB" b="1" i="0" u="none"/>
            <a:t>South region has the highest number of customers buying vegetarian and pet products, therefore this is the region to target that group of customers</a:t>
          </a:r>
          <a:endParaRPr lang="en-GB"/>
        </a:p>
      </dgm:t>
    </dgm:pt>
    <dgm:pt modelId="{3CE34425-51C1-4E44-95F5-8ABF48B3A68D}" type="parTrans" cxnId="{77F1D679-76AB-8D46-B024-9DBFFE650AEF}">
      <dgm:prSet/>
      <dgm:spPr/>
      <dgm:t>
        <a:bodyPr/>
        <a:lstStyle/>
        <a:p>
          <a:endParaRPr lang="en-GB"/>
        </a:p>
      </dgm:t>
    </dgm:pt>
    <dgm:pt modelId="{C4AEB62E-E729-954E-8BA8-86B84E8A7493}" type="sibTrans" cxnId="{77F1D679-76AB-8D46-B024-9DBFFE650AEF}">
      <dgm:prSet/>
      <dgm:spPr/>
      <dgm:t>
        <a:bodyPr/>
        <a:lstStyle/>
        <a:p>
          <a:endParaRPr lang="en-GB"/>
        </a:p>
      </dgm:t>
    </dgm:pt>
    <dgm:pt modelId="{69E1FD9B-6132-574F-92A3-9697619FF60C}">
      <dgm:prSet/>
      <dgm:spPr/>
      <dgm:t>
        <a:bodyPr/>
        <a:lstStyle/>
        <a:p>
          <a:r>
            <a:rPr lang="en-GB" b="1"/>
            <a:t>IC should target more older customers because they have higher purchasing power.</a:t>
          </a:r>
        </a:p>
      </dgm:t>
    </dgm:pt>
    <dgm:pt modelId="{C28CC10F-8069-BC43-AD6E-1DEFA84C3ABA}" type="parTrans" cxnId="{C1C77D55-A1B6-AC47-A696-698EEC33471D}">
      <dgm:prSet/>
      <dgm:spPr/>
      <dgm:t>
        <a:bodyPr/>
        <a:lstStyle/>
        <a:p>
          <a:endParaRPr lang="en-GB"/>
        </a:p>
      </dgm:t>
    </dgm:pt>
    <dgm:pt modelId="{5EC94FA7-0600-8046-B62C-31EA57325548}" type="sibTrans" cxnId="{C1C77D55-A1B6-AC47-A696-698EEC33471D}">
      <dgm:prSet/>
      <dgm:spPr/>
      <dgm:t>
        <a:bodyPr/>
        <a:lstStyle/>
        <a:p>
          <a:endParaRPr lang="en-GB"/>
        </a:p>
      </dgm:t>
    </dgm:pt>
    <dgm:pt modelId="{DE1145CF-FC7D-1945-9423-8C2FB57DF963}" type="pres">
      <dgm:prSet presAssocID="{8DBDFEDA-F6E8-0F4F-9B67-EAC2D3BED411}" presName="Name0" presStyleCnt="0">
        <dgm:presLayoutVars>
          <dgm:chMax val="7"/>
          <dgm:chPref val="7"/>
          <dgm:dir/>
        </dgm:presLayoutVars>
      </dgm:prSet>
      <dgm:spPr/>
    </dgm:pt>
    <dgm:pt modelId="{5B214CF0-B39E-974F-B608-08E0E2F77B85}" type="pres">
      <dgm:prSet presAssocID="{8DBDFEDA-F6E8-0F4F-9B67-EAC2D3BED411}" presName="Name1" presStyleCnt="0"/>
      <dgm:spPr/>
    </dgm:pt>
    <dgm:pt modelId="{EA4C682E-A286-FE4D-8D4A-7481A32CDE68}" type="pres">
      <dgm:prSet presAssocID="{8DBDFEDA-F6E8-0F4F-9B67-EAC2D3BED411}" presName="cycle" presStyleCnt="0"/>
      <dgm:spPr/>
    </dgm:pt>
    <dgm:pt modelId="{A7AB9448-F3D2-C540-BF03-0C7A36BB394B}" type="pres">
      <dgm:prSet presAssocID="{8DBDFEDA-F6E8-0F4F-9B67-EAC2D3BED411}" presName="srcNode" presStyleLbl="node1" presStyleIdx="0" presStyleCnt="4"/>
      <dgm:spPr/>
    </dgm:pt>
    <dgm:pt modelId="{ECAA1351-FF77-DB45-9C40-48B3C1F508CC}" type="pres">
      <dgm:prSet presAssocID="{8DBDFEDA-F6E8-0F4F-9B67-EAC2D3BED411}" presName="conn" presStyleLbl="parChTrans1D2" presStyleIdx="0" presStyleCnt="1"/>
      <dgm:spPr/>
    </dgm:pt>
    <dgm:pt modelId="{9CDEC0AA-2A17-484B-BCB7-ADD540164A73}" type="pres">
      <dgm:prSet presAssocID="{8DBDFEDA-F6E8-0F4F-9B67-EAC2D3BED411}" presName="extraNode" presStyleLbl="node1" presStyleIdx="0" presStyleCnt="4"/>
      <dgm:spPr/>
    </dgm:pt>
    <dgm:pt modelId="{40E31032-D042-D64F-BA93-D491841B1777}" type="pres">
      <dgm:prSet presAssocID="{8DBDFEDA-F6E8-0F4F-9B67-EAC2D3BED411}" presName="dstNode" presStyleLbl="node1" presStyleIdx="0" presStyleCnt="4"/>
      <dgm:spPr/>
    </dgm:pt>
    <dgm:pt modelId="{7089030E-BFB7-3F4A-A23E-2B2153DFF49F}" type="pres">
      <dgm:prSet presAssocID="{7C2C213F-7985-C241-92E1-5635B65D4926}" presName="text_1" presStyleLbl="node1" presStyleIdx="0" presStyleCnt="4" custScaleX="100028">
        <dgm:presLayoutVars>
          <dgm:bulletEnabled val="1"/>
        </dgm:presLayoutVars>
      </dgm:prSet>
      <dgm:spPr/>
    </dgm:pt>
    <dgm:pt modelId="{B127019F-4FEB-564C-8685-6B5B73E92035}" type="pres">
      <dgm:prSet presAssocID="{7C2C213F-7985-C241-92E1-5635B65D4926}" presName="accent_1" presStyleCnt="0"/>
      <dgm:spPr/>
    </dgm:pt>
    <dgm:pt modelId="{9B37DBE2-5774-6B49-B4F9-2CD6D7327CAA}" type="pres">
      <dgm:prSet presAssocID="{7C2C213F-7985-C241-92E1-5635B65D4926}" presName="accentRepeatNode" presStyleLbl="solidFgAcc1" presStyleIdx="0" presStyleCnt="4"/>
      <dgm:spPr/>
    </dgm:pt>
    <dgm:pt modelId="{34FE146C-5861-394E-96C9-661ED30AD7DF}" type="pres">
      <dgm:prSet presAssocID="{E153B75C-1509-3A4A-812C-E7D53C04572D}" presName="text_2" presStyleLbl="node1" presStyleIdx="1" presStyleCnt="4">
        <dgm:presLayoutVars>
          <dgm:bulletEnabled val="1"/>
        </dgm:presLayoutVars>
      </dgm:prSet>
      <dgm:spPr/>
    </dgm:pt>
    <dgm:pt modelId="{E3A71C83-6155-5249-95E1-57BF159DE23D}" type="pres">
      <dgm:prSet presAssocID="{E153B75C-1509-3A4A-812C-E7D53C04572D}" presName="accent_2" presStyleCnt="0"/>
      <dgm:spPr/>
    </dgm:pt>
    <dgm:pt modelId="{B6AB2273-089A-724F-8C97-F55980532189}" type="pres">
      <dgm:prSet presAssocID="{E153B75C-1509-3A4A-812C-E7D53C04572D}" presName="accentRepeatNode" presStyleLbl="solidFgAcc1" presStyleIdx="1" presStyleCnt="4"/>
      <dgm:spPr/>
    </dgm:pt>
    <dgm:pt modelId="{25F32B22-7F23-4741-92FA-FBB983790EB4}" type="pres">
      <dgm:prSet presAssocID="{9ECF6345-3758-1F44-84B6-373ECD70725C}" presName="text_3" presStyleLbl="node1" presStyleIdx="2" presStyleCnt="4">
        <dgm:presLayoutVars>
          <dgm:bulletEnabled val="1"/>
        </dgm:presLayoutVars>
      </dgm:prSet>
      <dgm:spPr/>
    </dgm:pt>
    <dgm:pt modelId="{C8D72658-006A-3D4C-BCF1-964AD9668FF4}" type="pres">
      <dgm:prSet presAssocID="{9ECF6345-3758-1F44-84B6-373ECD70725C}" presName="accent_3" presStyleCnt="0"/>
      <dgm:spPr/>
    </dgm:pt>
    <dgm:pt modelId="{13C49462-5FDD-2B41-A8EC-8095700EFBF9}" type="pres">
      <dgm:prSet presAssocID="{9ECF6345-3758-1F44-84B6-373ECD70725C}" presName="accentRepeatNode" presStyleLbl="solidFgAcc1" presStyleIdx="2" presStyleCnt="4"/>
      <dgm:spPr/>
    </dgm:pt>
    <dgm:pt modelId="{9D538E1E-AEC2-E840-BC1F-28CF2AD136A0}" type="pres">
      <dgm:prSet presAssocID="{69E1FD9B-6132-574F-92A3-9697619FF60C}" presName="text_4" presStyleLbl="node1" presStyleIdx="3" presStyleCnt="4">
        <dgm:presLayoutVars>
          <dgm:bulletEnabled val="1"/>
        </dgm:presLayoutVars>
      </dgm:prSet>
      <dgm:spPr/>
    </dgm:pt>
    <dgm:pt modelId="{4A39B4F2-DF42-E24A-834B-677DBFECA1AC}" type="pres">
      <dgm:prSet presAssocID="{69E1FD9B-6132-574F-92A3-9697619FF60C}" presName="accent_4" presStyleCnt="0"/>
      <dgm:spPr/>
    </dgm:pt>
    <dgm:pt modelId="{6E26E500-5D7F-7A4E-8A74-9D3745D7651A}" type="pres">
      <dgm:prSet presAssocID="{69E1FD9B-6132-574F-92A3-9697619FF60C}" presName="accentRepeatNode" presStyleLbl="solidFgAcc1" presStyleIdx="3" presStyleCnt="4"/>
      <dgm:spPr/>
    </dgm:pt>
  </dgm:ptLst>
  <dgm:cxnLst>
    <dgm:cxn modelId="{DB80AD40-FDB4-474B-9C49-32A0B6073B16}" type="presOf" srcId="{E153B75C-1509-3A4A-812C-E7D53C04572D}" destId="{34FE146C-5861-394E-96C9-661ED30AD7DF}" srcOrd="0" destOrd="0" presId="urn:microsoft.com/office/officeart/2008/layout/VerticalCurvedList"/>
    <dgm:cxn modelId="{9F18D653-D758-5445-AC0E-F1C60A52F11E}" type="presOf" srcId="{4B5A2E37-A74C-6742-A32D-D960ED3309F0}" destId="{ECAA1351-FF77-DB45-9C40-48B3C1F508CC}" srcOrd="0" destOrd="0" presId="urn:microsoft.com/office/officeart/2008/layout/VerticalCurvedList"/>
    <dgm:cxn modelId="{C1C77D55-A1B6-AC47-A696-698EEC33471D}" srcId="{8DBDFEDA-F6E8-0F4F-9B67-EAC2D3BED411}" destId="{69E1FD9B-6132-574F-92A3-9697619FF60C}" srcOrd="3" destOrd="0" parTransId="{C28CC10F-8069-BC43-AD6E-1DEFA84C3ABA}" sibTransId="{5EC94FA7-0600-8046-B62C-31EA57325548}"/>
    <dgm:cxn modelId="{2F831364-4A3E-1040-B9B6-ABD50AA7EFA7}" type="presOf" srcId="{7C2C213F-7985-C241-92E1-5635B65D4926}" destId="{7089030E-BFB7-3F4A-A23E-2B2153DFF49F}" srcOrd="0" destOrd="0" presId="urn:microsoft.com/office/officeart/2008/layout/VerticalCurvedList"/>
    <dgm:cxn modelId="{77F1D679-76AB-8D46-B024-9DBFFE650AEF}" srcId="{8DBDFEDA-F6E8-0F4F-9B67-EAC2D3BED411}" destId="{E153B75C-1509-3A4A-812C-E7D53C04572D}" srcOrd="1" destOrd="0" parTransId="{3CE34425-51C1-4E44-95F5-8ABF48B3A68D}" sibTransId="{C4AEB62E-E729-954E-8BA8-86B84E8A7493}"/>
    <dgm:cxn modelId="{452BCB92-1C7B-7C4C-BF07-F7CE05FA73DF}" type="presOf" srcId="{69E1FD9B-6132-574F-92A3-9697619FF60C}" destId="{9D538E1E-AEC2-E840-BC1F-28CF2AD136A0}" srcOrd="0" destOrd="0" presId="urn:microsoft.com/office/officeart/2008/layout/VerticalCurvedList"/>
    <dgm:cxn modelId="{6B6E8593-32AE-ED4E-B407-859843EC0587}" type="presOf" srcId="{9ECF6345-3758-1F44-84B6-373ECD70725C}" destId="{25F32B22-7F23-4741-92FA-FBB983790EB4}" srcOrd="0" destOrd="0" presId="urn:microsoft.com/office/officeart/2008/layout/VerticalCurvedList"/>
    <dgm:cxn modelId="{78606CB2-F727-4A40-921F-ED0FB4457728}" type="presOf" srcId="{8DBDFEDA-F6E8-0F4F-9B67-EAC2D3BED411}" destId="{DE1145CF-FC7D-1945-9423-8C2FB57DF963}" srcOrd="0" destOrd="0" presId="urn:microsoft.com/office/officeart/2008/layout/VerticalCurvedList"/>
    <dgm:cxn modelId="{FBBB85C9-5528-8A47-B73D-AD0A842FB8D4}" srcId="{8DBDFEDA-F6E8-0F4F-9B67-EAC2D3BED411}" destId="{9ECF6345-3758-1F44-84B6-373ECD70725C}" srcOrd="2" destOrd="0" parTransId="{469F56DF-1653-0946-A974-A4AFFC3F332E}" sibTransId="{A640283B-281B-4043-AC50-A41AE0C45C53}"/>
    <dgm:cxn modelId="{91E144E8-7137-734E-AE36-B11F59DF2FB8}" srcId="{8DBDFEDA-F6E8-0F4F-9B67-EAC2D3BED411}" destId="{7C2C213F-7985-C241-92E1-5635B65D4926}" srcOrd="0" destOrd="0" parTransId="{A81587F1-2CE6-BB4F-8BE2-FB89B53E07FE}" sibTransId="{4B5A2E37-A74C-6742-A32D-D960ED3309F0}"/>
    <dgm:cxn modelId="{BD04D035-15B1-B44D-9B05-D91453886605}" type="presParOf" srcId="{DE1145CF-FC7D-1945-9423-8C2FB57DF963}" destId="{5B214CF0-B39E-974F-B608-08E0E2F77B85}" srcOrd="0" destOrd="0" presId="urn:microsoft.com/office/officeart/2008/layout/VerticalCurvedList"/>
    <dgm:cxn modelId="{9DAFFB2C-A0C6-804C-A505-3A0F3DCE262C}" type="presParOf" srcId="{5B214CF0-B39E-974F-B608-08E0E2F77B85}" destId="{EA4C682E-A286-FE4D-8D4A-7481A32CDE68}" srcOrd="0" destOrd="0" presId="urn:microsoft.com/office/officeart/2008/layout/VerticalCurvedList"/>
    <dgm:cxn modelId="{2D08E112-8478-C743-89EC-09AA5CA48D9D}" type="presParOf" srcId="{EA4C682E-A286-FE4D-8D4A-7481A32CDE68}" destId="{A7AB9448-F3D2-C540-BF03-0C7A36BB394B}" srcOrd="0" destOrd="0" presId="urn:microsoft.com/office/officeart/2008/layout/VerticalCurvedList"/>
    <dgm:cxn modelId="{D419A0A5-A152-8B49-9C6E-D8F3A019D856}" type="presParOf" srcId="{EA4C682E-A286-FE4D-8D4A-7481A32CDE68}" destId="{ECAA1351-FF77-DB45-9C40-48B3C1F508CC}" srcOrd="1" destOrd="0" presId="urn:microsoft.com/office/officeart/2008/layout/VerticalCurvedList"/>
    <dgm:cxn modelId="{DECEF8AC-B5BD-6F46-88FC-A54B1FDFDAEE}" type="presParOf" srcId="{EA4C682E-A286-FE4D-8D4A-7481A32CDE68}" destId="{9CDEC0AA-2A17-484B-BCB7-ADD540164A73}" srcOrd="2" destOrd="0" presId="urn:microsoft.com/office/officeart/2008/layout/VerticalCurvedList"/>
    <dgm:cxn modelId="{E24AA39D-2E01-1242-B6E4-B6F4B3EBD5A0}" type="presParOf" srcId="{EA4C682E-A286-FE4D-8D4A-7481A32CDE68}" destId="{40E31032-D042-D64F-BA93-D491841B1777}" srcOrd="3" destOrd="0" presId="urn:microsoft.com/office/officeart/2008/layout/VerticalCurvedList"/>
    <dgm:cxn modelId="{F75B4A2C-A727-9A40-BDBE-479FB3743F97}" type="presParOf" srcId="{5B214CF0-B39E-974F-B608-08E0E2F77B85}" destId="{7089030E-BFB7-3F4A-A23E-2B2153DFF49F}" srcOrd="1" destOrd="0" presId="urn:microsoft.com/office/officeart/2008/layout/VerticalCurvedList"/>
    <dgm:cxn modelId="{4B18C5C1-ABA8-FC4A-9F17-AA5BCF2AD9F5}" type="presParOf" srcId="{5B214CF0-B39E-974F-B608-08E0E2F77B85}" destId="{B127019F-4FEB-564C-8685-6B5B73E92035}" srcOrd="2" destOrd="0" presId="urn:microsoft.com/office/officeart/2008/layout/VerticalCurvedList"/>
    <dgm:cxn modelId="{90DDDA61-EC06-CE4A-A509-186BDA367FE7}" type="presParOf" srcId="{B127019F-4FEB-564C-8685-6B5B73E92035}" destId="{9B37DBE2-5774-6B49-B4F9-2CD6D7327CAA}" srcOrd="0" destOrd="0" presId="urn:microsoft.com/office/officeart/2008/layout/VerticalCurvedList"/>
    <dgm:cxn modelId="{B6E051D3-2779-074C-B12E-8F243B69F66E}" type="presParOf" srcId="{5B214CF0-B39E-974F-B608-08E0E2F77B85}" destId="{34FE146C-5861-394E-96C9-661ED30AD7DF}" srcOrd="3" destOrd="0" presId="urn:microsoft.com/office/officeart/2008/layout/VerticalCurvedList"/>
    <dgm:cxn modelId="{27520BEE-80D0-EB45-B477-73814F92BB6C}" type="presParOf" srcId="{5B214CF0-B39E-974F-B608-08E0E2F77B85}" destId="{E3A71C83-6155-5249-95E1-57BF159DE23D}" srcOrd="4" destOrd="0" presId="urn:microsoft.com/office/officeart/2008/layout/VerticalCurvedList"/>
    <dgm:cxn modelId="{57261789-957F-4C4B-89E0-49131F29148D}" type="presParOf" srcId="{E3A71C83-6155-5249-95E1-57BF159DE23D}" destId="{B6AB2273-089A-724F-8C97-F55980532189}" srcOrd="0" destOrd="0" presId="urn:microsoft.com/office/officeart/2008/layout/VerticalCurvedList"/>
    <dgm:cxn modelId="{5D15169C-D7EA-D643-8352-FCC51EF00D99}" type="presParOf" srcId="{5B214CF0-B39E-974F-B608-08E0E2F77B85}" destId="{25F32B22-7F23-4741-92FA-FBB983790EB4}" srcOrd="5" destOrd="0" presId="urn:microsoft.com/office/officeart/2008/layout/VerticalCurvedList"/>
    <dgm:cxn modelId="{8CE889D2-1F1B-3E40-AE8F-4437D92D6B6E}" type="presParOf" srcId="{5B214CF0-B39E-974F-B608-08E0E2F77B85}" destId="{C8D72658-006A-3D4C-BCF1-964AD9668FF4}" srcOrd="6" destOrd="0" presId="urn:microsoft.com/office/officeart/2008/layout/VerticalCurvedList"/>
    <dgm:cxn modelId="{F605BC5D-C38E-F040-96A8-34D7D30FAE94}" type="presParOf" srcId="{C8D72658-006A-3D4C-BCF1-964AD9668FF4}" destId="{13C49462-5FDD-2B41-A8EC-8095700EFBF9}" srcOrd="0" destOrd="0" presId="urn:microsoft.com/office/officeart/2008/layout/VerticalCurvedList"/>
    <dgm:cxn modelId="{7F83E2B1-F0EF-344F-AC18-919E80132A64}" type="presParOf" srcId="{5B214CF0-B39E-974F-B608-08E0E2F77B85}" destId="{9D538E1E-AEC2-E840-BC1F-28CF2AD136A0}" srcOrd="7" destOrd="0" presId="urn:microsoft.com/office/officeart/2008/layout/VerticalCurvedList"/>
    <dgm:cxn modelId="{51ACC564-1067-7347-8600-EB4698739CD2}" type="presParOf" srcId="{5B214CF0-B39E-974F-B608-08E0E2F77B85}" destId="{4A39B4F2-DF42-E24A-834B-677DBFECA1AC}" srcOrd="8" destOrd="0" presId="urn:microsoft.com/office/officeart/2008/layout/VerticalCurvedList"/>
    <dgm:cxn modelId="{ACB16EA8-2098-AC49-A8DD-FB23987494C7}" type="presParOf" srcId="{4A39B4F2-DF42-E24A-834B-677DBFECA1AC}" destId="{6E26E500-5D7F-7A4E-8A74-9D3745D7651A}" srcOrd="0" destOrd="0" presId="urn:microsoft.com/office/officeart/2008/layout/VerticalCurvedList"/>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261CBF9-485C-0B44-B2B8-339531CAEFA2}">
      <dsp:nvSpPr>
        <dsp:cNvPr id="0" name=""/>
        <dsp:cNvSpPr/>
      </dsp:nvSpPr>
      <dsp:spPr>
        <a:xfrm>
          <a:off x="1917624" y="384724"/>
          <a:ext cx="4566142" cy="1426919"/>
        </a:xfrm>
        <a:prstGeom prst="rect">
          <a:avLst/>
        </a:prstGeom>
        <a:solidFill>
          <a:schemeClr val="accent6">
            <a:alpha val="40000"/>
            <a:tint val="40000"/>
            <a:hueOff val="0"/>
            <a:satOff val="0"/>
            <a:lumOff val="0"/>
            <a:alphaOff val="0"/>
          </a:schemeClr>
        </a:solidFill>
        <a:ln w="6350" cap="flat" cmpd="sng" algn="ctr">
          <a:solidFill>
            <a:schemeClr val="accent6">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966500" tIns="72390" rIns="72390" bIns="72390" numCol="1" spcCol="1270" anchor="ctr" anchorCtr="0">
          <a:noAutofit/>
        </a:bodyPr>
        <a:lstStyle/>
        <a:p>
          <a:pPr marL="0" lvl="0" indent="0" algn="l" defTabSz="844550">
            <a:lnSpc>
              <a:spcPct val="90000"/>
            </a:lnSpc>
            <a:spcBef>
              <a:spcPct val="0"/>
            </a:spcBef>
            <a:spcAft>
              <a:spcPct val="35000"/>
            </a:spcAft>
            <a:buNone/>
          </a:pPr>
          <a:r>
            <a:rPr lang="en-GB" sz="1900" kern="1200"/>
            <a:t>Instacart is an online grocery store app that is looking to </a:t>
          </a:r>
          <a:r>
            <a:rPr lang="en-GB" sz="1900" b="1" kern="1200"/>
            <a:t>improve their sales patterns</a:t>
          </a:r>
          <a:r>
            <a:rPr lang="en-GB" sz="1900" kern="1200"/>
            <a:t>. </a:t>
          </a:r>
        </a:p>
      </dsp:txBody>
      <dsp:txXfrm>
        <a:off x="1917624" y="384724"/>
        <a:ext cx="4566142" cy="1426919"/>
      </dsp:txXfrm>
    </dsp:sp>
    <dsp:sp modelId="{236BAA89-1204-0F40-AF44-8A81591CFBCF}">
      <dsp:nvSpPr>
        <dsp:cNvPr id="0" name=""/>
        <dsp:cNvSpPr/>
      </dsp:nvSpPr>
      <dsp:spPr>
        <a:xfrm>
          <a:off x="1471325" y="282908"/>
          <a:ext cx="1266713" cy="1503359"/>
        </a:xfrm>
        <a:prstGeom prst="rect">
          <a:avLst/>
        </a:prstGeom>
        <a:blipFill>
          <a:blip xmlns:r="http://schemas.openxmlformats.org/officeDocument/2006/relationships" r:embed="rId1" cstate="print">
            <a:alphaModFix/>
            <a:duotone>
              <a:schemeClr val="accent6">
                <a:shade val="45000"/>
                <a:satMod val="135000"/>
              </a:schemeClr>
              <a:prstClr val="white"/>
            </a:duotone>
            <a:extLst>
              <a:ext uri="{BEBA8EAE-BF5A-486C-A8C5-ECC9F3942E4B}">
                <a14:imgProps xmlns:a14="http://schemas.microsoft.com/office/drawing/2010/main">
                  <a14:imgLayer r:embed="rId2">
                    <a14:imgEffect>
                      <a14:saturation sat="200000"/>
                    </a14:imgEffect>
                  </a14:imgLayer>
                </a14:imgProps>
              </a:ext>
              <a:ext uri="{28A0092B-C50C-407E-A947-70E740481C1C}">
                <a14:useLocalDpi xmlns:a14="http://schemas.microsoft.com/office/drawing/2010/main" val="0"/>
              </a:ext>
            </a:extLst>
          </a:blip>
          <a:srcRect/>
          <a:stretch>
            <a:fillRect l="-25000" r="-25000"/>
          </a:stretch>
        </a:blipFill>
        <a:ln w="12700" cap="flat" cmpd="sng" algn="ctr">
          <a:solidFill>
            <a:schemeClr val="accent6">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D15B09E-B025-3D43-A09E-1E12532AFF05}">
      <dsp:nvSpPr>
        <dsp:cNvPr id="0" name=""/>
        <dsp:cNvSpPr/>
      </dsp:nvSpPr>
      <dsp:spPr>
        <a:xfrm>
          <a:off x="1911806" y="2182054"/>
          <a:ext cx="4566142" cy="1426919"/>
        </a:xfrm>
        <a:prstGeom prst="rect">
          <a:avLst/>
        </a:prstGeom>
        <a:solidFill>
          <a:schemeClr val="accent6">
            <a:alpha val="40000"/>
            <a:tint val="40000"/>
            <a:hueOff val="0"/>
            <a:satOff val="0"/>
            <a:lumOff val="0"/>
            <a:alphaOff val="0"/>
          </a:schemeClr>
        </a:solidFill>
        <a:ln w="6350" cap="flat" cmpd="sng" algn="ctr">
          <a:solidFill>
            <a:schemeClr val="accent6">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966500" tIns="72390" rIns="72390" bIns="72390" numCol="1" spcCol="1270" anchor="ctr" anchorCtr="0">
          <a:noAutofit/>
        </a:bodyPr>
        <a:lstStyle/>
        <a:p>
          <a:pPr marL="0" lvl="0" indent="0" algn="l" defTabSz="844550">
            <a:lnSpc>
              <a:spcPct val="90000"/>
            </a:lnSpc>
            <a:spcBef>
              <a:spcPct val="0"/>
            </a:spcBef>
            <a:spcAft>
              <a:spcPct val="35000"/>
            </a:spcAft>
            <a:buNone/>
          </a:pPr>
          <a:r>
            <a:rPr lang="en-GB" sz="1900" kern="1200"/>
            <a:t>Exploratory analysis was performed on IC data in order to derive insights and to suggest strategies for better customer segmentation.</a:t>
          </a:r>
        </a:p>
      </dsp:txBody>
      <dsp:txXfrm>
        <a:off x="1911806" y="2182054"/>
        <a:ext cx="4566142" cy="1426919"/>
      </dsp:txXfrm>
    </dsp:sp>
    <dsp:sp modelId="{8C647649-CD00-0E47-BA88-F84240041463}">
      <dsp:nvSpPr>
        <dsp:cNvPr id="0" name=""/>
        <dsp:cNvSpPr/>
      </dsp:nvSpPr>
      <dsp:spPr>
        <a:xfrm>
          <a:off x="1507667" y="1990214"/>
          <a:ext cx="1243440" cy="1500258"/>
        </a:xfrm>
        <a:prstGeom prst="rect">
          <a:avLst/>
        </a:prstGeom>
        <a:blipFill dpi="0" rotWithShape="1">
          <a:blip xmlns:r="http://schemas.openxmlformats.org/officeDocument/2006/relationships" r:embed="rId3" cstate="print">
            <a:duotone>
              <a:schemeClr val="accent6">
                <a:shade val="45000"/>
                <a:satMod val="135000"/>
              </a:schemeClr>
              <a:prstClr val="white"/>
            </a:duotone>
            <a:extLst>
              <a:ext uri="{28A0092B-C50C-407E-A947-70E740481C1C}">
                <a14:useLocalDpi xmlns:a14="http://schemas.microsoft.com/office/drawing/2010/main" val="0"/>
              </a:ext>
            </a:extLst>
          </a:blip>
          <a:srcRect/>
          <a:stretch>
            <a:fillRect l="-4322" t="19297" r="-3034" b="15033"/>
          </a:stretch>
        </a:blipFill>
        <a:ln w="12700" cap="flat" cmpd="sng" algn="ctr">
          <a:solidFill>
            <a:schemeClr val="accent6">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F2298909-C3EB-C74C-A953-4529E243E9BC}">
      <dsp:nvSpPr>
        <dsp:cNvPr id="0" name=""/>
        <dsp:cNvSpPr/>
      </dsp:nvSpPr>
      <dsp:spPr>
        <a:xfrm>
          <a:off x="1898064" y="3825772"/>
          <a:ext cx="4566142" cy="1739971"/>
        </a:xfrm>
        <a:prstGeom prst="rect">
          <a:avLst/>
        </a:prstGeom>
        <a:solidFill>
          <a:schemeClr val="accent6">
            <a:alpha val="40000"/>
            <a:tint val="40000"/>
            <a:hueOff val="0"/>
            <a:satOff val="0"/>
            <a:lumOff val="0"/>
            <a:alphaOff val="0"/>
          </a:schemeClr>
        </a:solidFill>
        <a:ln w="6350" cap="flat" cmpd="sng" algn="ctr">
          <a:solidFill>
            <a:schemeClr val="accent6">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966500" tIns="68580" rIns="68580" bIns="68580" numCol="1" spcCol="1270" anchor="t" anchorCtr="0">
          <a:noAutofit/>
        </a:bodyPr>
        <a:lstStyle/>
        <a:p>
          <a:pPr marL="0" lvl="0" indent="0" algn="l" defTabSz="800100">
            <a:lnSpc>
              <a:spcPct val="90000"/>
            </a:lnSpc>
            <a:spcBef>
              <a:spcPct val="0"/>
            </a:spcBef>
            <a:spcAft>
              <a:spcPct val="35000"/>
            </a:spcAft>
            <a:buNone/>
          </a:pPr>
          <a:r>
            <a:rPr lang="en-GB" sz="1800" kern="1200"/>
            <a:t>Instacart should:</a:t>
          </a:r>
        </a:p>
        <a:p>
          <a:pPr marL="114300" lvl="1" indent="-114300" algn="l" defTabSz="622300">
            <a:lnSpc>
              <a:spcPct val="90000"/>
            </a:lnSpc>
            <a:spcBef>
              <a:spcPct val="0"/>
            </a:spcBef>
            <a:spcAft>
              <a:spcPct val="15000"/>
            </a:spcAft>
            <a:buChar char="•"/>
          </a:pPr>
          <a:r>
            <a:rPr lang="en-GB" sz="1400" kern="1200"/>
            <a:t>Advertise more during the </a:t>
          </a:r>
          <a:r>
            <a:rPr lang="en-GB" sz="1400" b="1" kern="1200"/>
            <a:t>weekdays</a:t>
          </a:r>
          <a:r>
            <a:rPr lang="en-GB" sz="1400" kern="1200"/>
            <a:t> </a:t>
          </a:r>
          <a:r>
            <a:rPr lang="en-GB" sz="1400" b="1" kern="1200"/>
            <a:t>in early mornings and late afternoon.</a:t>
          </a:r>
        </a:p>
        <a:p>
          <a:pPr marL="114300" lvl="1" indent="-114300" algn="l" defTabSz="622300">
            <a:lnSpc>
              <a:spcPct val="90000"/>
            </a:lnSpc>
            <a:spcBef>
              <a:spcPct val="0"/>
            </a:spcBef>
            <a:spcAft>
              <a:spcPct val="15000"/>
            </a:spcAft>
            <a:buChar char="•"/>
          </a:pPr>
          <a:r>
            <a:rPr lang="en-GB" sz="1400" kern="1200"/>
            <a:t>Concentrate more on </a:t>
          </a:r>
          <a:r>
            <a:rPr lang="en-GB" sz="1400" b="1" kern="1200"/>
            <a:t>Northeast and Midweas</a:t>
          </a:r>
          <a:r>
            <a:rPr lang="en-GB" sz="1400" kern="1200"/>
            <a:t>t regions.</a:t>
          </a:r>
        </a:p>
        <a:p>
          <a:pPr marL="114300" lvl="1" indent="-114300" algn="l" defTabSz="622300">
            <a:lnSpc>
              <a:spcPct val="90000"/>
            </a:lnSpc>
            <a:spcBef>
              <a:spcPct val="0"/>
            </a:spcBef>
            <a:spcAft>
              <a:spcPct val="15000"/>
            </a:spcAft>
            <a:buChar char="•"/>
          </a:pPr>
          <a:r>
            <a:rPr lang="en-GB" sz="1400" b="1" kern="1200"/>
            <a:t>Reward Loyalty </a:t>
          </a:r>
          <a:r>
            <a:rPr lang="en-GB" sz="1400" kern="1200"/>
            <a:t>with special offers to loyal customers.</a:t>
          </a:r>
        </a:p>
      </dsp:txBody>
      <dsp:txXfrm>
        <a:off x="1898064" y="3825772"/>
        <a:ext cx="4566142" cy="1739971"/>
      </dsp:txXfrm>
    </dsp:sp>
    <dsp:sp modelId="{E1E0DFBB-FA2D-6C49-A9BA-DB09571EF642}">
      <dsp:nvSpPr>
        <dsp:cNvPr id="0" name=""/>
        <dsp:cNvSpPr/>
      </dsp:nvSpPr>
      <dsp:spPr>
        <a:xfrm>
          <a:off x="1475372" y="3848733"/>
          <a:ext cx="1188474" cy="1506086"/>
        </a:xfrm>
        <a:prstGeom prst="rect">
          <a:avLst/>
        </a:prstGeom>
        <a:blipFill>
          <a:blip xmlns:r="http://schemas.openxmlformats.org/officeDocument/2006/relationships" r:embed="rId4" cstate="print">
            <a:duotone>
              <a:schemeClr val="accent6">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rcRect/>
          <a:stretch>
            <a:fillRect l="-37000" r="-37000"/>
          </a:stretch>
        </a:blipFill>
        <a:ln w="12700" cap="flat" cmpd="sng" algn="ctr">
          <a:solidFill>
            <a:schemeClr val="accent6">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718" y="1220148"/>
        <a:ext cx="858583" cy="66786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1744" y="1332834"/>
          <a:ext cx="928267" cy="64165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8270" y="498856"/>
          <a:ext cx="2301513" cy="61647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8369" y="528955"/>
        <a:ext cx="2241315" cy="556278"/>
      </dsp:txXfrm>
    </dsp:sp>
    <dsp:sp modelId="{02D75559-D361-43C2-960D-0DE64B2217E1}">
      <dsp:nvSpPr>
        <dsp:cNvPr id="0" name=""/>
        <dsp:cNvSpPr/>
      </dsp:nvSpPr>
      <dsp:spPr>
        <a:xfrm>
          <a:off x="2368755" y="312636"/>
          <a:ext cx="1177162" cy="9156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68755" y="312636"/>
        <a:ext cx="1177162" cy="915673"/>
      </dsp:txXfrm>
    </dsp:sp>
    <dsp:sp modelId="{9621899D-0F5A-435B-840E-4641491BFF2E}">
      <dsp:nvSpPr>
        <dsp:cNvPr id="0" name=""/>
        <dsp:cNvSpPr/>
      </dsp:nvSpPr>
      <dsp:spPr>
        <a:xfrm>
          <a:off x="955225" y="1536545"/>
          <a:ext cx="2347786" cy="74622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91659" y="1572979"/>
        <a:ext cx="2274918" cy="673361"/>
      </dsp:txXfrm>
    </dsp:sp>
    <dsp:sp modelId="{FEDA8202-94DB-48E0-9F89-FDAC252494CB}">
      <dsp:nvSpPr>
        <dsp:cNvPr id="0" name=""/>
        <dsp:cNvSpPr/>
      </dsp:nvSpPr>
      <dsp:spPr>
        <a:xfrm>
          <a:off x="3371507" y="1447490"/>
          <a:ext cx="1278598" cy="9156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71507" y="1447490"/>
        <a:ext cx="1278598" cy="915673"/>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352" y="1278586"/>
        <a:ext cx="878106" cy="683048"/>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CAA1351-FF77-DB45-9C40-48B3C1F508CC}">
      <dsp:nvSpPr>
        <dsp:cNvPr id="0" name=""/>
        <dsp:cNvSpPr/>
      </dsp:nvSpPr>
      <dsp:spPr>
        <a:xfrm>
          <a:off x="-7755417" y="-1184976"/>
          <a:ext cx="9227953" cy="9227953"/>
        </a:xfrm>
        <a:prstGeom prst="blockArc">
          <a:avLst>
            <a:gd name="adj1" fmla="val 18900000"/>
            <a:gd name="adj2" fmla="val 2700000"/>
            <a:gd name="adj3" fmla="val 234"/>
          </a:avLst>
        </a:prstGeom>
        <a:noFill/>
        <a:ln w="12700" cap="flat" cmpd="sng" algn="ctr">
          <a:solidFill>
            <a:schemeClr val="accent6">
              <a:shade val="60000"/>
              <a:hueOff val="0"/>
              <a:satOff val="0"/>
              <a:lumOff val="0"/>
              <a:alphaOff val="0"/>
            </a:schemeClr>
          </a:solidFill>
          <a:prstDash val="solid"/>
          <a:miter lim="800000"/>
        </a:ln>
        <a:effectLst/>
        <a:scene3d>
          <a:camera prst="orthographicFront">
            <a:rot lat="0" lon="0" rev="0"/>
          </a:camera>
          <a:lightRig rig="contrasting" dir="t">
            <a:rot lat="0" lon="0" rev="1200000"/>
          </a:lightRig>
        </a:scene3d>
        <a:sp3d z="-110000"/>
      </dsp:spPr>
      <dsp:style>
        <a:lnRef idx="2">
          <a:scrgbClr r="0" g="0" b="0"/>
        </a:lnRef>
        <a:fillRef idx="0">
          <a:scrgbClr r="0" g="0" b="0"/>
        </a:fillRef>
        <a:effectRef idx="0">
          <a:scrgbClr r="0" g="0" b="0"/>
        </a:effectRef>
        <a:fontRef idx="minor"/>
      </dsp:style>
    </dsp:sp>
    <dsp:sp modelId="{11B8ABF5-3E75-3743-80AB-50152B198824}">
      <dsp:nvSpPr>
        <dsp:cNvPr id="0" name=""/>
        <dsp:cNvSpPr/>
      </dsp:nvSpPr>
      <dsp:spPr>
        <a:xfrm>
          <a:off x="770279" y="527243"/>
          <a:ext cx="9928581" cy="1055034"/>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37434" tIns="55880" rIns="55880" bIns="55880" numCol="1" spcCol="1270" anchor="ctr" anchorCtr="0">
          <a:noAutofit/>
        </a:bodyPr>
        <a:lstStyle/>
        <a:p>
          <a:pPr marL="0" lvl="0" indent="0" algn="l" defTabSz="977900">
            <a:lnSpc>
              <a:spcPct val="90000"/>
            </a:lnSpc>
            <a:spcBef>
              <a:spcPct val="0"/>
            </a:spcBef>
            <a:spcAft>
              <a:spcPct val="35000"/>
            </a:spcAft>
            <a:buNone/>
          </a:pPr>
          <a:r>
            <a:rPr lang="en-GB" sz="2200" b="1" i="0" u="none" kern="1200"/>
            <a:t>Advertisement should be schedule from Monday to Friday before 9 and after 16, which are the busiest hours.</a:t>
          </a:r>
          <a:endParaRPr lang="en-GB" sz="2200" kern="1200"/>
        </a:p>
      </dsp:txBody>
      <dsp:txXfrm>
        <a:off x="770279" y="527243"/>
        <a:ext cx="9928581" cy="1055034"/>
      </dsp:txXfrm>
    </dsp:sp>
    <dsp:sp modelId="{F9D7FC56-F424-6D4D-827B-4DB831271A8E}">
      <dsp:nvSpPr>
        <dsp:cNvPr id="0" name=""/>
        <dsp:cNvSpPr/>
      </dsp:nvSpPr>
      <dsp:spPr>
        <a:xfrm>
          <a:off x="110882" y="395363"/>
          <a:ext cx="1318793" cy="1318793"/>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F1A2DF24-427B-F24F-AFCE-06631DE603AC}">
      <dsp:nvSpPr>
        <dsp:cNvPr id="0" name=""/>
        <dsp:cNvSpPr/>
      </dsp:nvSpPr>
      <dsp:spPr>
        <a:xfrm>
          <a:off x="1375155" y="2110069"/>
          <a:ext cx="9323705" cy="1055034"/>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37434" tIns="55880" rIns="55880" bIns="55880" numCol="1" spcCol="1270" anchor="ctr" anchorCtr="0">
          <a:noAutofit/>
        </a:bodyPr>
        <a:lstStyle/>
        <a:p>
          <a:pPr marL="0" lvl="0" indent="0" algn="l" defTabSz="977900">
            <a:lnSpc>
              <a:spcPct val="90000"/>
            </a:lnSpc>
            <a:spcBef>
              <a:spcPct val="0"/>
            </a:spcBef>
            <a:spcAft>
              <a:spcPct val="35000"/>
            </a:spcAft>
            <a:buNone/>
          </a:pPr>
          <a:r>
            <a:rPr lang="en-GB" sz="2200" b="1" i="0" u="none" kern="1200"/>
            <a:t>Expensive products should be advertised after the midnight since that it's the time when people buy the most expensive ones</a:t>
          </a:r>
          <a:endParaRPr lang="en-GB" sz="2200" kern="1200"/>
        </a:p>
      </dsp:txBody>
      <dsp:txXfrm>
        <a:off x="1375155" y="2110069"/>
        <a:ext cx="9323705" cy="1055034"/>
      </dsp:txXfrm>
    </dsp:sp>
    <dsp:sp modelId="{2AAF9625-796C-F44B-AA6F-124EA7A00FD3}">
      <dsp:nvSpPr>
        <dsp:cNvPr id="0" name=""/>
        <dsp:cNvSpPr/>
      </dsp:nvSpPr>
      <dsp:spPr>
        <a:xfrm>
          <a:off x="715758" y="1978190"/>
          <a:ext cx="1318793" cy="1318793"/>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B93EB007-68DF-CC4A-8882-2DD93830708E}">
      <dsp:nvSpPr>
        <dsp:cNvPr id="0" name=""/>
        <dsp:cNvSpPr/>
      </dsp:nvSpPr>
      <dsp:spPr>
        <a:xfrm>
          <a:off x="1375155" y="3692896"/>
          <a:ext cx="9323705" cy="1055034"/>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37434" tIns="55880" rIns="55880" bIns="55880" numCol="1" spcCol="1270" anchor="ctr" anchorCtr="0">
          <a:noAutofit/>
        </a:bodyPr>
        <a:lstStyle/>
        <a:p>
          <a:pPr marL="0" lvl="0" indent="0" algn="l" defTabSz="977900">
            <a:lnSpc>
              <a:spcPct val="90000"/>
            </a:lnSpc>
            <a:spcBef>
              <a:spcPct val="0"/>
            </a:spcBef>
            <a:spcAft>
              <a:spcPct val="35000"/>
            </a:spcAft>
            <a:buNone/>
          </a:pPr>
          <a:r>
            <a:rPr lang="en-GB" sz="2200" b="1" i="0" u="none" kern="1200"/>
            <a:t>Only 10.5% of the customers are loyal, and  47.26% of customers are regular. IC should try to  convince regular customers to became loyal by offering discounts and special offers to loyal customers.</a:t>
          </a:r>
          <a:endParaRPr lang="en-GB" sz="2200" kern="1200"/>
        </a:p>
      </dsp:txBody>
      <dsp:txXfrm>
        <a:off x="1375155" y="3692896"/>
        <a:ext cx="9323705" cy="1055034"/>
      </dsp:txXfrm>
    </dsp:sp>
    <dsp:sp modelId="{06F1C350-ECEC-5E4E-8AC7-EA1A4D2E0FDD}">
      <dsp:nvSpPr>
        <dsp:cNvPr id="0" name=""/>
        <dsp:cNvSpPr/>
      </dsp:nvSpPr>
      <dsp:spPr>
        <a:xfrm>
          <a:off x="715758" y="3561017"/>
          <a:ext cx="1318793" cy="1318793"/>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A71E8861-C9A2-A14F-A544-13B84701B32C}">
      <dsp:nvSpPr>
        <dsp:cNvPr id="0" name=""/>
        <dsp:cNvSpPr/>
      </dsp:nvSpPr>
      <dsp:spPr>
        <a:xfrm>
          <a:off x="770279" y="5275723"/>
          <a:ext cx="9928581" cy="1055034"/>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37434" tIns="55880" rIns="55880" bIns="55880" numCol="1" spcCol="1270" anchor="ctr" anchorCtr="0">
          <a:noAutofit/>
        </a:bodyPr>
        <a:lstStyle/>
        <a:p>
          <a:pPr marL="0" lvl="0" indent="0" algn="l" defTabSz="977900">
            <a:lnSpc>
              <a:spcPct val="90000"/>
            </a:lnSpc>
            <a:spcBef>
              <a:spcPct val="0"/>
            </a:spcBef>
            <a:spcAft>
              <a:spcPct val="35000"/>
            </a:spcAft>
            <a:buNone/>
          </a:pPr>
          <a:r>
            <a:rPr lang="en-GB" sz="2200" b="1" i="0" u="none" kern="1200"/>
            <a:t>Instacart should put more effort into advertising bulk department since it is the least succesful in terms of order frequency.</a:t>
          </a:r>
          <a:endParaRPr lang="en-GB" sz="2200" kern="1200"/>
        </a:p>
      </dsp:txBody>
      <dsp:txXfrm>
        <a:off x="770279" y="5275723"/>
        <a:ext cx="9928581" cy="1055034"/>
      </dsp:txXfrm>
    </dsp:sp>
    <dsp:sp modelId="{0FBC10A7-7AAF-F944-A974-32F9E37CDD4A}">
      <dsp:nvSpPr>
        <dsp:cNvPr id="0" name=""/>
        <dsp:cNvSpPr/>
      </dsp:nvSpPr>
      <dsp:spPr>
        <a:xfrm>
          <a:off x="110882" y="5143843"/>
          <a:ext cx="1318793" cy="1318793"/>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CAA1351-FF77-DB45-9C40-48B3C1F508CC}">
      <dsp:nvSpPr>
        <dsp:cNvPr id="0" name=""/>
        <dsp:cNvSpPr/>
      </dsp:nvSpPr>
      <dsp:spPr>
        <a:xfrm>
          <a:off x="-8163220" y="-1246867"/>
          <a:ext cx="9711568" cy="9711568"/>
        </a:xfrm>
        <a:prstGeom prst="blockArc">
          <a:avLst>
            <a:gd name="adj1" fmla="val 18900000"/>
            <a:gd name="adj2" fmla="val 2700000"/>
            <a:gd name="adj3" fmla="val 222"/>
          </a:avLst>
        </a:prstGeom>
        <a:noFill/>
        <a:ln w="12700" cap="flat" cmpd="sng" algn="ctr">
          <a:solidFill>
            <a:schemeClr val="accent6">
              <a:shade val="60000"/>
              <a:hueOff val="0"/>
              <a:satOff val="0"/>
              <a:lumOff val="0"/>
              <a:alphaOff val="0"/>
            </a:schemeClr>
          </a:solidFill>
          <a:prstDash val="solid"/>
          <a:miter lim="800000"/>
        </a:ln>
        <a:effectLst/>
        <a:scene3d>
          <a:camera prst="orthographicFront">
            <a:rot lat="0" lon="0" rev="0"/>
          </a:camera>
          <a:lightRig rig="contrasting" dir="t">
            <a:rot lat="0" lon="0" rev="1200000"/>
          </a:lightRig>
        </a:scene3d>
        <a:sp3d z="-110000"/>
      </dsp:spPr>
      <dsp:style>
        <a:lnRef idx="2">
          <a:scrgbClr r="0" g="0" b="0"/>
        </a:lnRef>
        <a:fillRef idx="0">
          <a:scrgbClr r="0" g="0" b="0"/>
        </a:fillRef>
        <a:effectRef idx="0">
          <a:scrgbClr r="0" g="0" b="0"/>
        </a:effectRef>
        <a:fontRef idx="minor"/>
      </dsp:style>
    </dsp:sp>
    <dsp:sp modelId="{7089030E-BFB7-3F4A-A23E-2B2153DFF49F}">
      <dsp:nvSpPr>
        <dsp:cNvPr id="0" name=""/>
        <dsp:cNvSpPr/>
      </dsp:nvSpPr>
      <dsp:spPr>
        <a:xfrm>
          <a:off x="808141" y="554907"/>
          <a:ext cx="9918542" cy="1110391"/>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81373" tIns="58420" rIns="58420" bIns="58420" numCol="1" spcCol="1270" anchor="ctr" anchorCtr="0">
          <a:noAutofit/>
        </a:bodyPr>
        <a:lstStyle/>
        <a:p>
          <a:pPr marL="0" lvl="0" indent="0" algn="l" defTabSz="1022350">
            <a:lnSpc>
              <a:spcPct val="90000"/>
            </a:lnSpc>
            <a:spcBef>
              <a:spcPct val="0"/>
            </a:spcBef>
            <a:spcAft>
              <a:spcPct val="35000"/>
            </a:spcAft>
            <a:buNone/>
          </a:pPr>
          <a:r>
            <a:rPr lang="en-GB" sz="2300" b="1" i="0" u="none" kern="1200"/>
            <a:t>IC should concentrate more on Northeast and Midweast regions because they have the lowest number of orders.</a:t>
          </a:r>
          <a:endParaRPr lang="en-GB" sz="2300" kern="1200"/>
        </a:p>
      </dsp:txBody>
      <dsp:txXfrm>
        <a:off x="808141" y="554907"/>
        <a:ext cx="9918542" cy="1110391"/>
      </dsp:txXfrm>
    </dsp:sp>
    <dsp:sp modelId="{9B37DBE2-5774-6B49-B4F9-2CD6D7327CAA}">
      <dsp:nvSpPr>
        <dsp:cNvPr id="0" name=""/>
        <dsp:cNvSpPr/>
      </dsp:nvSpPr>
      <dsp:spPr>
        <a:xfrm>
          <a:off x="115534" y="416108"/>
          <a:ext cx="1387989" cy="1387989"/>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34FE146C-5861-394E-96C9-661ED30AD7DF}">
      <dsp:nvSpPr>
        <dsp:cNvPr id="0" name=""/>
        <dsp:cNvSpPr/>
      </dsp:nvSpPr>
      <dsp:spPr>
        <a:xfrm>
          <a:off x="1446142" y="2220783"/>
          <a:ext cx="9279152" cy="1110391"/>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81373" tIns="58420" rIns="58420" bIns="58420" numCol="1" spcCol="1270" anchor="ctr" anchorCtr="0">
          <a:noAutofit/>
        </a:bodyPr>
        <a:lstStyle/>
        <a:p>
          <a:pPr marL="0" lvl="0" indent="0" algn="l" defTabSz="1022350">
            <a:lnSpc>
              <a:spcPct val="90000"/>
            </a:lnSpc>
            <a:spcBef>
              <a:spcPct val="0"/>
            </a:spcBef>
            <a:spcAft>
              <a:spcPct val="35000"/>
            </a:spcAft>
            <a:buNone/>
          </a:pPr>
          <a:r>
            <a:rPr lang="en-GB" sz="2300" b="1" i="0" u="none" kern="1200"/>
            <a:t>South region has the highest number of customers buying vegetarian and pet products, therefore this is the region to target that group of customers</a:t>
          </a:r>
          <a:endParaRPr lang="en-GB" sz="2300" kern="1200"/>
        </a:p>
      </dsp:txBody>
      <dsp:txXfrm>
        <a:off x="1446142" y="2220783"/>
        <a:ext cx="9279152" cy="1110391"/>
      </dsp:txXfrm>
    </dsp:sp>
    <dsp:sp modelId="{B6AB2273-089A-724F-8C97-F55980532189}">
      <dsp:nvSpPr>
        <dsp:cNvPr id="0" name=""/>
        <dsp:cNvSpPr/>
      </dsp:nvSpPr>
      <dsp:spPr>
        <a:xfrm>
          <a:off x="752147" y="2081984"/>
          <a:ext cx="1387989" cy="1387989"/>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25F32B22-7F23-4741-92FA-FBB983790EB4}">
      <dsp:nvSpPr>
        <dsp:cNvPr id="0" name=""/>
        <dsp:cNvSpPr/>
      </dsp:nvSpPr>
      <dsp:spPr>
        <a:xfrm>
          <a:off x="1446142" y="3886659"/>
          <a:ext cx="9279152" cy="1110391"/>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81373" tIns="58420" rIns="58420" bIns="58420" numCol="1" spcCol="1270" anchor="ctr" anchorCtr="0">
          <a:noAutofit/>
        </a:bodyPr>
        <a:lstStyle/>
        <a:p>
          <a:pPr marL="0" lvl="0" indent="0" algn="l" defTabSz="1022350">
            <a:lnSpc>
              <a:spcPct val="90000"/>
            </a:lnSpc>
            <a:spcBef>
              <a:spcPct val="0"/>
            </a:spcBef>
            <a:spcAft>
              <a:spcPct val="35000"/>
            </a:spcAft>
            <a:buNone/>
          </a:pPr>
          <a:r>
            <a:rPr lang="en-GB" sz="2300" b="1" i="0" u="none" kern="1200"/>
            <a:t>Single and divorced/widowed are the groups of customers that IC should target more in their campaignes, as well as non-frequent married customers.</a:t>
          </a:r>
          <a:endParaRPr lang="en-GB" sz="2300" kern="1200"/>
        </a:p>
      </dsp:txBody>
      <dsp:txXfrm>
        <a:off x="1446142" y="3886659"/>
        <a:ext cx="9279152" cy="1110391"/>
      </dsp:txXfrm>
    </dsp:sp>
    <dsp:sp modelId="{13C49462-5FDD-2B41-A8EC-8095700EFBF9}">
      <dsp:nvSpPr>
        <dsp:cNvPr id="0" name=""/>
        <dsp:cNvSpPr/>
      </dsp:nvSpPr>
      <dsp:spPr>
        <a:xfrm>
          <a:off x="752147" y="3747860"/>
          <a:ext cx="1387989" cy="1387989"/>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 modelId="{9D538E1E-AEC2-E840-BC1F-28CF2AD136A0}">
      <dsp:nvSpPr>
        <dsp:cNvPr id="0" name=""/>
        <dsp:cNvSpPr/>
      </dsp:nvSpPr>
      <dsp:spPr>
        <a:xfrm>
          <a:off x="809529" y="5552535"/>
          <a:ext cx="9915765" cy="1110391"/>
        </a:xfrm>
        <a:prstGeom prst="rect">
          <a:avLst/>
        </a:prstGeom>
        <a:solidFill>
          <a:schemeClr val="accent6">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881373" tIns="58420" rIns="58420" bIns="58420" numCol="1" spcCol="1270" anchor="ctr" anchorCtr="0">
          <a:noAutofit/>
        </a:bodyPr>
        <a:lstStyle/>
        <a:p>
          <a:pPr marL="0" lvl="0" indent="0" algn="l" defTabSz="1022350">
            <a:lnSpc>
              <a:spcPct val="90000"/>
            </a:lnSpc>
            <a:spcBef>
              <a:spcPct val="0"/>
            </a:spcBef>
            <a:spcAft>
              <a:spcPct val="35000"/>
            </a:spcAft>
            <a:buNone/>
          </a:pPr>
          <a:r>
            <a:rPr lang="en-GB" sz="2300" b="1" kern="1200"/>
            <a:t>IC should target more older customers because they have higher purchasing power.</a:t>
          </a:r>
        </a:p>
      </dsp:txBody>
      <dsp:txXfrm>
        <a:off x="809529" y="5552535"/>
        <a:ext cx="9915765" cy="1110391"/>
      </dsp:txXfrm>
    </dsp:sp>
    <dsp:sp modelId="{6E26E500-5D7F-7A4E-8A74-9D3745D7651A}">
      <dsp:nvSpPr>
        <dsp:cNvPr id="0" name=""/>
        <dsp:cNvSpPr/>
      </dsp:nvSpPr>
      <dsp:spPr>
        <a:xfrm>
          <a:off x="115534" y="5413736"/>
          <a:ext cx="1387989" cy="1387989"/>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z="300000" contourW="12700" prstMaterial="flat">
          <a:bevelT w="177800" h="254000"/>
          <a:bevelB w="152400"/>
        </a:sp3d>
      </dsp:spPr>
      <dsp:style>
        <a:lnRef idx="0">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PictureStrips">
  <dgm:title val=""/>
  <dgm:desc val=""/>
  <dgm:catLst>
    <dgm:cat type="list" pri="12500"/>
    <dgm:cat type="picture" pri="13000"/>
    <dgm:cat type="pictureconvert" pri="13000"/>
  </dgm:catLst>
  <dgm:sampData>
    <dgm:dataModel>
      <dgm:ptLst>
        <dgm:pt modelId="0" type="doc"/>
        <dgm:pt modelId="10">
          <dgm:prSet phldr="1"/>
        </dgm:pt>
        <dgm:pt modelId="20">
          <dgm:prSet phldr="1"/>
        </dgm:pt>
        <dgm:pt modelId="30">
          <dgm:prSet phldr="1"/>
        </dgm:pt>
      </dgm:ptLst>
      <dgm:cxnLst>
        <dgm:cxn modelId="40" srcId="0" destId="10" srcOrd="0" destOrd="0"/>
        <dgm:cxn modelId="50" srcId="0" destId="20" srcOrd="1" destOrd="0"/>
        <dgm:cxn modelId="60" srcId="0" destId="30" srcOrd="2" destOrd="0"/>
      </dgm:cxnLst>
      <dgm:bg/>
      <dgm:whole/>
    </dgm:dataModel>
  </dgm:sampData>
  <dgm:styleData>
    <dgm:dataModel>
      <dgm:ptLst>
        <dgm:pt modelId="0" type="doc"/>
        <dgm:pt modelId="10">
          <dgm:prSet phldr="1"/>
        </dgm:pt>
        <dgm:pt modelId="20">
          <dgm:prSet phldr="1"/>
        </dgm:pt>
      </dgm:ptLst>
      <dgm:cxnLst>
        <dgm:cxn modelId="40" srcId="0" destId="10" srcOrd="0" destOrd="0"/>
        <dgm:cxn modelId="5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40" srcId="0" destId="10" srcOrd="0" destOrd="0"/>
        <dgm:cxn modelId="50" srcId="0" destId="20" srcOrd="1" destOrd="0"/>
        <dgm:cxn modelId="60" srcId="0" destId="30" srcOrd="2" destOrd="0"/>
        <dgm:cxn modelId="70" srcId="0" destId="40" srcOrd="2" destOrd="0"/>
      </dgm:cxnLst>
      <dgm:bg/>
      <dgm:whole/>
    </dgm:dataModel>
  </dgm:clrData>
  <dgm:layoutNode name="Name0">
    <dgm:varLst>
      <dgm:dir/>
      <dgm:resizeHandles val="exact"/>
    </dgm:varLst>
    <dgm:choose name="Name1">
      <dgm:if name="Name2" func="var" arg="dir" op="equ" val="norm">
        <dgm:alg type="snake">
          <dgm:param type="off" val="ctr"/>
        </dgm:alg>
      </dgm:if>
      <dgm:else name="Name3">
        <dgm:alg type="snake">
          <dgm:param type="off" val="ctr"/>
          <dgm:param type="grDir" val="tR"/>
        </dgm:alg>
      </dgm:else>
    </dgm:choose>
    <dgm:shape xmlns:r="http://schemas.openxmlformats.org/officeDocument/2006/relationships" r:blip="">
      <dgm:adjLst/>
    </dgm:shape>
    <dgm:constrLst>
      <dgm:constr type="primFontSz" for="des" ptType="node" op="equ" val="65"/>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3"/>
        </dgm:alg>
        <dgm:shape xmlns:r="http://schemas.openxmlformats.org/officeDocument/2006/relationships" r:blip="">
          <dgm:adjLst/>
        </dgm:shape>
        <dgm:choose name="Name4">
          <dgm:if name="Name5" func="var" arg="dir" op="equ" val="norm">
            <dgm:constrLst>
              <dgm:constr type="l" for="ch" forName="rect1" refType="w" fact="0.04"/>
              <dgm:constr type="t" for="ch" forName="rect1" refType="h" fact="0.13"/>
              <dgm:constr type="w" for="ch" forName="rect1" refType="w" fact="0.96"/>
              <dgm:constr type="h" for="ch" forName="rect1" refType="h" fact="0.9"/>
              <dgm:constr type="l" for="ch" forName="rect2" refType="w" fact="0"/>
              <dgm:constr type="t" for="ch" forName="rect2" refType="h" fact="0"/>
              <dgm:constr type="w" for="ch" forName="rect2" refType="w" fact="0.21"/>
              <dgm:constr type="h" for="ch" forName="rect2" refType="w" fact="0.315"/>
            </dgm:constrLst>
          </dgm:if>
          <dgm:else name="Name6">
            <dgm:constrLst>
              <dgm:constr type="l" for="ch" forName="rect1" refType="w" fact="0"/>
              <dgm:constr type="t" for="ch" forName="rect1" refType="h" fact="0.13"/>
              <dgm:constr type="w" for="ch" forName="rect1" refType="w" fact="0.96"/>
              <dgm:constr type="h" for="ch" forName="rect1" refType="h" fact="0.9"/>
              <dgm:constr type="l" for="ch" forName="rect2" refType="w" fact="0.79"/>
              <dgm:constr type="t" for="ch" forName="rect2" refType="h" fact="0"/>
              <dgm:constr type="w" for="ch" forName="rect2" refType="w" fact="0.21"/>
              <dgm:constr type="h" for="ch" forName="rect2" refType="w" fact="0.315"/>
            </dgm:constrLst>
          </dgm:else>
        </dgm:choose>
        <dgm:layoutNode name="rect1" styleLbl="trAlignAcc1">
          <dgm:varLst>
            <dgm:bulletEnabled val="1"/>
          </dgm:varLst>
          <dgm:alg type="tx">
            <dgm:param type="parTxLTRAlign" val="l"/>
          </dgm:alg>
          <dgm:shape xmlns:r="http://schemas.openxmlformats.org/officeDocument/2006/relationships" type="rect" r:blip="">
            <dgm:adjLst/>
          </dgm:shape>
          <dgm:presOf axis="desOrSelf" ptType="node"/>
          <dgm:choose name="Name7">
            <dgm:if name="Name8" func="var" arg="dir" op="equ" val="norm">
              <dgm:constrLst>
                <dgm:constr type="lMarg" refType="w" fact="0.6"/>
                <dgm:constr type="rMarg" refType="primFontSz" fact="0.3"/>
                <dgm:constr type="tMarg" refType="primFontSz" fact="0.3"/>
                <dgm:constr type="bMarg" refType="primFontSz" fact="0.3"/>
              </dgm:constrLst>
            </dgm:if>
            <dgm:else name="Name9">
              <dgm:constrLst>
                <dgm:constr type="lMarg" refType="primFontSz" fact="0.3"/>
                <dgm:constr type="rMarg" refType="w" fact="0.6"/>
                <dgm:constr type="tMarg" refType="primFontSz" fact="0.3"/>
                <dgm:constr type="bMarg" refType="primFontSz" fact="0.3"/>
              </dgm:constrLst>
            </dgm:else>
          </dgm:choose>
          <dgm:ruleLst>
            <dgm:rule type="primFontSz" val="5" fact="NaN" max="NaN"/>
          </dgm:ruleLst>
        </dgm:layoutNode>
        <dgm:layoutNode name="rect2" styleLbl="fg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7.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1.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3.xml"/><Relationship Id="rId13" Type="http://schemas.openxmlformats.org/officeDocument/2006/relationships/diagramQuickStyle" Target="../diagrams/quickStyle4.xml"/><Relationship Id="rId18" Type="http://schemas.openxmlformats.org/officeDocument/2006/relationships/diagramQuickStyle" Target="../diagrams/quickStyle5.xml"/><Relationship Id="rId3" Type="http://schemas.openxmlformats.org/officeDocument/2006/relationships/diagramQuickStyle" Target="../diagrams/quickStyle2.xml"/><Relationship Id="rId21" Type="http://schemas.openxmlformats.org/officeDocument/2006/relationships/image" Target="../media/image1.png"/><Relationship Id="rId7" Type="http://schemas.openxmlformats.org/officeDocument/2006/relationships/diagramLayout" Target="../diagrams/layout3.xml"/><Relationship Id="rId12" Type="http://schemas.openxmlformats.org/officeDocument/2006/relationships/diagramLayout" Target="../diagrams/layout4.xml"/><Relationship Id="rId17" Type="http://schemas.openxmlformats.org/officeDocument/2006/relationships/diagramLayout" Target="../diagrams/layout5.xml"/><Relationship Id="rId2" Type="http://schemas.openxmlformats.org/officeDocument/2006/relationships/diagramLayout" Target="../diagrams/layout2.xml"/><Relationship Id="rId16" Type="http://schemas.openxmlformats.org/officeDocument/2006/relationships/diagramData" Target="../diagrams/data5.xml"/><Relationship Id="rId20" Type="http://schemas.microsoft.com/office/2007/relationships/diagramDrawing" Target="../diagrams/drawing5.xml"/><Relationship Id="rId1" Type="http://schemas.openxmlformats.org/officeDocument/2006/relationships/diagramData" Target="../diagrams/data2.xml"/><Relationship Id="rId6" Type="http://schemas.openxmlformats.org/officeDocument/2006/relationships/diagramData" Target="../diagrams/data3.xml"/><Relationship Id="rId11" Type="http://schemas.openxmlformats.org/officeDocument/2006/relationships/diagramData" Target="../diagrams/data4.xml"/><Relationship Id="rId5" Type="http://schemas.microsoft.com/office/2007/relationships/diagramDrawing" Target="../diagrams/drawing2.xml"/><Relationship Id="rId15" Type="http://schemas.microsoft.com/office/2007/relationships/diagramDrawing" Target="../diagrams/drawing4.xml"/><Relationship Id="rId10" Type="http://schemas.microsoft.com/office/2007/relationships/diagramDrawing" Target="../diagrams/drawing3.xml"/><Relationship Id="rId19" Type="http://schemas.openxmlformats.org/officeDocument/2006/relationships/diagramColors" Target="../diagrams/colors5.xml"/><Relationship Id="rId4" Type="http://schemas.openxmlformats.org/officeDocument/2006/relationships/diagramColors" Target="../diagrams/colors2.xml"/><Relationship Id="rId9" Type="http://schemas.openxmlformats.org/officeDocument/2006/relationships/diagramColors" Target="../diagrams/colors3.xml"/><Relationship Id="rId14" Type="http://schemas.openxmlformats.org/officeDocument/2006/relationships/diagramColors" Target="../diagrams/colors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8" Type="http://schemas.openxmlformats.org/officeDocument/2006/relationships/diagramLayout" Target="../diagrams/layout7.xml"/><Relationship Id="rId3" Type="http://schemas.openxmlformats.org/officeDocument/2006/relationships/diagramLayout" Target="../diagrams/layout6.xml"/><Relationship Id="rId7" Type="http://schemas.openxmlformats.org/officeDocument/2006/relationships/diagramData" Target="../diagrams/data7.xml"/><Relationship Id="rId2" Type="http://schemas.openxmlformats.org/officeDocument/2006/relationships/diagramData" Target="../diagrams/data6.xml"/><Relationship Id="rId1" Type="http://schemas.openxmlformats.org/officeDocument/2006/relationships/image" Target="../media/image1.png"/><Relationship Id="rId6" Type="http://schemas.microsoft.com/office/2007/relationships/diagramDrawing" Target="../diagrams/drawing6.xml"/><Relationship Id="rId11" Type="http://schemas.microsoft.com/office/2007/relationships/diagramDrawing" Target="../diagrams/drawing7.xml"/><Relationship Id="rId5" Type="http://schemas.openxmlformats.org/officeDocument/2006/relationships/diagramColors" Target="../diagrams/colors6.xml"/><Relationship Id="rId10" Type="http://schemas.openxmlformats.org/officeDocument/2006/relationships/diagramColors" Target="../diagrams/colors7.xml"/><Relationship Id="rId4" Type="http://schemas.openxmlformats.org/officeDocument/2006/relationships/diagramQuickStyle" Target="../diagrams/quickStyle6.xml"/><Relationship Id="rId9" Type="http://schemas.openxmlformats.org/officeDocument/2006/relationships/diagramQuickStyle" Target="../diagrams/quickStyle7.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13CC675B-6AC9-AF40-93E4-C0682760F5B9}"/>
            </a:ext>
          </a:extLst>
        </xdr:cNvPr>
        <xdr:cNvSpPr txBox="1"/>
      </xdr:nvSpPr>
      <xdr:spPr>
        <a:xfrm>
          <a:off x="679450" y="747710"/>
          <a:ext cx="7288212"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July 30,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Martina Tomic</a:t>
          </a:r>
        </a:p>
        <a:p>
          <a:endParaRPr lang="en-US" sz="1100" baseline="0"/>
        </a:p>
        <a:p>
          <a:endParaRPr lang="en-US" sz="1100"/>
        </a:p>
      </xdr:txBody>
    </xdr:sp>
    <xdr:clientData/>
  </xdr:twoCellAnchor>
  <xdr:oneCellAnchor>
    <xdr:from>
      <xdr:col>0</xdr:col>
      <xdr:colOff>177801</xdr:colOff>
      <xdr:row>1</xdr:row>
      <xdr:rowOff>19050</xdr:rowOff>
    </xdr:from>
    <xdr:ext cx="2320059" cy="449682"/>
    <xdr:pic>
      <xdr:nvPicPr>
        <xdr:cNvPr id="3" name="Picture 2">
          <a:extLst>
            <a:ext uri="{FF2B5EF4-FFF2-40B4-BE49-F238E27FC236}">
              <a16:creationId xmlns:a16="http://schemas.microsoft.com/office/drawing/2014/main" id="{72E0CE34-779E-204D-AC1F-C70B2C01F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9550"/>
          <a:ext cx="2320059" cy="449682"/>
        </a:xfrm>
        <a:prstGeom prst="rect">
          <a:avLst/>
        </a:prstGeom>
      </xdr:spPr>
    </xdr:pic>
    <xdr:clientData/>
  </xdr:one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52B921F7-0956-034C-8669-857EEBE94614}"/>
            </a:ext>
          </a:extLst>
        </xdr:cNvPr>
        <xdr:cNvSpPr txBox="1"/>
      </xdr:nvSpPr>
      <xdr:spPr>
        <a:xfrm>
          <a:off x="2717800" y="120650"/>
          <a:ext cx="62801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effectLst/>
              <a:latin typeface="+mn-lt"/>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effectLst/>
              <a:latin typeface="+mn-lt"/>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xdr:from>
      <xdr:col>14</xdr:col>
      <xdr:colOff>14110</xdr:colOff>
      <xdr:row>1</xdr:row>
      <xdr:rowOff>14111</xdr:rowOff>
    </xdr:from>
    <xdr:to>
      <xdr:col>26</xdr:col>
      <xdr:colOff>14111</xdr:colOff>
      <xdr:row>31</xdr:row>
      <xdr:rowOff>28222</xdr:rowOff>
    </xdr:to>
    <xdr:graphicFrame macro="">
      <xdr:nvGraphicFramePr>
        <xdr:cNvPr id="5" name="Diagram 4">
          <a:extLst>
            <a:ext uri="{FF2B5EF4-FFF2-40B4-BE49-F238E27FC236}">
              <a16:creationId xmlns:a16="http://schemas.microsoft.com/office/drawing/2014/main" id="{F38714FC-BE5F-EDB6-9AEC-93E61FDFABA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119E44B4-A3A6-8C40-8FEE-D1DC080D199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539B3927-DC6B-8E45-AB4C-FA0A62B82E7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3656541D-B02B-EF43-9293-526570941046}"/>
            </a:ext>
          </a:extLst>
        </xdr:cNvPr>
        <xdr:cNvSpPr txBox="1"/>
      </xdr:nvSpPr>
      <xdr:spPr>
        <a:xfrm>
          <a:off x="466950" y="4742541"/>
          <a:ext cx="15738251" cy="22279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downloaded. In the Total fields is the count of the rows when the data set is imported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 their manipulation, e.g., removed missing values and duplicates. In the Total fields is</a:t>
          </a:r>
          <a:r>
            <a:rPr lang="en-US" sz="1400" baseline="0">
              <a:solidFill>
                <a:schemeClr val="bg2">
                  <a:lumMod val="50000"/>
                </a:schemeClr>
              </a:solidFill>
            </a:rPr>
            <a:t>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performed between the datasets. In the Total fields is the count of the rows in the merged datasets, so  at the end is the final dataset (in the red box). </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D484816D-34C9-5B47-9DA0-1D395D0A607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7393E6AD-272F-5F42-B8AA-2287FB87A80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C8B623F5-29C3-7C44-8485-87D3F97FCFD8}"/>
            </a:ext>
          </a:extLst>
        </xdr:cNvPr>
        <xdr:cNvSpPr/>
      </xdr:nvSpPr>
      <xdr:spPr>
        <a:xfrm rot="18067156">
          <a:off x="2816016" y="2358664"/>
          <a:ext cx="372575" cy="202753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B00C97D6-DEE4-0A41-9865-30AB8F99C761}"/>
            </a:ext>
          </a:extLst>
        </xdr:cNvPr>
        <xdr:cNvSpPr/>
      </xdr:nvSpPr>
      <xdr:spPr>
        <a:xfrm>
          <a:off x="5171400" y="2811595"/>
          <a:ext cx="311673" cy="6195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72710DFA-9C99-8A49-B316-65A26DF03A17}"/>
            </a:ext>
          </a:extLst>
        </xdr:cNvPr>
        <xdr:cNvGrpSpPr/>
      </xdr:nvGrpSpPr>
      <xdr:grpSpPr>
        <a:xfrm>
          <a:off x="3884083" y="3737426"/>
          <a:ext cx="274561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29EB7D5F-128A-47D0-3240-95C15A2C03BC}"/>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22A82AC6-39C8-78A5-B30C-E6BF4E2CAB59}"/>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ED5E609F-0536-E043-91F9-B5E85FBCF4D6}"/>
            </a:ext>
          </a:extLst>
        </xdr:cNvPr>
        <xdr:cNvSpPr/>
      </xdr:nvSpPr>
      <xdr:spPr>
        <a:xfrm rot="16200000">
          <a:off x="7016752" y="3467097"/>
          <a:ext cx="323847" cy="861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81D00504-BD94-4E47-B6C0-1BD5B32503EF}"/>
            </a:ext>
          </a:extLst>
        </xdr:cNvPr>
        <xdr:cNvGrpSpPr/>
      </xdr:nvGrpSpPr>
      <xdr:grpSpPr>
        <a:xfrm>
          <a:off x="7574640" y="3746499"/>
          <a:ext cx="2564192"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CCEDCFFC-55B3-9069-498E-A5B536AA3E87}"/>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582AF945-C089-600C-0911-68CAF87BFE43}"/>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E6277B6B-95C3-6E40-9D09-3FB9FC4BF50D}"/>
            </a:ext>
          </a:extLst>
        </xdr:cNvPr>
        <xdr:cNvSpPr/>
      </xdr:nvSpPr>
      <xdr:spPr>
        <a:xfrm rot="16200000">
          <a:off x="10779907" y="3266901"/>
          <a:ext cx="307186" cy="12772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492841F5-5448-5A4D-B74B-5A8690C6961E}"/>
            </a:ext>
          </a:extLst>
        </xdr:cNvPr>
        <xdr:cNvGrpSpPr/>
      </xdr:nvGrpSpPr>
      <xdr:grpSpPr>
        <a:xfrm>
          <a:off x="11747501" y="3637642"/>
          <a:ext cx="2848430"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8735229E-871D-0AC7-0171-B4CDA6078837}"/>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81BF575-8047-BA93-62F3-6FD5A134A5D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828D40ED-0A40-7F4B-A55A-CEF4CA9B3970}"/>
            </a:ext>
          </a:extLst>
        </xdr:cNvPr>
        <xdr:cNvGrpSpPr/>
      </xdr:nvGrpSpPr>
      <xdr:grpSpPr>
        <a:xfrm>
          <a:off x="3909779" y="4224269"/>
          <a:ext cx="1519471" cy="588126"/>
          <a:chOff x="1129010" y="94243"/>
          <a:chExt cx="820949" cy="638587"/>
        </a:xfrm>
      </xdr:grpSpPr>
      <xdr:sp macro="" textlink="">
        <xdr:nvSpPr>
          <xdr:cNvPr id="21" name="Rectangle 20">
            <a:extLst>
              <a:ext uri="{FF2B5EF4-FFF2-40B4-BE49-F238E27FC236}">
                <a16:creationId xmlns:a16="http://schemas.microsoft.com/office/drawing/2014/main" id="{77857E28-00EA-B484-9B60-431CE996740C}"/>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CD77069-BB13-6038-1A88-2AA882DA93A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FD697264-7E2D-6347-9C27-027D1CA0B15C}"/>
            </a:ext>
          </a:extLst>
        </xdr:cNvPr>
        <xdr:cNvGrpSpPr/>
      </xdr:nvGrpSpPr>
      <xdr:grpSpPr>
        <a:xfrm>
          <a:off x="7642678" y="4118432"/>
          <a:ext cx="1514929" cy="598711"/>
          <a:chOff x="1129010" y="21675"/>
          <a:chExt cx="820949" cy="711155"/>
        </a:xfrm>
      </xdr:grpSpPr>
      <xdr:sp macro="" textlink="">
        <xdr:nvSpPr>
          <xdr:cNvPr id="24" name="Rectangle 23">
            <a:extLst>
              <a:ext uri="{FF2B5EF4-FFF2-40B4-BE49-F238E27FC236}">
                <a16:creationId xmlns:a16="http://schemas.microsoft.com/office/drawing/2014/main" id="{328EAB49-14E9-A26B-67D1-ACCD30D40EA5}"/>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834C29C4-E09A-40DF-9F05-7506B3834399}"/>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48F6F1FC-A851-5847-A338-1A39717B1F4E}"/>
            </a:ext>
          </a:extLst>
        </xdr:cNvPr>
        <xdr:cNvGrpSpPr/>
      </xdr:nvGrpSpPr>
      <xdr:grpSpPr>
        <a:xfrm>
          <a:off x="11844258" y="4206130"/>
          <a:ext cx="1507372" cy="502512"/>
          <a:chOff x="1076469" y="28743"/>
          <a:chExt cx="873490" cy="689478"/>
        </a:xfrm>
      </xdr:grpSpPr>
      <xdr:sp macro="" textlink="">
        <xdr:nvSpPr>
          <xdr:cNvPr id="27" name="Rectangle 26">
            <a:extLst>
              <a:ext uri="{FF2B5EF4-FFF2-40B4-BE49-F238E27FC236}">
                <a16:creationId xmlns:a16="http://schemas.microsoft.com/office/drawing/2014/main" id="{D6E58F59-16B4-328A-D133-70F884A4FC54}"/>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FC917266-F3E2-B40E-7B42-0B3F762CE60B}"/>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400" kern="1200">
                <a:solidFill>
                  <a:schemeClr val="bg1">
                    <a:lumMod val="50000"/>
                  </a:schemeClr>
                </a:solidFill>
              </a:rPr>
              <a:t>32404859</a:t>
            </a:r>
            <a:endParaRPr lang="en-US" sz="1200" kern="1200">
              <a:solidFill>
                <a:schemeClr val="bg1">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B11FEE5E-8097-5542-B456-345F8933C5CF}"/>
            </a:ext>
          </a:extLst>
        </xdr:cNvPr>
        <xdr:cNvSpPr/>
      </xdr:nvSpPr>
      <xdr:spPr>
        <a:xfrm>
          <a:off x="11762012" y="3487057"/>
          <a:ext cx="3104245" cy="11272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8F09E928-8FA6-144F-93A4-60C66C96798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3333" y="105832"/>
          <a:ext cx="1860550" cy="32042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29990C0E-F371-C44E-B125-406419E98354}"/>
            </a:ext>
          </a:extLst>
        </xdr:cNvPr>
        <xdr:cNvSpPr/>
      </xdr:nvSpPr>
      <xdr:spPr>
        <a:xfrm>
          <a:off x="8949633" y="2826706"/>
          <a:ext cx="379407" cy="6195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877C5F6B-1CE4-CD48-AF7E-ADF6F7DE2A96}"/>
            </a:ext>
          </a:extLst>
        </xdr:cNvPr>
        <xdr:cNvCxnSpPr/>
      </xdr:nvCxnSpPr>
      <xdr:spPr>
        <a:xfrm>
          <a:off x="425448" y="956734"/>
          <a:ext cx="147489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1572617C-5049-5843-8DC7-0EB868321655}"/>
            </a:ext>
          </a:extLst>
        </xdr:cNvPr>
        <xdr:cNvSpPr txBox="1"/>
      </xdr:nvSpPr>
      <xdr:spPr>
        <a:xfrm>
          <a:off x="311153" y="516468"/>
          <a:ext cx="3505200" cy="397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B2068353-B068-944A-A123-E5DB5E49058D}"/>
            </a:ext>
          </a:extLst>
        </xdr:cNvPr>
        <xdr:cNvSpPr/>
      </xdr:nvSpPr>
      <xdr:spPr>
        <a:xfrm>
          <a:off x="12556434" y="2820360"/>
          <a:ext cx="322257" cy="6195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B5289640-CA7F-1041-9534-464E041426CC}"/>
            </a:ext>
          </a:extLst>
        </xdr:cNvPr>
        <xdr:cNvSpPr txBox="1"/>
      </xdr:nvSpPr>
      <xdr:spPr>
        <a:xfrm>
          <a:off x="15728950" y="965199"/>
          <a:ext cx="4792967" cy="22279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pPr marL="0" marR="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83970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206375</xdr:colOff>
      <xdr:row>9</xdr:row>
      <xdr:rowOff>79374</xdr:rowOff>
    </xdr:from>
    <xdr:to>
      <xdr:col>9</xdr:col>
      <xdr:colOff>734482</xdr:colOff>
      <xdr:row>33</xdr:row>
      <xdr:rowOff>95250</xdr:rowOff>
    </xdr:to>
    <xdr:pic>
      <xdr:nvPicPr>
        <xdr:cNvPr id="100" name="Picture 99">
          <a:extLst>
            <a:ext uri="{FF2B5EF4-FFF2-40B4-BE49-F238E27FC236}">
              <a16:creationId xmlns:a16="http://schemas.microsoft.com/office/drawing/2014/main" id="{68D9505F-C53B-E641-AE68-30BF38DB8B2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867" t="4774" r="5193" b="4774"/>
        <a:stretch/>
      </xdr:blipFill>
      <xdr:spPr>
        <a:xfrm>
          <a:off x="508000" y="1793874"/>
          <a:ext cx="7020982" cy="4587876"/>
        </a:xfrm>
        <a:prstGeom prst="rect">
          <a:avLst/>
        </a:prstGeom>
      </xdr:spPr>
    </xdr:pic>
    <xdr:clientData/>
  </xdr:twoCellAnchor>
  <xdr:twoCellAnchor editAs="oneCell">
    <xdr:from>
      <xdr:col>12</xdr:col>
      <xdr:colOff>539750</xdr:colOff>
      <xdr:row>9</xdr:row>
      <xdr:rowOff>31750</xdr:rowOff>
    </xdr:from>
    <xdr:to>
      <xdr:col>18</xdr:col>
      <xdr:colOff>406401</xdr:colOff>
      <xdr:row>33</xdr:row>
      <xdr:rowOff>111125</xdr:rowOff>
    </xdr:to>
    <xdr:pic>
      <xdr:nvPicPr>
        <xdr:cNvPr id="101" name="Picture 100">
          <a:extLst>
            <a:ext uri="{FF2B5EF4-FFF2-40B4-BE49-F238E27FC236}">
              <a16:creationId xmlns:a16="http://schemas.microsoft.com/office/drawing/2014/main" id="{3DC4ECB3-88AB-1842-876B-76B7DB4554A7}"/>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6128" r="6250" b="4105"/>
        <a:stretch/>
      </xdr:blipFill>
      <xdr:spPr>
        <a:xfrm>
          <a:off x="9810750" y="1746250"/>
          <a:ext cx="7296151" cy="4651375"/>
        </a:xfrm>
        <a:prstGeom prst="rect">
          <a:avLst/>
        </a:prstGeom>
      </xdr:spPr>
    </xdr:pic>
    <xdr:clientData/>
  </xdr:twoCellAnchor>
  <xdr:twoCellAnchor editAs="oneCell">
    <xdr:from>
      <xdr:col>1</xdr:col>
      <xdr:colOff>492125</xdr:colOff>
      <xdr:row>43</xdr:row>
      <xdr:rowOff>15874</xdr:rowOff>
    </xdr:from>
    <xdr:to>
      <xdr:col>8</xdr:col>
      <xdr:colOff>439208</xdr:colOff>
      <xdr:row>63</xdr:row>
      <xdr:rowOff>37041</xdr:rowOff>
    </xdr:to>
    <xdr:pic>
      <xdr:nvPicPr>
        <xdr:cNvPr id="108" name="Picture 107">
          <a:extLst>
            <a:ext uri="{FF2B5EF4-FFF2-40B4-BE49-F238E27FC236}">
              <a16:creationId xmlns:a16="http://schemas.microsoft.com/office/drawing/2014/main" id="{EF11E2BE-288E-6319-C45F-3D35169E2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93750" y="8635999"/>
          <a:ext cx="5757333" cy="3831167"/>
        </a:xfrm>
        <a:prstGeom prst="rect">
          <a:avLst/>
        </a:prstGeom>
      </xdr:spPr>
    </xdr:pic>
    <xdr:clientData/>
  </xdr:twoCellAnchor>
  <xdr:twoCellAnchor editAs="oneCell">
    <xdr:from>
      <xdr:col>12</xdr:col>
      <xdr:colOff>587374</xdr:colOff>
      <xdr:row>43</xdr:row>
      <xdr:rowOff>95249</xdr:rowOff>
    </xdr:from>
    <xdr:to>
      <xdr:col>16</xdr:col>
      <xdr:colOff>1973326</xdr:colOff>
      <xdr:row>63</xdr:row>
      <xdr:rowOff>156809</xdr:rowOff>
    </xdr:to>
    <xdr:pic>
      <xdr:nvPicPr>
        <xdr:cNvPr id="110" name="Picture 109">
          <a:extLst>
            <a:ext uri="{FF2B5EF4-FFF2-40B4-BE49-F238E27FC236}">
              <a16:creationId xmlns:a16="http://schemas.microsoft.com/office/drawing/2014/main" id="{F244D311-4357-1832-C960-FFB3093B5C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58374" y="8715374"/>
          <a:ext cx="5751577" cy="3871560"/>
        </a:xfrm>
        <a:prstGeom prst="rect">
          <a:avLst/>
        </a:prstGeom>
      </xdr:spPr>
    </xdr:pic>
    <xdr:clientData/>
  </xdr:twoCellAnchor>
  <xdr:twoCellAnchor editAs="oneCell">
    <xdr:from>
      <xdr:col>1</xdr:col>
      <xdr:colOff>635000</xdr:colOff>
      <xdr:row>147</xdr:row>
      <xdr:rowOff>158750</xdr:rowOff>
    </xdr:from>
    <xdr:to>
      <xdr:col>9</xdr:col>
      <xdr:colOff>567561</xdr:colOff>
      <xdr:row>167</xdr:row>
      <xdr:rowOff>26663</xdr:rowOff>
    </xdr:to>
    <xdr:pic>
      <xdr:nvPicPr>
        <xdr:cNvPr id="111" name="Picture 110">
          <a:extLst>
            <a:ext uri="{FF2B5EF4-FFF2-40B4-BE49-F238E27FC236}">
              <a16:creationId xmlns:a16="http://schemas.microsoft.com/office/drawing/2014/main" id="{BAABABF5-5D1B-7D40-8A75-069EB3CCFE3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36625" y="31702375"/>
          <a:ext cx="6425436" cy="3677913"/>
        </a:xfrm>
        <a:prstGeom prst="rect">
          <a:avLst/>
        </a:prstGeom>
      </xdr:spPr>
    </xdr:pic>
    <xdr:clientData/>
  </xdr:twoCellAnchor>
  <xdr:twoCellAnchor editAs="oneCell">
    <xdr:from>
      <xdr:col>1</xdr:col>
      <xdr:colOff>142875</xdr:colOff>
      <xdr:row>124</xdr:row>
      <xdr:rowOff>47624</xdr:rowOff>
    </xdr:from>
    <xdr:to>
      <xdr:col>10</xdr:col>
      <xdr:colOff>335491</xdr:colOff>
      <xdr:row>144</xdr:row>
      <xdr:rowOff>63498</xdr:rowOff>
    </xdr:to>
    <xdr:pic>
      <xdr:nvPicPr>
        <xdr:cNvPr id="113" name="Picture 112">
          <a:extLst>
            <a:ext uri="{FF2B5EF4-FFF2-40B4-BE49-F238E27FC236}">
              <a16:creationId xmlns:a16="http://schemas.microsoft.com/office/drawing/2014/main" id="{61594664-A46B-4BBB-B251-848E91E7E38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44500" y="26082624"/>
          <a:ext cx="7796741" cy="4413249"/>
        </a:xfrm>
        <a:prstGeom prst="rect">
          <a:avLst/>
        </a:prstGeom>
      </xdr:spPr>
    </xdr:pic>
    <xdr:clientData/>
  </xdr:twoCellAnchor>
  <xdr:twoCellAnchor editAs="oneCell">
    <xdr:from>
      <xdr:col>1</xdr:col>
      <xdr:colOff>206375</xdr:colOff>
      <xdr:row>84</xdr:row>
      <xdr:rowOff>79375</xdr:rowOff>
    </xdr:from>
    <xdr:to>
      <xdr:col>10</xdr:col>
      <xdr:colOff>675215</xdr:colOff>
      <xdr:row>116</xdr:row>
      <xdr:rowOff>174625</xdr:rowOff>
    </xdr:to>
    <xdr:pic>
      <xdr:nvPicPr>
        <xdr:cNvPr id="115" name="Picture 114">
          <a:extLst>
            <a:ext uri="{FF2B5EF4-FFF2-40B4-BE49-F238E27FC236}">
              <a16:creationId xmlns:a16="http://schemas.microsoft.com/office/drawing/2014/main" id="{841F5BD2-CB20-62B7-DE73-44944C1971CE}"/>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6285" t="6434" b="633"/>
        <a:stretch/>
      </xdr:blipFill>
      <xdr:spPr>
        <a:xfrm>
          <a:off x="508000" y="17922875"/>
          <a:ext cx="8072965" cy="6191250"/>
        </a:xfrm>
        <a:prstGeom prst="rect">
          <a:avLst/>
        </a:prstGeom>
      </xdr:spPr>
    </xdr:pic>
    <xdr:clientData/>
  </xdr:twoCellAnchor>
  <xdr:twoCellAnchor editAs="oneCell">
    <xdr:from>
      <xdr:col>1</xdr:col>
      <xdr:colOff>0</xdr:colOff>
      <xdr:row>174</xdr:row>
      <xdr:rowOff>0</xdr:rowOff>
    </xdr:from>
    <xdr:to>
      <xdr:col>8</xdr:col>
      <xdr:colOff>553159</xdr:colOff>
      <xdr:row>193</xdr:row>
      <xdr:rowOff>94302</xdr:rowOff>
    </xdr:to>
    <xdr:pic>
      <xdr:nvPicPr>
        <xdr:cNvPr id="117" name="Picture 116">
          <a:extLst>
            <a:ext uri="{FF2B5EF4-FFF2-40B4-BE49-F238E27FC236}">
              <a16:creationId xmlns:a16="http://schemas.microsoft.com/office/drawing/2014/main" id="{45ABDD51-67C8-E24E-9AAD-370D79AA6BA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1625" y="37115750"/>
          <a:ext cx="6363409" cy="3713802"/>
        </a:xfrm>
        <a:prstGeom prst="rect">
          <a:avLst/>
        </a:prstGeom>
      </xdr:spPr>
    </xdr:pic>
    <xdr:clientData/>
  </xdr:twoCellAnchor>
  <xdr:twoCellAnchor editAs="oneCell">
    <xdr:from>
      <xdr:col>1</xdr:col>
      <xdr:colOff>47624</xdr:colOff>
      <xdr:row>280</xdr:row>
      <xdr:rowOff>158750</xdr:rowOff>
    </xdr:from>
    <xdr:to>
      <xdr:col>10</xdr:col>
      <xdr:colOff>294215</xdr:colOff>
      <xdr:row>309</xdr:row>
      <xdr:rowOff>170519</xdr:rowOff>
    </xdr:to>
    <xdr:pic>
      <xdr:nvPicPr>
        <xdr:cNvPr id="120" name="Picture 119">
          <a:extLst>
            <a:ext uri="{FF2B5EF4-FFF2-40B4-BE49-F238E27FC236}">
              <a16:creationId xmlns:a16="http://schemas.microsoft.com/office/drawing/2014/main" id="{1D050475-F73D-1863-2D8D-C1D613FC044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49249" y="59356625"/>
          <a:ext cx="7850716" cy="5536269"/>
        </a:xfrm>
        <a:prstGeom prst="rect">
          <a:avLst/>
        </a:prstGeom>
      </xdr:spPr>
    </xdr:pic>
    <xdr:clientData/>
  </xdr:twoCellAnchor>
  <xdr:twoCellAnchor editAs="oneCell">
    <xdr:from>
      <xdr:col>12</xdr:col>
      <xdr:colOff>650875</xdr:colOff>
      <xdr:row>172</xdr:row>
      <xdr:rowOff>95165</xdr:rowOff>
    </xdr:from>
    <xdr:to>
      <xdr:col>16</xdr:col>
      <xdr:colOff>1254126</xdr:colOff>
      <xdr:row>193</xdr:row>
      <xdr:rowOff>22224</xdr:rowOff>
    </xdr:to>
    <xdr:pic>
      <xdr:nvPicPr>
        <xdr:cNvPr id="121" name="Picture 120">
          <a:extLst>
            <a:ext uri="{FF2B5EF4-FFF2-40B4-BE49-F238E27FC236}">
              <a16:creationId xmlns:a16="http://schemas.microsoft.com/office/drawing/2014/main" id="{80D39A86-ACDD-6D47-82B3-B3C4F8A23EC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1" t="10417" r="3373" b="20139"/>
        <a:stretch/>
      </xdr:blipFill>
      <xdr:spPr>
        <a:xfrm>
          <a:off x="9921875" y="36687040"/>
          <a:ext cx="4968876" cy="4070434"/>
        </a:xfrm>
        <a:prstGeom prst="rect">
          <a:avLst/>
        </a:prstGeom>
      </xdr:spPr>
    </xdr:pic>
    <xdr:clientData/>
  </xdr:twoCellAnchor>
  <xdr:twoCellAnchor editAs="oneCell">
    <xdr:from>
      <xdr:col>1</xdr:col>
      <xdr:colOff>392205</xdr:colOff>
      <xdr:row>205</xdr:row>
      <xdr:rowOff>121390</xdr:rowOff>
    </xdr:from>
    <xdr:to>
      <xdr:col>8</xdr:col>
      <xdr:colOff>34973</xdr:colOff>
      <xdr:row>230</xdr:row>
      <xdr:rowOff>93384</xdr:rowOff>
    </xdr:to>
    <xdr:pic>
      <xdr:nvPicPr>
        <xdr:cNvPr id="124" name="Picture 123">
          <a:extLst>
            <a:ext uri="{FF2B5EF4-FFF2-40B4-BE49-F238E27FC236}">
              <a16:creationId xmlns:a16="http://schemas.microsoft.com/office/drawing/2014/main" id="{B94E3CDE-D434-A049-B2EE-A7F801483585}"/>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9722" r="992" b="17014"/>
        <a:stretch/>
      </xdr:blipFill>
      <xdr:spPr>
        <a:xfrm>
          <a:off x="693830" y="43714140"/>
          <a:ext cx="5453018" cy="4734494"/>
        </a:xfrm>
        <a:prstGeom prst="rect">
          <a:avLst/>
        </a:prstGeom>
      </xdr:spPr>
    </xdr:pic>
    <xdr:clientData/>
  </xdr:twoCellAnchor>
  <xdr:twoCellAnchor editAs="oneCell">
    <xdr:from>
      <xdr:col>1</xdr:col>
      <xdr:colOff>653676</xdr:colOff>
      <xdr:row>316</xdr:row>
      <xdr:rowOff>18676</xdr:rowOff>
    </xdr:from>
    <xdr:to>
      <xdr:col>11</xdr:col>
      <xdr:colOff>37665</xdr:colOff>
      <xdr:row>332</xdr:row>
      <xdr:rowOff>49861</xdr:rowOff>
    </xdr:to>
    <xdr:pic>
      <xdr:nvPicPr>
        <xdr:cNvPr id="128" name="Picture 127">
          <a:extLst>
            <a:ext uri="{FF2B5EF4-FFF2-40B4-BE49-F238E27FC236}">
              <a16:creationId xmlns:a16="http://schemas.microsoft.com/office/drawing/2014/main" id="{9B72950F-BFB9-6745-BE67-C59459E0BD8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55301" y="66360301"/>
          <a:ext cx="7892989" cy="3079185"/>
        </a:xfrm>
        <a:prstGeom prst="rect">
          <a:avLst/>
        </a:prstGeom>
      </xdr:spPr>
    </xdr:pic>
    <xdr:clientData/>
  </xdr:twoCellAnchor>
  <xdr:twoCellAnchor editAs="oneCell">
    <xdr:from>
      <xdr:col>12</xdr:col>
      <xdr:colOff>485589</xdr:colOff>
      <xdr:row>204</xdr:row>
      <xdr:rowOff>36011</xdr:rowOff>
    </xdr:from>
    <xdr:to>
      <xdr:col>18</xdr:col>
      <xdr:colOff>317501</xdr:colOff>
      <xdr:row>232</xdr:row>
      <xdr:rowOff>208829</xdr:rowOff>
    </xdr:to>
    <xdr:pic>
      <xdr:nvPicPr>
        <xdr:cNvPr id="130" name="Picture 129">
          <a:extLst>
            <a:ext uri="{FF2B5EF4-FFF2-40B4-BE49-F238E27FC236}">
              <a16:creationId xmlns:a16="http://schemas.microsoft.com/office/drawing/2014/main" id="{3ADDC432-39FD-C2F1-B270-480A1937955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756589" y="43438261"/>
          <a:ext cx="7261412" cy="5729068"/>
        </a:xfrm>
        <a:prstGeom prst="rect">
          <a:avLst/>
        </a:prstGeom>
      </xdr:spPr>
    </xdr:pic>
    <xdr:clientData/>
  </xdr:twoCellAnchor>
  <xdr:twoCellAnchor editAs="oneCell">
    <xdr:from>
      <xdr:col>18</xdr:col>
      <xdr:colOff>1064558</xdr:colOff>
      <xdr:row>204</xdr:row>
      <xdr:rowOff>112059</xdr:rowOff>
    </xdr:from>
    <xdr:to>
      <xdr:col>28</xdr:col>
      <xdr:colOff>175683</xdr:colOff>
      <xdr:row>229</xdr:row>
      <xdr:rowOff>130735</xdr:rowOff>
    </xdr:to>
    <xdr:pic>
      <xdr:nvPicPr>
        <xdr:cNvPr id="134" name="Picture 133">
          <a:extLst>
            <a:ext uri="{FF2B5EF4-FFF2-40B4-BE49-F238E27FC236}">
              <a16:creationId xmlns:a16="http://schemas.microsoft.com/office/drawing/2014/main" id="{D404329B-4616-300B-3FDF-502DF6BB4FC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7765058" y="43514309"/>
          <a:ext cx="6715250" cy="4781176"/>
        </a:xfrm>
        <a:prstGeom prst="rect">
          <a:avLst/>
        </a:prstGeom>
      </xdr:spPr>
    </xdr:pic>
    <xdr:clientData/>
  </xdr:twoCellAnchor>
  <xdr:twoCellAnchor editAs="oneCell">
    <xdr:from>
      <xdr:col>17</xdr:col>
      <xdr:colOff>709706</xdr:colOff>
      <xdr:row>170</xdr:row>
      <xdr:rowOff>61633</xdr:rowOff>
    </xdr:from>
    <xdr:to>
      <xdr:col>27</xdr:col>
      <xdr:colOff>222374</xdr:colOff>
      <xdr:row>199</xdr:row>
      <xdr:rowOff>172821</xdr:rowOff>
    </xdr:to>
    <xdr:pic>
      <xdr:nvPicPr>
        <xdr:cNvPr id="136" name="Picture 135">
          <a:extLst>
            <a:ext uri="{FF2B5EF4-FFF2-40B4-BE49-F238E27FC236}">
              <a16:creationId xmlns:a16="http://schemas.microsoft.com/office/drawing/2014/main" id="{71BAFD56-CC9D-14D1-D82C-64A6CA602186}"/>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1143"/>
        <a:stretch/>
      </xdr:blipFill>
      <xdr:spPr>
        <a:xfrm>
          <a:off x="16441831" y="36272508"/>
          <a:ext cx="7418418" cy="6207188"/>
        </a:xfrm>
        <a:prstGeom prst="rect">
          <a:avLst/>
        </a:prstGeom>
      </xdr:spPr>
    </xdr:pic>
    <xdr:clientData/>
  </xdr:twoCellAnchor>
  <xdr:twoCellAnchor editAs="oneCell">
    <xdr:from>
      <xdr:col>11</xdr:col>
      <xdr:colOff>406400</xdr:colOff>
      <xdr:row>241</xdr:row>
      <xdr:rowOff>104335</xdr:rowOff>
    </xdr:from>
    <xdr:to>
      <xdr:col>16</xdr:col>
      <xdr:colOff>50800</xdr:colOff>
      <xdr:row>261</xdr:row>
      <xdr:rowOff>135465</xdr:rowOff>
    </xdr:to>
    <xdr:pic>
      <xdr:nvPicPr>
        <xdr:cNvPr id="139" name="Picture 138">
          <a:extLst>
            <a:ext uri="{FF2B5EF4-FFF2-40B4-BE49-F238E27FC236}">
              <a16:creationId xmlns:a16="http://schemas.microsoft.com/office/drawing/2014/main" id="{C9B41678-6347-B43E-7E3A-7DC3CD5C9BE5}"/>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t="9554" b="20623"/>
        <a:stretch/>
      </xdr:blipFill>
      <xdr:spPr>
        <a:xfrm>
          <a:off x="9010650" y="51586960"/>
          <a:ext cx="4676775" cy="3841130"/>
        </a:xfrm>
        <a:prstGeom prst="rect">
          <a:avLst/>
        </a:prstGeom>
      </xdr:spPr>
    </xdr:pic>
    <xdr:clientData/>
  </xdr:twoCellAnchor>
  <xdr:twoCellAnchor editAs="oneCell">
    <xdr:from>
      <xdr:col>1</xdr:col>
      <xdr:colOff>0</xdr:colOff>
      <xdr:row>240</xdr:row>
      <xdr:rowOff>0</xdr:rowOff>
    </xdr:from>
    <xdr:to>
      <xdr:col>10</xdr:col>
      <xdr:colOff>115358</xdr:colOff>
      <xdr:row>262</xdr:row>
      <xdr:rowOff>35770</xdr:rowOff>
    </xdr:to>
    <xdr:pic>
      <xdr:nvPicPr>
        <xdr:cNvPr id="145" name="Picture 144">
          <a:extLst>
            <a:ext uri="{FF2B5EF4-FFF2-40B4-BE49-F238E27FC236}">
              <a16:creationId xmlns:a16="http://schemas.microsoft.com/office/drawing/2014/main" id="{8752EE20-78C4-8021-785A-F195DDB84B6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1625" y="51149250"/>
          <a:ext cx="7719483" cy="42267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0</xdr:col>
      <xdr:colOff>264582</xdr:colOff>
      <xdr:row>4</xdr:row>
      <xdr:rowOff>95249</xdr:rowOff>
    </xdr:from>
    <xdr:to>
      <xdr:col>16</xdr:col>
      <xdr:colOff>661458</xdr:colOff>
      <xdr:row>40</xdr:row>
      <xdr:rowOff>95250</xdr:rowOff>
    </xdr:to>
    <xdr:graphicFrame macro="">
      <xdr:nvGraphicFramePr>
        <xdr:cNvPr id="10" name="Diagram 9">
          <a:extLst>
            <a:ext uri="{FF2B5EF4-FFF2-40B4-BE49-F238E27FC236}">
              <a16:creationId xmlns:a16="http://schemas.microsoft.com/office/drawing/2014/main" id="{C04DFA30-F317-98A2-9F33-19F48386CB7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0</xdr:col>
      <xdr:colOff>243413</xdr:colOff>
      <xdr:row>41</xdr:row>
      <xdr:rowOff>0</xdr:rowOff>
    </xdr:from>
    <xdr:to>
      <xdr:col>17</xdr:col>
      <xdr:colOff>0</xdr:colOff>
      <xdr:row>78</xdr:row>
      <xdr:rowOff>169334</xdr:rowOff>
    </xdr:to>
    <xdr:graphicFrame macro="">
      <xdr:nvGraphicFramePr>
        <xdr:cNvPr id="11" name="Diagram 10">
          <a:extLst>
            <a:ext uri="{FF2B5EF4-FFF2-40B4-BE49-F238E27FC236}">
              <a16:creationId xmlns:a16="http://schemas.microsoft.com/office/drawing/2014/main" id="{AA6DADAA-285E-074E-B3B1-277E75BC821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9E28AE-CD79-9D44-BC04-29DAC6587E72}" name="Table4" displayName="Table4" ref="R128:T132" totalsRowShown="0">
  <autoFilter ref="R128:T132" xr:uid="{B99E28AE-CD79-9D44-BC04-29DAC6587E72}">
    <filterColumn colId="0" hiddenButton="1"/>
    <filterColumn colId="1" hiddenButton="1"/>
    <filterColumn colId="2" hiddenButton="1"/>
  </autoFilter>
  <tableColumns count="3">
    <tableColumn id="1" xr3:uid="{2469AA14-BC1F-D94A-88DF-497A8BD2C077}" name="Loyal status" dataDxfId="14"/>
    <tableColumn id="2" xr3:uid="{F52B1D9F-A4E8-344E-93F1-615B1D3DD959}" name="Total" dataDxfId="13"/>
    <tableColumn id="3" xr3:uid="{642F3798-94A4-4C4D-BB8D-E66CE6C65437}" name="Percentage" dataDxfId="12" dataCellStyle="Per 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3C26B1-7808-D34A-AAAD-AE651DFAE40E}" name="Table6" displayName="Table6" ref="B75:D79" totalsRowCount="1" headerRowDxfId="11">
  <autoFilter ref="B75:D78" xr:uid="{DF3C26B1-7808-D34A-AAAD-AE651DFAE40E}">
    <filterColumn colId="0" hiddenButton="1"/>
    <filterColumn colId="1" hiddenButton="1"/>
    <filterColumn colId="2" hiddenButton="1"/>
  </autoFilter>
  <tableColumns count="3">
    <tableColumn id="1" xr3:uid="{06C22FE6-DBE4-004E-9212-8002D09B86F4}" name="Price range" totalsRowLabel="Sum" dataDxfId="10" totalsRowDxfId="9"/>
    <tableColumn id="2" xr3:uid="{2E117375-D922-E741-8DA2-4999440A7530}" name="Number of products" totalsRowFunction="custom" dataDxfId="8" totalsRowDxfId="7">
      <totalsRowFormula>C76+C77+C78</totalsRowFormula>
    </tableColumn>
    <tableColumn id="3" xr3:uid="{1FC082FE-F8A6-8848-A212-6209FA272349}" name="%" totalsRowFunction="custom" dataDxfId="6" totalsRowDxfId="5" dataCellStyle="Per cent" totalsRowCellStyle="Per cent">
      <calculatedColumnFormula>Table6[[#This Row],[Number of products]]/Table6[[#Totals],[Number of products]]</calculatedColumnFormula>
      <totalsRowFormula>D76+D77+D78</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04DC25-E585-0E43-BB6E-7BBCB547FA0C}" name="Table7" displayName="Table7" ref="O283:S287" totalsRowShown="0">
  <autoFilter ref="O283:S287" xr:uid="{9E04DC25-E585-0E43-BB6E-7BBCB547FA0C}">
    <filterColumn colId="0" hiddenButton="1"/>
    <filterColumn colId="1" hiddenButton="1"/>
    <filterColumn colId="2" hiddenButton="1"/>
    <filterColumn colId="3" hiddenButton="1"/>
    <filterColumn colId="4" hiddenButton="1"/>
  </autoFilter>
  <tableColumns count="5">
    <tableColumn id="1" xr3:uid="{BD6EFC45-06AA-C948-8CD8-CA63AD647F26}" name="order_frequency_flag"/>
    <tableColumn id="2" xr3:uid="{0A76137B-5BDD-2C46-9490-0CB1D82ACACA}" name="divorced/widowed"/>
    <tableColumn id="3" xr3:uid="{3D56405F-FBFF-A04B-A542-5B1D2A462B85}" name="living with parents and siblings"/>
    <tableColumn id="4" xr3:uid="{27C99822-47E7-7549-A1F9-4B8245C06DB3}" name="married"/>
    <tableColumn id="5" xr3:uid="{A2AE5B98-6E45-8746-B9E1-97FB4AFEBE5A}" name="sing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7F3CF88-2024-CF44-959D-5D56CB03F70B}" name="Table810" displayName="Table810" ref="T232:W235" totalsRowShown="0" headerRowDxfId="4" headerRowCellStyle="Per cent">
  <autoFilter ref="T232:W235" xr:uid="{17F3CF88-2024-CF44-959D-5D56CB03F70B}">
    <filterColumn colId="0" hiddenButton="1"/>
    <filterColumn colId="1" hiddenButton="1"/>
    <filterColumn colId="2" hiddenButton="1"/>
    <filterColumn colId="3" hiddenButton="1"/>
  </autoFilter>
  <tableColumns count="4">
    <tableColumn id="1" xr3:uid="{CCC36D6A-3FAC-6E44-ACD3-8FC28ED33345}" name="age_category" dataDxfId="3"/>
    <tableColumn id="2" xr3:uid="{EE8CAD24-2F74-2247-AEF2-E24BF6DB75FB}" name="High income" dataDxfId="2" dataCellStyle="Per cent"/>
    <tableColumn id="3" xr3:uid="{770076FA-3C6A-6E42-B209-21A538563AC6}" name="Low income" dataDxfId="1" dataCellStyle="Per cent"/>
    <tableColumn id="4" xr3:uid="{B52CFC66-15EF-2F42-98D2-FAEF5B833C53}" name="Middle income"/>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442E43D-60B1-6D47-A940-66AA70E1370B}" name="Table10" displayName="Table10" ref="O298:Q302" totalsRowShown="0">
  <autoFilter ref="O298:Q302" xr:uid="{B442E43D-60B1-6D47-A940-66AA70E1370B}"/>
  <tableColumns count="3">
    <tableColumn id="1" xr3:uid="{6E061B69-141B-8743-9A30-E39E2A2D2500}" name="dependants_category"/>
    <tableColumn id="2" xr3:uid="{19D52733-D47B-E34B-9C43-B3179CA560CE}" name="High spender"/>
    <tableColumn id="3" xr3:uid="{4E77BB58-B5FA-0F4D-8C95-EB744EE4F840}" name="Low spender"/>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E87E23A-F966-1F40-9A9C-C28A68642BA9}" name="Table11" displayName="Table11" ref="B267:D272" totalsRowShown="0">
  <autoFilter ref="B267:D272" xr:uid="{0E87E23A-F966-1F40-9A9C-C28A68642BA9}">
    <filterColumn colId="0" hiddenButton="1"/>
    <filterColumn colId="1" hiddenButton="1"/>
    <filterColumn colId="2" hiddenButton="1"/>
  </autoFilter>
  <tableColumns count="3">
    <tableColumn id="1" xr3:uid="{670BBE58-84AC-B64C-B975-6A03EF2C5E5A}" name="region" dataDxfId="0"/>
    <tableColumn id="2" xr3:uid="{E8442489-183F-D74B-9D3E-532C1EBA4AF6}" name="Having pets"/>
    <tableColumn id="3" xr3:uid="{77712441-E7D1-2341-BE41-BF0457E2BFF1}" name="Not having pets"/>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48EE509-DEBA-7046-AED6-7D55BA92FA10}" name="Table13" displayName="Table13" ref="I267:K272" totalsRowShown="0">
  <autoFilter ref="I267:K272" xr:uid="{F48EE509-DEBA-7046-AED6-7D55BA92FA10}"/>
  <tableColumns count="3">
    <tableColumn id="1" xr3:uid="{63AF1346-3738-634D-A7AA-83E202FB3AEE}" name="region"/>
    <tableColumn id="2" xr3:uid="{943D8879-D8FC-C049-AA9F-057301595112}" name="Not vegetarian"/>
    <tableColumn id="3" xr3:uid="{66E150C7-27AB-314F-8D20-2847234F04F2}" name="Vegetaria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669B7-4468-B942-97A3-5A3CA9AE39B1}">
  <dimension ref="B13:B22"/>
  <sheetViews>
    <sheetView showGridLines="0" zoomScaleNormal="90" workbookViewId="0">
      <selection activeCell="H30" sqref="H30"/>
    </sheetView>
  </sheetViews>
  <sheetFormatPr baseColWidth="10" defaultColWidth="8.83203125" defaultRowHeight="15"/>
  <sheetData>
    <row r="13" spans="2:2" ht="16">
      <c r="B13" s="19" t="s">
        <v>0</v>
      </c>
    </row>
    <row r="14" spans="2:2">
      <c r="B14" s="18" t="s">
        <v>14</v>
      </c>
    </row>
    <row r="15" spans="2:2">
      <c r="B15" s="18" t="s">
        <v>15</v>
      </c>
    </row>
    <row r="16" spans="2:2">
      <c r="B16" s="18" t="s">
        <v>16</v>
      </c>
    </row>
    <row r="17" spans="2:2">
      <c r="B17" s="18" t="s">
        <v>17</v>
      </c>
    </row>
    <row r="18" spans="2:2">
      <c r="B18" s="18" t="s">
        <v>19</v>
      </c>
    </row>
    <row r="19" spans="2:2">
      <c r="B19" s="18" t="s">
        <v>21</v>
      </c>
    </row>
    <row r="20" spans="2:2">
      <c r="B20" s="18"/>
    </row>
    <row r="22" spans="2:2">
      <c r="B22" s="44" t="s">
        <v>32</v>
      </c>
    </row>
  </sheetData>
  <hyperlinks>
    <hyperlink ref="B14" location="'2. Population Flow'!A1" display="Population Flow" xr:uid="{50409BF8-DCA1-F940-97E6-6ACCE2764140}"/>
    <hyperlink ref="B15" location="'3. Consistency checks'!A1" display="Consistency checks" xr:uid="{23FD731F-95C1-9048-A208-ED630675A5FF}"/>
    <hyperlink ref="B16" location="'4. Wrangling steps'!A1" display="Wrangling steps" xr:uid="{5F47DEBC-6418-EE46-964A-959C12F20E87}"/>
    <hyperlink ref="B17" location="'5. Column derivations'!A1" display="Column derivations" xr:uid="{76EF4D0C-546D-6440-9187-300CB6704541}"/>
    <hyperlink ref="B18" location="'6. Visualizations'!A1" display="Visualizations" xr:uid="{DF7A789F-301F-6D4F-9987-A2E0BE42D18C}"/>
    <hyperlink ref="B19" location="'7. Recommendations'!A1" display="Recommendations" xr:uid="{2DD7DD7B-3AF8-C447-AFC2-AD8C9DC923A7}"/>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54D7-5928-9B4E-B0EE-2378FBE623BA}">
  <dimension ref="Y1:Y6"/>
  <sheetViews>
    <sheetView showGridLines="0" zoomScale="70" zoomScaleNormal="70" workbookViewId="0"/>
  </sheetViews>
  <sheetFormatPr baseColWidth="10" defaultColWidth="8.6640625" defaultRowHeight="14"/>
  <cols>
    <col min="1" max="1" width="5.5" style="1" customWidth="1"/>
    <col min="2" max="7" width="8.6640625" style="1"/>
    <col min="8" max="8" width="9.83203125" style="1" bestFit="1" customWidth="1"/>
    <col min="9" max="24" width="8.6640625" style="1"/>
    <col min="25" max="25" width="12.83203125" style="1" bestFit="1" customWidth="1"/>
    <col min="26" max="16384" width="8.6640625" style="1"/>
  </cols>
  <sheetData>
    <row r="1" spans="25:25" ht="17">
      <c r="Y1" s="20" t="s">
        <v>18</v>
      </c>
    </row>
    <row r="2" spans="25:25" ht="17">
      <c r="Y2" s="20"/>
    </row>
    <row r="6" spans="25:25" ht="8.5" customHeight="1"/>
  </sheetData>
  <hyperlinks>
    <hyperlink ref="Y1" location="'Title Page'!A1" display="Title page" xr:uid="{1A533BDC-DE8A-134A-ABE2-FFF96700E26F}"/>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showGridLines="0" zoomScale="90" zoomScaleNormal="90" workbookViewId="0">
      <selection activeCell="D27" sqref="D27"/>
    </sheetView>
  </sheetViews>
  <sheetFormatPr baseColWidth="10" defaultColWidth="8.83203125" defaultRowHeight="15"/>
  <cols>
    <col min="1" max="1" width="4.6640625" customWidth="1"/>
    <col min="2" max="2" width="22.33203125" customWidth="1"/>
    <col min="3" max="3" width="31.6640625" customWidth="1"/>
    <col min="4" max="4" width="67" customWidth="1"/>
    <col min="5" max="5" width="65.1640625" customWidth="1"/>
  </cols>
  <sheetData>
    <row r="1" spans="2:9">
      <c r="I1" s="21" t="s">
        <v>18</v>
      </c>
    </row>
    <row r="5" spans="2:9" ht="16" thickBot="1"/>
    <row r="6" spans="2:9" ht="24.5" customHeight="1" thickTop="1" thickBot="1">
      <c r="B6" s="6" t="s">
        <v>6</v>
      </c>
      <c r="C6" s="7" t="s">
        <v>7</v>
      </c>
      <c r="D6" s="7" t="s">
        <v>8</v>
      </c>
      <c r="E6" s="8" t="s">
        <v>9</v>
      </c>
    </row>
    <row r="7" spans="2:9" ht="49" thickTop="1">
      <c r="B7" s="9" t="s">
        <v>10</v>
      </c>
      <c r="C7" s="36" t="s">
        <v>34</v>
      </c>
      <c r="D7" s="37" t="s">
        <v>33</v>
      </c>
      <c r="E7" s="39" t="s">
        <v>31</v>
      </c>
    </row>
    <row r="8" spans="2:9" ht="48">
      <c r="B8" s="10" t="s">
        <v>11</v>
      </c>
      <c r="C8" s="34" t="s">
        <v>35</v>
      </c>
      <c r="D8" s="38" t="s">
        <v>30</v>
      </c>
      <c r="E8" s="40" t="s">
        <v>38</v>
      </c>
      <c r="H8" s="35"/>
    </row>
    <row r="9" spans="2:9" ht="19">
      <c r="B9" s="41"/>
      <c r="C9" s="42"/>
      <c r="D9" s="43"/>
      <c r="E9" s="12"/>
    </row>
    <row r="10" spans="2:9">
      <c r="B10" s="10" t="s">
        <v>12</v>
      </c>
      <c r="C10" s="11" t="s">
        <v>36</v>
      </c>
      <c r="D10" s="11"/>
      <c r="E10" s="12" t="s">
        <v>37</v>
      </c>
    </row>
    <row r="11" spans="2:9">
      <c r="B11" s="10"/>
      <c r="C11" s="11"/>
      <c r="D11" s="11"/>
      <c r="E11" s="12"/>
    </row>
    <row r="12" spans="2:9" ht="16" thickBot="1">
      <c r="B12" s="13"/>
      <c r="C12" s="14"/>
      <c r="D12" s="14"/>
      <c r="E12" s="15"/>
    </row>
    <row r="13" spans="2:9"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8"/>
  <sheetViews>
    <sheetView showGridLines="0" zoomScale="90" zoomScaleNormal="90" workbookViewId="0">
      <selection activeCell="C41" sqref="C41"/>
    </sheetView>
  </sheetViews>
  <sheetFormatPr baseColWidth="10" defaultColWidth="8.83203125" defaultRowHeight="15"/>
  <cols>
    <col min="1" max="1" width="4.5" customWidth="1"/>
    <col min="2" max="2" width="26.83203125" customWidth="1"/>
    <col min="3" max="3" width="47" customWidth="1"/>
    <col min="4" max="4" width="22.83203125" customWidth="1"/>
    <col min="5" max="5" width="45" bestFit="1" customWidth="1"/>
  </cols>
  <sheetData>
    <row r="1" spans="2:8">
      <c r="H1" s="21" t="s">
        <v>18</v>
      </c>
    </row>
    <row r="6" spans="2:8" ht="17" thickBot="1">
      <c r="B6" s="45" t="s">
        <v>39</v>
      </c>
    </row>
    <row r="7" spans="2:8" ht="23" customHeight="1" thickTop="1" thickBot="1">
      <c r="B7" s="6" t="s">
        <v>1</v>
      </c>
      <c r="C7" s="7" t="s">
        <v>2</v>
      </c>
      <c r="D7" s="7" t="s">
        <v>3</v>
      </c>
      <c r="E7" s="8" t="s">
        <v>4</v>
      </c>
    </row>
    <row r="8" spans="2:8" ht="16" thickTop="1">
      <c r="B8" s="29" t="s">
        <v>22</v>
      </c>
      <c r="C8" s="28"/>
      <c r="D8" s="28"/>
      <c r="E8" s="27" t="s">
        <v>25</v>
      </c>
    </row>
    <row r="9" spans="2:8">
      <c r="B9" s="30"/>
      <c r="C9" s="33" t="s">
        <v>23</v>
      </c>
      <c r="D9" s="25"/>
      <c r="E9" s="3" t="s">
        <v>24</v>
      </c>
    </row>
    <row r="10" spans="2:8">
      <c r="B10" s="2"/>
      <c r="C10" s="31"/>
      <c r="D10" s="25" t="s">
        <v>27</v>
      </c>
      <c r="E10" s="3" t="s">
        <v>28</v>
      </c>
    </row>
    <row r="11" spans="2:8">
      <c r="B11" s="2"/>
      <c r="C11" s="31"/>
      <c r="D11" s="25" t="s">
        <v>26</v>
      </c>
      <c r="E11" s="3" t="s">
        <v>28</v>
      </c>
    </row>
    <row r="12" spans="2:8">
      <c r="B12" s="2"/>
      <c r="C12" s="31" t="s">
        <v>29</v>
      </c>
      <c r="D12" s="25"/>
      <c r="E12" s="3" t="s">
        <v>24</v>
      </c>
    </row>
    <row r="13" spans="2:8">
      <c r="B13" s="2"/>
      <c r="C13" s="31"/>
      <c r="D13" s="25"/>
      <c r="E13" s="3"/>
    </row>
    <row r="14" spans="2:8" ht="16" thickBot="1">
      <c r="B14" s="4"/>
      <c r="C14" s="32"/>
      <c r="D14" s="26"/>
      <c r="E14" s="5"/>
    </row>
    <row r="15" spans="2:8" ht="16" thickTop="1"/>
    <row r="17" spans="2:5" ht="17" thickBot="1">
      <c r="B17" s="46" t="s">
        <v>40</v>
      </c>
    </row>
    <row r="18" spans="2:5" ht="17" thickTop="1" thickBot="1">
      <c r="B18" s="6" t="s">
        <v>1</v>
      </c>
      <c r="C18" s="7" t="s">
        <v>2</v>
      </c>
      <c r="D18" s="7" t="s">
        <v>3</v>
      </c>
      <c r="E18" s="8" t="s">
        <v>4</v>
      </c>
    </row>
    <row r="19" spans="2:5" ht="16" thickTop="1">
      <c r="B19" s="29"/>
      <c r="C19" s="28" t="s">
        <v>41</v>
      </c>
      <c r="D19" s="28"/>
      <c r="E19" s="27" t="s">
        <v>46</v>
      </c>
    </row>
    <row r="20" spans="2:5">
      <c r="B20" s="30"/>
      <c r="C20" s="33" t="s">
        <v>42</v>
      </c>
      <c r="D20" s="25"/>
      <c r="E20" s="27" t="s">
        <v>46</v>
      </c>
    </row>
    <row r="21" spans="2:5">
      <c r="B21" s="2"/>
      <c r="C21" s="31" t="s">
        <v>43</v>
      </c>
      <c r="D21" s="25"/>
      <c r="E21" s="3" t="s">
        <v>46</v>
      </c>
    </row>
    <row r="22" spans="2:5">
      <c r="B22" s="2"/>
      <c r="C22" s="31" t="s">
        <v>44</v>
      </c>
      <c r="D22" s="25"/>
      <c r="E22" s="47" t="s">
        <v>46</v>
      </c>
    </row>
    <row r="23" spans="2:5">
      <c r="B23" s="2"/>
      <c r="C23" s="31" t="s">
        <v>45</v>
      </c>
      <c r="D23" s="25"/>
      <c r="E23" s="3"/>
    </row>
    <row r="24" spans="2:5">
      <c r="B24" s="2" t="s">
        <v>47</v>
      </c>
      <c r="C24" s="31"/>
      <c r="D24" s="25"/>
      <c r="E24" s="3" t="s">
        <v>49</v>
      </c>
    </row>
    <row r="25" spans="2:5">
      <c r="B25" s="2" t="s">
        <v>48</v>
      </c>
      <c r="C25" s="31"/>
      <c r="D25" s="25"/>
      <c r="E25" s="3" t="s">
        <v>49</v>
      </c>
    </row>
    <row r="26" spans="2:5">
      <c r="B26" s="2"/>
      <c r="C26" s="31"/>
      <c r="D26" s="25" t="s">
        <v>26</v>
      </c>
      <c r="E26" s="3" t="s">
        <v>28</v>
      </c>
    </row>
    <row r="27" spans="2:5" ht="16" thickBot="1">
      <c r="B27" s="4"/>
      <c r="C27" s="32"/>
      <c r="D27" s="26"/>
      <c r="E27" s="5"/>
    </row>
    <row r="28" spans="2:5" ht="16" thickTop="1"/>
    <row r="29" spans="2:5" ht="16" thickBot="1">
      <c r="B29" t="s">
        <v>50</v>
      </c>
    </row>
    <row r="30" spans="2:5" ht="17" thickTop="1" thickBot="1">
      <c r="B30" s="6" t="s">
        <v>1</v>
      </c>
      <c r="C30" s="7" t="s">
        <v>2</v>
      </c>
      <c r="D30" s="7" t="s">
        <v>3</v>
      </c>
      <c r="E30" s="8" t="s">
        <v>4</v>
      </c>
    </row>
    <row r="31" spans="2:5" ht="16" thickTop="1">
      <c r="B31" s="29"/>
      <c r="C31" s="28"/>
      <c r="D31" s="28" t="s">
        <v>26</v>
      </c>
      <c r="E31" s="3" t="s">
        <v>28</v>
      </c>
    </row>
    <row r="32" spans="2:5">
      <c r="B32" s="30"/>
      <c r="C32" s="33"/>
      <c r="D32" s="25" t="s">
        <v>51</v>
      </c>
      <c r="E32" s="3" t="s">
        <v>28</v>
      </c>
    </row>
    <row r="33" spans="2:5">
      <c r="B33" s="2"/>
      <c r="C33" s="31"/>
      <c r="D33" s="25" t="s">
        <v>52</v>
      </c>
      <c r="E33" s="3" t="s">
        <v>28</v>
      </c>
    </row>
    <row r="34" spans="2:5">
      <c r="B34" s="2"/>
      <c r="C34" s="31"/>
      <c r="D34" s="25" t="s">
        <v>53</v>
      </c>
      <c r="E34" s="3" t="s">
        <v>28</v>
      </c>
    </row>
    <row r="35" spans="2:5">
      <c r="B35" s="2"/>
      <c r="C35" s="31"/>
      <c r="D35" s="25" t="s">
        <v>54</v>
      </c>
      <c r="E35" s="3" t="s">
        <v>28</v>
      </c>
    </row>
    <row r="36" spans="2:5">
      <c r="B36" s="2"/>
      <c r="C36" s="31"/>
      <c r="D36" s="25" t="s">
        <v>55</v>
      </c>
      <c r="E36" s="3" t="s">
        <v>28</v>
      </c>
    </row>
    <row r="37" spans="2:5" ht="16" thickBot="1">
      <c r="B37" s="4"/>
      <c r="C37" s="32"/>
      <c r="D37" s="26"/>
      <c r="E37" s="5"/>
    </row>
    <row r="38"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4"/>
  <sheetViews>
    <sheetView showGridLines="0" zoomScale="80" zoomScaleNormal="80" workbookViewId="0">
      <selection activeCell="H11" sqref="H11"/>
    </sheetView>
  </sheetViews>
  <sheetFormatPr baseColWidth="10" defaultColWidth="8.83203125" defaultRowHeight="15"/>
  <cols>
    <col min="1" max="1" width="4.33203125" customWidth="1"/>
    <col min="2" max="2" width="27.5" customWidth="1"/>
    <col min="3" max="3" width="25.83203125" customWidth="1"/>
    <col min="4" max="4" width="28" customWidth="1"/>
    <col min="5" max="5" width="157.5" customWidth="1"/>
    <col min="6" max="6" width="19.1640625" customWidth="1"/>
  </cols>
  <sheetData>
    <row r="1" spans="2:12">
      <c r="L1" s="21" t="s">
        <v>18</v>
      </c>
    </row>
    <row r="5" spans="2:12" ht="16" thickBot="1"/>
    <row r="6" spans="2:12" ht="21.5" customHeight="1" thickTop="1" thickBot="1">
      <c r="B6" s="6" t="s">
        <v>6</v>
      </c>
      <c r="C6" s="7" t="s">
        <v>5</v>
      </c>
      <c r="D6" s="7" t="s">
        <v>13</v>
      </c>
      <c r="E6" s="82" t="s">
        <v>20</v>
      </c>
      <c r="F6" s="83"/>
    </row>
    <row r="7" spans="2:12" ht="81" customHeight="1" thickTop="1">
      <c r="B7" s="16" t="s">
        <v>56</v>
      </c>
      <c r="C7" s="17" t="s">
        <v>57</v>
      </c>
      <c r="D7" s="17" t="s">
        <v>58</v>
      </c>
      <c r="E7" s="84" t="s">
        <v>59</v>
      </c>
      <c r="F7" s="85"/>
    </row>
    <row r="8" spans="2:12" ht="48" customHeight="1">
      <c r="B8" s="16" t="s">
        <v>96</v>
      </c>
      <c r="C8" s="11" t="s">
        <v>60</v>
      </c>
      <c r="D8" s="11" t="s">
        <v>61</v>
      </c>
      <c r="E8" s="86" t="s">
        <v>62</v>
      </c>
      <c r="F8" s="87"/>
    </row>
    <row r="9" spans="2:12" ht="57" customHeight="1">
      <c r="B9" s="16" t="s">
        <v>96</v>
      </c>
      <c r="C9" s="11" t="s">
        <v>63</v>
      </c>
      <c r="D9" s="11" t="s">
        <v>60</v>
      </c>
      <c r="E9" s="86" t="s">
        <v>62</v>
      </c>
      <c r="F9" s="87"/>
    </row>
    <row r="10" spans="2:12" ht="26" customHeight="1">
      <c r="B10" s="16" t="s">
        <v>96</v>
      </c>
      <c r="C10" s="11" t="s">
        <v>64</v>
      </c>
      <c r="D10" s="11" t="s">
        <v>58</v>
      </c>
      <c r="E10" s="88" t="s">
        <v>65</v>
      </c>
      <c r="F10" s="89"/>
    </row>
    <row r="11" spans="2:12" ht="47" customHeight="1">
      <c r="B11" s="16" t="s">
        <v>96</v>
      </c>
      <c r="C11" s="11" t="s">
        <v>66</v>
      </c>
      <c r="D11" s="11" t="s">
        <v>64</v>
      </c>
      <c r="E11" s="86" t="s">
        <v>67</v>
      </c>
      <c r="F11" s="87"/>
    </row>
    <row r="12" spans="2:12" ht="28" customHeight="1">
      <c r="B12" s="16" t="s">
        <v>96</v>
      </c>
      <c r="C12" s="48" t="s">
        <v>68</v>
      </c>
      <c r="D12" s="48" t="s">
        <v>69</v>
      </c>
      <c r="E12" s="88" t="s">
        <v>72</v>
      </c>
      <c r="F12" s="89"/>
    </row>
    <row r="13" spans="2:12" ht="58" customHeight="1">
      <c r="B13" s="16" t="s">
        <v>96</v>
      </c>
      <c r="C13" s="11" t="s">
        <v>71</v>
      </c>
      <c r="D13" s="49" t="s">
        <v>69</v>
      </c>
      <c r="E13" s="90" t="s">
        <v>70</v>
      </c>
      <c r="F13" s="91"/>
    </row>
    <row r="14" spans="2:12" ht="63" customHeight="1">
      <c r="B14" s="16" t="s">
        <v>95</v>
      </c>
      <c r="C14" s="11" t="s">
        <v>73</v>
      </c>
      <c r="D14" s="11" t="s">
        <v>60</v>
      </c>
      <c r="E14" s="86" t="s">
        <v>74</v>
      </c>
      <c r="F14" s="87"/>
    </row>
    <row r="15" spans="2:12" ht="70" customHeight="1">
      <c r="B15" s="16" t="s">
        <v>12</v>
      </c>
      <c r="C15" s="48" t="s">
        <v>76</v>
      </c>
      <c r="D15" s="11" t="s">
        <v>77</v>
      </c>
      <c r="E15" s="86" t="s">
        <v>75</v>
      </c>
      <c r="F15" s="87"/>
    </row>
    <row r="16" spans="2:12" ht="62" customHeight="1">
      <c r="B16" s="10" t="s">
        <v>12</v>
      </c>
      <c r="C16" s="11" t="s">
        <v>78</v>
      </c>
      <c r="D16" s="23" t="s">
        <v>79</v>
      </c>
      <c r="E16" s="86" t="s">
        <v>81</v>
      </c>
      <c r="F16" s="87"/>
    </row>
    <row r="17" spans="2:6" ht="93" customHeight="1">
      <c r="B17" s="10" t="s">
        <v>12</v>
      </c>
      <c r="C17" s="11" t="s">
        <v>83</v>
      </c>
      <c r="D17" s="23" t="s">
        <v>84</v>
      </c>
      <c r="E17" s="86" t="s">
        <v>82</v>
      </c>
      <c r="F17" s="87"/>
    </row>
    <row r="18" spans="2:6" ht="95" customHeight="1">
      <c r="B18" s="10" t="s">
        <v>12</v>
      </c>
      <c r="C18" s="11" t="s">
        <v>78</v>
      </c>
      <c r="D18" s="11" t="s">
        <v>79</v>
      </c>
      <c r="E18" s="86" t="s">
        <v>80</v>
      </c>
      <c r="F18" s="87"/>
    </row>
    <row r="19" spans="2:6" ht="272" customHeight="1">
      <c r="B19" s="16" t="s">
        <v>95</v>
      </c>
      <c r="C19" s="11" t="s">
        <v>93</v>
      </c>
      <c r="D19" s="23" t="s">
        <v>94</v>
      </c>
      <c r="E19" s="86" t="s">
        <v>92</v>
      </c>
      <c r="F19" s="87"/>
    </row>
    <row r="20" spans="2:6" ht="51" customHeight="1">
      <c r="B20" s="16" t="s">
        <v>95</v>
      </c>
      <c r="C20" s="11" t="s">
        <v>87</v>
      </c>
      <c r="D20" s="23" t="s">
        <v>86</v>
      </c>
      <c r="E20" s="86" t="s">
        <v>85</v>
      </c>
      <c r="F20" s="87"/>
    </row>
    <row r="21" spans="2:6" ht="40" customHeight="1">
      <c r="B21" s="16" t="s">
        <v>95</v>
      </c>
      <c r="C21" s="11" t="s">
        <v>89</v>
      </c>
      <c r="D21" s="23" t="s">
        <v>86</v>
      </c>
      <c r="E21" s="86" t="s">
        <v>88</v>
      </c>
      <c r="F21" s="87"/>
    </row>
    <row r="22" spans="2:6" ht="50" customHeight="1">
      <c r="B22" s="16" t="s">
        <v>95</v>
      </c>
      <c r="C22" s="11" t="s">
        <v>90</v>
      </c>
      <c r="D22" s="23" t="s">
        <v>86</v>
      </c>
      <c r="E22" s="86" t="s">
        <v>91</v>
      </c>
      <c r="F22" s="87"/>
    </row>
    <row r="23" spans="2:6" ht="16" thickBot="1">
      <c r="B23" s="13"/>
      <c r="C23" s="14"/>
      <c r="D23" s="24"/>
      <c r="E23" s="92"/>
      <c r="F23" s="93"/>
    </row>
    <row r="24" spans="2:6" ht="16" thickTop="1"/>
  </sheetData>
  <mergeCells count="18">
    <mergeCell ref="E23:F23"/>
    <mergeCell ref="E18:F18"/>
    <mergeCell ref="E19:F19"/>
    <mergeCell ref="E20:F20"/>
    <mergeCell ref="E21:F21"/>
    <mergeCell ref="E22:F22"/>
    <mergeCell ref="E12:F12"/>
    <mergeCell ref="E14:F14"/>
    <mergeCell ref="E13:F13"/>
    <mergeCell ref="E15:F15"/>
    <mergeCell ref="E16:F16"/>
    <mergeCell ref="E17:F17"/>
    <mergeCell ref="E6:F6"/>
    <mergeCell ref="E7:F7"/>
    <mergeCell ref="E8:F8"/>
    <mergeCell ref="E9:F9"/>
    <mergeCell ref="E10:F10"/>
    <mergeCell ref="E11:F11"/>
  </mergeCells>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G335"/>
  <sheetViews>
    <sheetView showGridLines="0" topLeftCell="D145" zoomScale="68" zoomScaleNormal="60" workbookViewId="0">
      <selection activeCell="B335" sqref="B335"/>
    </sheetView>
  </sheetViews>
  <sheetFormatPr baseColWidth="10" defaultColWidth="8.83203125" defaultRowHeight="15"/>
  <cols>
    <col min="1" max="1" width="4" customWidth="1"/>
    <col min="2" max="4" width="13.6640625" customWidth="1"/>
    <col min="9" max="9" width="9" bestFit="1" customWidth="1"/>
    <col min="10" max="10" width="14.6640625" customWidth="1"/>
    <col min="11" max="11" width="11.83203125" customWidth="1"/>
    <col min="14" max="14" width="9.33203125" customWidth="1"/>
    <col min="15" max="15" width="20.5" customWidth="1"/>
    <col min="16" max="16" width="18.83203125" customWidth="1"/>
    <col min="17" max="17" width="27.5" customWidth="1"/>
    <col min="18" max="18" width="12.6640625" customWidth="1"/>
    <col min="19" max="19" width="15.6640625" customWidth="1"/>
    <col min="20" max="20" width="14.1640625" customWidth="1"/>
    <col min="21" max="21" width="8.6640625" customWidth="1"/>
    <col min="30" max="30" width="13.5" customWidth="1"/>
    <col min="31" max="31" width="12.6640625" customWidth="1"/>
    <col min="32" max="32" width="20.6640625" bestFit="1" customWidth="1"/>
    <col min="33" max="33" width="14.5" customWidth="1"/>
  </cols>
  <sheetData>
    <row r="1" spans="2:17">
      <c r="Q1" s="21" t="s">
        <v>18</v>
      </c>
    </row>
    <row r="7" spans="2:17" ht="26">
      <c r="B7" s="75" t="s">
        <v>163</v>
      </c>
      <c r="C7" s="22"/>
      <c r="D7" s="22"/>
    </row>
    <row r="8" spans="2:17" ht="26">
      <c r="B8" s="71" t="s">
        <v>99</v>
      </c>
    </row>
    <row r="37" spans="2:2" ht="26">
      <c r="B37" s="70" t="s">
        <v>97</v>
      </c>
    </row>
    <row r="38" spans="2:2" ht="26">
      <c r="B38" s="70" t="s">
        <v>98</v>
      </c>
    </row>
    <row r="42" spans="2:2" ht="26">
      <c r="B42" s="71" t="s">
        <v>100</v>
      </c>
    </row>
    <row r="66" spans="2:6">
      <c r="C66" s="51" t="s">
        <v>101</v>
      </c>
    </row>
    <row r="70" spans="2:6" ht="26">
      <c r="B70" s="72" t="s">
        <v>114</v>
      </c>
    </row>
    <row r="72" spans="2:6" ht="26">
      <c r="B72" s="73" t="s">
        <v>164</v>
      </c>
    </row>
    <row r="75" spans="2:6" ht="34">
      <c r="B75" s="76" t="s">
        <v>120</v>
      </c>
      <c r="C75" s="76" t="s">
        <v>119</v>
      </c>
      <c r="D75" s="79" t="s">
        <v>165</v>
      </c>
      <c r="E75" s="58"/>
      <c r="F75" s="58"/>
    </row>
    <row r="76" spans="2:6" ht="34">
      <c r="B76" s="60" t="s">
        <v>116</v>
      </c>
      <c r="C76" s="80">
        <v>652638</v>
      </c>
      <c r="D76" s="77">
        <f>Table6[[#This Row],[Number of products]]/Table6[[#Totals],[Number of products]]</f>
        <v>0.65263800000000005</v>
      </c>
      <c r="E76" s="58"/>
      <c r="F76" s="58"/>
    </row>
    <row r="77" spans="2:6" ht="34">
      <c r="B77" s="60" t="s">
        <v>117</v>
      </c>
      <c r="C77" s="80">
        <v>338018</v>
      </c>
      <c r="D77" s="77">
        <f>Table6[[#This Row],[Number of products]]/Table6[[#Totals],[Number of products]]</f>
        <v>0.33801799999999999</v>
      </c>
      <c r="E77" s="58"/>
      <c r="F77" s="58"/>
    </row>
    <row r="78" spans="2:6" ht="34">
      <c r="B78" s="60" t="s">
        <v>118</v>
      </c>
      <c r="C78" s="80">
        <v>9344</v>
      </c>
      <c r="D78" s="78">
        <f>Table6[[#This Row],[Number of products]]/Table6[[#Totals],[Number of products]]</f>
        <v>9.3439999999999999E-3</v>
      </c>
    </row>
    <row r="79" spans="2:6" ht="17">
      <c r="B79" s="60" t="s">
        <v>121</v>
      </c>
      <c r="C79" s="80">
        <f>C76+C77+C78</f>
        <v>1000000</v>
      </c>
      <c r="D79" s="61">
        <f>D76+D77+D78</f>
        <v>1</v>
      </c>
    </row>
    <row r="80" spans="2:6">
      <c r="D80" s="54"/>
    </row>
    <row r="81" spans="2:4" ht="26">
      <c r="B81" s="71" t="s">
        <v>166</v>
      </c>
      <c r="D81" s="54"/>
    </row>
    <row r="83" spans="2:4" ht="26">
      <c r="B83" s="72" t="s">
        <v>113</v>
      </c>
    </row>
    <row r="84" spans="2:4">
      <c r="B84" s="52"/>
    </row>
    <row r="85" spans="2:4">
      <c r="B85" s="52"/>
    </row>
    <row r="86" spans="2:4">
      <c r="B86" s="52"/>
    </row>
    <row r="87" spans="2:4">
      <c r="B87" s="52"/>
    </row>
    <row r="88" spans="2:4">
      <c r="B88" s="52"/>
    </row>
    <row r="89" spans="2:4">
      <c r="B89" s="52"/>
    </row>
    <row r="90" spans="2:4">
      <c r="B90" s="52"/>
    </row>
    <row r="91" spans="2:4">
      <c r="B91" s="52"/>
    </row>
    <row r="92" spans="2:4">
      <c r="B92" s="52"/>
    </row>
    <row r="93" spans="2:4">
      <c r="B93" s="52"/>
    </row>
    <row r="94" spans="2:4">
      <c r="B94" s="52"/>
    </row>
    <row r="95" spans="2:4">
      <c r="B95" s="52"/>
    </row>
    <row r="96" spans="2:4">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0">
      <c r="B113" s="52"/>
    </row>
    <row r="114" spans="2:20">
      <c r="B114" s="52"/>
    </row>
    <row r="115" spans="2:20">
      <c r="B115" s="52"/>
    </row>
    <row r="116" spans="2:20">
      <c r="B116" s="52"/>
    </row>
    <row r="117" spans="2:20">
      <c r="B117" s="52"/>
    </row>
    <row r="118" spans="2:20">
      <c r="B118" s="52"/>
    </row>
    <row r="119" spans="2:20" ht="26">
      <c r="B119" s="74" t="s">
        <v>167</v>
      </c>
    </row>
    <row r="120" spans="2:20" ht="26">
      <c r="B120" s="73" t="s">
        <v>168</v>
      </c>
      <c r="C120" s="59"/>
    </row>
    <row r="121" spans="2:20" ht="19">
      <c r="C121" s="59"/>
    </row>
    <row r="123" spans="2:20" ht="26">
      <c r="B123" s="72" t="s">
        <v>102</v>
      </c>
    </row>
    <row r="128" spans="2:20" ht="17">
      <c r="Q128" s="57"/>
      <c r="R128" s="76" t="s">
        <v>111</v>
      </c>
      <c r="S128" s="81" t="s">
        <v>112</v>
      </c>
      <c r="T128" s="79" t="s">
        <v>110</v>
      </c>
    </row>
    <row r="129" spans="16:20" ht="34">
      <c r="Q129" s="57"/>
      <c r="R129" s="60" t="s">
        <v>105</v>
      </c>
      <c r="S129" s="80">
        <v>76864</v>
      </c>
      <c r="T129" s="77">
        <f>S129/S132</f>
        <v>0.472628219712109</v>
      </c>
    </row>
    <row r="130" spans="16:20" ht="34">
      <c r="Q130" s="57"/>
      <c r="R130" s="60" t="s">
        <v>106</v>
      </c>
      <c r="S130" s="80">
        <v>68750</v>
      </c>
      <c r="T130" s="77">
        <f>S130/S132</f>
        <v>0.42273613271762456</v>
      </c>
    </row>
    <row r="131" spans="16:20" ht="35">
      <c r="P131" s="53"/>
      <c r="R131" s="60" t="s">
        <v>107</v>
      </c>
      <c r="S131" s="80">
        <v>17017</v>
      </c>
      <c r="T131" s="78">
        <f>S131/S132</f>
        <v>0.10463564757026643</v>
      </c>
    </row>
    <row r="132" spans="16:20" ht="17">
      <c r="R132" s="60" t="s">
        <v>109</v>
      </c>
      <c r="S132" s="80">
        <f xml:space="preserve"> S129+S130+S131</f>
        <v>162631</v>
      </c>
      <c r="T132" s="61">
        <f>T129+T130+T131</f>
        <v>1</v>
      </c>
    </row>
    <row r="145" spans="2:2" ht="26">
      <c r="B145" s="70" t="s">
        <v>108</v>
      </c>
    </row>
    <row r="147" spans="2:2" ht="26">
      <c r="B147" s="71" t="s">
        <v>103</v>
      </c>
    </row>
    <row r="170" spans="2:2" ht="26">
      <c r="B170" s="70" t="s">
        <v>169</v>
      </c>
    </row>
    <row r="173" spans="2:2" ht="26">
      <c r="B173" s="71" t="s">
        <v>104</v>
      </c>
    </row>
    <row r="190" spans="2:2">
      <c r="B190" t="s">
        <v>115</v>
      </c>
    </row>
    <row r="196" spans="2:2" ht="26">
      <c r="B196" s="70" t="s">
        <v>170</v>
      </c>
    </row>
    <row r="197" spans="2:2" ht="26">
      <c r="B197" s="70" t="s">
        <v>129</v>
      </c>
    </row>
    <row r="198" spans="2:2" ht="26">
      <c r="B198" s="70" t="s">
        <v>133</v>
      </c>
    </row>
    <row r="199" spans="2:2">
      <c r="B199" s="51"/>
    </row>
    <row r="200" spans="2:2">
      <c r="B200" s="51"/>
    </row>
    <row r="201" spans="2:2">
      <c r="B201" s="51"/>
    </row>
    <row r="202" spans="2:2">
      <c r="B202" s="51"/>
    </row>
    <row r="204" spans="2:2" ht="26">
      <c r="B204" s="71" t="s">
        <v>131</v>
      </c>
    </row>
    <row r="209" spans="30:33">
      <c r="AE209" s="66"/>
      <c r="AF209" s="66"/>
    </row>
    <row r="210" spans="30:33">
      <c r="AE210" s="66"/>
      <c r="AF210" s="66"/>
    </row>
    <row r="211" spans="30:33">
      <c r="AE211" s="66"/>
      <c r="AF211" s="66"/>
    </row>
    <row r="213" spans="30:33">
      <c r="AD213" s="56"/>
      <c r="AE213" s="56"/>
      <c r="AF213" s="56"/>
      <c r="AG213" s="56"/>
    </row>
    <row r="214" spans="30:33">
      <c r="AD214" s="56"/>
      <c r="AE214" s="64"/>
      <c r="AF214" s="56"/>
      <c r="AG214" s="56"/>
    </row>
    <row r="215" spans="30:33">
      <c r="AD215" s="56"/>
      <c r="AE215" s="65"/>
      <c r="AF215" s="64"/>
      <c r="AG215" s="56"/>
    </row>
    <row r="216" spans="30:33">
      <c r="AD216" s="67"/>
      <c r="AE216" s="56"/>
      <c r="AF216" s="64"/>
      <c r="AG216" s="56"/>
    </row>
    <row r="217" spans="30:33">
      <c r="AD217" s="67"/>
      <c r="AE217" s="56"/>
      <c r="AF217" s="56"/>
      <c r="AG217" s="56"/>
    </row>
    <row r="218" spans="30:33">
      <c r="AD218" s="50"/>
      <c r="AE218" s="56"/>
      <c r="AF218" s="56"/>
      <c r="AG218" s="56"/>
    </row>
    <row r="219" spans="30:33">
      <c r="AD219" s="50"/>
      <c r="AE219" s="56"/>
      <c r="AF219" s="56"/>
      <c r="AG219" s="56"/>
    </row>
    <row r="230" spans="2:23">
      <c r="B230" s="62"/>
    </row>
    <row r="232" spans="2:23" ht="32">
      <c r="T232" s="67" t="s">
        <v>76</v>
      </c>
      <c r="U232" s="67" t="s">
        <v>134</v>
      </c>
      <c r="V232" s="68" t="s">
        <v>135</v>
      </c>
      <c r="W232" s="67" t="s">
        <v>136</v>
      </c>
    </row>
    <row r="233" spans="2:23" ht="32">
      <c r="T233" s="67" t="s">
        <v>137</v>
      </c>
      <c r="U233" s="56" t="s">
        <v>140</v>
      </c>
      <c r="V233" s="56" t="s">
        <v>141</v>
      </c>
      <c r="W233" s="56" t="s">
        <v>148</v>
      </c>
    </row>
    <row r="234" spans="2:23" ht="16">
      <c r="T234" s="50" t="s">
        <v>138</v>
      </c>
      <c r="U234" s="56" t="s">
        <v>142</v>
      </c>
      <c r="V234" s="56" t="s">
        <v>147</v>
      </c>
      <c r="W234" s="56" t="s">
        <v>143</v>
      </c>
    </row>
    <row r="235" spans="2:23" ht="26">
      <c r="B235" s="70" t="s">
        <v>171</v>
      </c>
      <c r="T235" s="50" t="s">
        <v>139</v>
      </c>
      <c r="U235" s="56" t="s">
        <v>144</v>
      </c>
      <c r="V235" s="56" t="s">
        <v>145</v>
      </c>
      <c r="W235" s="56" t="s">
        <v>146</v>
      </c>
    </row>
    <row r="236" spans="2:23" ht="26">
      <c r="B236" s="70" t="s">
        <v>130</v>
      </c>
    </row>
    <row r="237" spans="2:23" ht="26">
      <c r="B237" s="73" t="s">
        <v>172</v>
      </c>
    </row>
    <row r="239" spans="2:23">
      <c r="B239" s="55"/>
    </row>
    <row r="240" spans="2:23">
      <c r="B240" s="55"/>
    </row>
    <row r="241" spans="2:2">
      <c r="B241" s="55"/>
    </row>
    <row r="242" spans="2:2">
      <c r="B242" s="55"/>
    </row>
    <row r="243" spans="2:2">
      <c r="B243" s="55"/>
    </row>
    <row r="244" spans="2:2">
      <c r="B244" s="55"/>
    </row>
    <row r="245" spans="2:2">
      <c r="B245" s="55"/>
    </row>
    <row r="246" spans="2:2">
      <c r="B246" s="55"/>
    </row>
    <row r="247" spans="2:2">
      <c r="B247" s="55"/>
    </row>
    <row r="248" spans="2:2">
      <c r="B248" s="55"/>
    </row>
    <row r="249" spans="2:2">
      <c r="B249" s="55"/>
    </row>
    <row r="250" spans="2:2">
      <c r="B250" s="55"/>
    </row>
    <row r="251" spans="2:2">
      <c r="B251" s="55"/>
    </row>
    <row r="252" spans="2:2">
      <c r="B252" s="55"/>
    </row>
    <row r="253" spans="2:2">
      <c r="B253" s="55"/>
    </row>
    <row r="254" spans="2:2">
      <c r="B254" s="55"/>
    </row>
    <row r="255" spans="2:2">
      <c r="B255" s="55"/>
    </row>
    <row r="256" spans="2:2">
      <c r="B256" s="55"/>
    </row>
    <row r="257" spans="2:11">
      <c r="B257" s="55"/>
    </row>
    <row r="258" spans="2:11">
      <c r="B258" s="55"/>
    </row>
    <row r="259" spans="2:11">
      <c r="B259" s="55"/>
    </row>
    <row r="260" spans="2:11">
      <c r="B260" s="55"/>
    </row>
    <row r="261" spans="2:11">
      <c r="B261" s="55"/>
    </row>
    <row r="262" spans="2:11">
      <c r="B262" s="55"/>
    </row>
    <row r="263" spans="2:11">
      <c r="B263" s="55"/>
    </row>
    <row r="264" spans="2:11" ht="26">
      <c r="B264" s="73" t="s">
        <v>173</v>
      </c>
    </row>
    <row r="265" spans="2:11">
      <c r="B265" s="55"/>
    </row>
    <row r="266" spans="2:11">
      <c r="B266" s="55"/>
    </row>
    <row r="267" spans="2:11">
      <c r="B267" s="55" t="s">
        <v>93</v>
      </c>
      <c r="C267" s="51" t="s">
        <v>154</v>
      </c>
      <c r="D267" t="s">
        <v>155</v>
      </c>
      <c r="I267" t="s">
        <v>93</v>
      </c>
      <c r="J267" t="s">
        <v>160</v>
      </c>
      <c r="K267" s="51" t="s">
        <v>161</v>
      </c>
    </row>
    <row r="268" spans="2:11">
      <c r="B268" s="55" t="s">
        <v>156</v>
      </c>
      <c r="C268" s="69">
        <v>21358</v>
      </c>
      <c r="D268" s="63">
        <v>7240155</v>
      </c>
      <c r="I268" s="51" t="s">
        <v>156</v>
      </c>
      <c r="J268" s="63">
        <v>158260</v>
      </c>
      <c r="K268" s="69">
        <v>7103253</v>
      </c>
    </row>
    <row r="269" spans="2:11">
      <c r="B269" s="55" t="s">
        <v>157</v>
      </c>
      <c r="C269" s="69">
        <v>17734</v>
      </c>
      <c r="D269" s="63">
        <v>5446951</v>
      </c>
      <c r="I269" s="51" t="s">
        <v>157</v>
      </c>
      <c r="J269" s="63">
        <v>118571</v>
      </c>
      <c r="K269" s="69">
        <v>5346114</v>
      </c>
    </row>
    <row r="270" spans="2:11">
      <c r="B270" s="55" t="s">
        <v>158</v>
      </c>
      <c r="C270" s="69">
        <v>29909</v>
      </c>
      <c r="D270" s="63">
        <v>10281230</v>
      </c>
      <c r="I270" s="51" t="s">
        <v>158</v>
      </c>
      <c r="J270" s="63">
        <v>224120</v>
      </c>
      <c r="K270" s="69">
        <v>10087019</v>
      </c>
    </row>
    <row r="271" spans="2:11">
      <c r="B271" s="55" t="s">
        <v>159</v>
      </c>
      <c r="C271" s="69">
        <v>24059</v>
      </c>
      <c r="D271" s="63">
        <v>7903168</v>
      </c>
      <c r="I271" s="51" t="s">
        <v>159</v>
      </c>
      <c r="J271" s="63">
        <v>173830</v>
      </c>
      <c r="K271" s="69">
        <v>7753397</v>
      </c>
    </row>
    <row r="272" spans="2:11">
      <c r="B272" s="55"/>
    </row>
    <row r="273" spans="2:19">
      <c r="B273" s="55"/>
    </row>
    <row r="274" spans="2:19">
      <c r="B274" s="55"/>
    </row>
    <row r="275" spans="2:19" ht="26">
      <c r="B275" s="73" t="s">
        <v>174</v>
      </c>
    </row>
    <row r="276" spans="2:19">
      <c r="B276" s="55"/>
    </row>
    <row r="277" spans="2:19">
      <c r="B277" s="55"/>
    </row>
    <row r="279" spans="2:19" ht="26">
      <c r="B279" s="71" t="s">
        <v>132</v>
      </c>
    </row>
    <row r="283" spans="2:19">
      <c r="O283" t="s">
        <v>71</v>
      </c>
      <c r="P283" t="s">
        <v>122</v>
      </c>
      <c r="Q283" t="s">
        <v>123</v>
      </c>
      <c r="R283" t="s">
        <v>124</v>
      </c>
      <c r="S283" t="s">
        <v>125</v>
      </c>
    </row>
    <row r="284" spans="2:19">
      <c r="O284" t="s">
        <v>126</v>
      </c>
      <c r="P284">
        <v>6517</v>
      </c>
      <c r="Q284">
        <v>3616</v>
      </c>
      <c r="R284">
        <v>53405</v>
      </c>
      <c r="S284">
        <v>12389</v>
      </c>
    </row>
    <row r="285" spans="2:19">
      <c r="O285" t="s">
        <v>127</v>
      </c>
      <c r="P285">
        <v>3054</v>
      </c>
      <c r="Q285">
        <v>1729</v>
      </c>
      <c r="R285">
        <v>25790</v>
      </c>
      <c r="S285">
        <v>6092</v>
      </c>
    </row>
    <row r="286" spans="2:19">
      <c r="O286" t="s">
        <v>128</v>
      </c>
      <c r="P286">
        <v>4260</v>
      </c>
      <c r="Q286">
        <v>2263</v>
      </c>
      <c r="R286">
        <v>35101</v>
      </c>
      <c r="S286">
        <v>8415</v>
      </c>
    </row>
    <row r="298" spans="15:17">
      <c r="O298" t="s">
        <v>83</v>
      </c>
      <c r="P298" t="s">
        <v>149</v>
      </c>
      <c r="Q298" t="s">
        <v>150</v>
      </c>
    </row>
    <row r="299" spans="15:17">
      <c r="O299" t="s">
        <v>151</v>
      </c>
      <c r="P299">
        <v>962</v>
      </c>
      <c r="Q299">
        <v>80253</v>
      </c>
    </row>
    <row r="300" spans="15:17">
      <c r="O300" t="s">
        <v>152</v>
      </c>
      <c r="P300">
        <v>515</v>
      </c>
      <c r="Q300">
        <v>40212</v>
      </c>
    </row>
    <row r="301" spans="15:17">
      <c r="O301" t="s">
        <v>153</v>
      </c>
      <c r="P301">
        <v>441</v>
      </c>
      <c r="Q301">
        <v>40248</v>
      </c>
    </row>
    <row r="312" spans="2:2" ht="26">
      <c r="B312" s="70" t="s">
        <v>175</v>
      </c>
    </row>
    <row r="313" spans="2:2" ht="26">
      <c r="B313" s="70" t="s">
        <v>176</v>
      </c>
    </row>
    <row r="335" spans="2:2" ht="26">
      <c r="B335" s="70" t="s">
        <v>162</v>
      </c>
    </row>
  </sheetData>
  <hyperlinks>
    <hyperlink ref="Q1" location="'Title Page'!A1" display="Title page" xr:uid="{00000000-0004-0000-0500-000000000000}"/>
  </hyperlinks>
  <pageMargins left="0.7" right="0.7" top="0.75" bottom="0.75" header="0.3" footer="0.3"/>
  <pageSetup orientation="portrait" r:id="rId1"/>
  <drawing r:id="rId2"/>
  <tableParts count="7">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3"/>
  <sheetViews>
    <sheetView showGridLines="0" tabSelected="1" zoomScale="50" zoomScaleNormal="60" workbookViewId="0">
      <selection activeCell="W34" sqref="W34"/>
    </sheetView>
  </sheetViews>
  <sheetFormatPr baseColWidth="10" defaultColWidth="8.83203125" defaultRowHeight="15"/>
  <cols>
    <col min="1" max="1" width="4" customWidth="1"/>
  </cols>
  <sheetData>
    <row r="1" spans="2:17">
      <c r="Q1" s="21" t="s">
        <v>18</v>
      </c>
    </row>
    <row r="12" spans="2:17">
      <c r="B12" s="22"/>
      <c r="C12" s="22"/>
      <c r="D12" s="22"/>
    </row>
    <row r="15" spans="2:17">
      <c r="B15" s="51"/>
      <c r="P15" s="51"/>
    </row>
    <row r="16" spans="2:17">
      <c r="B16" s="51"/>
    </row>
    <row r="18" spans="2:2">
      <c r="B18" s="51"/>
    </row>
    <row r="19" spans="2:2">
      <c r="B19" s="51"/>
    </row>
    <row r="20" spans="2:2">
      <c r="B20" s="51"/>
    </row>
    <row r="21" spans="2:2">
      <c r="B21" s="51"/>
    </row>
    <row r="22" spans="2:2">
      <c r="B22" s="51"/>
    </row>
    <row r="23" spans="2:2">
      <c r="B23" s="51"/>
    </row>
    <row r="33" spans="15:15">
      <c r="O33" s="50"/>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TOMISLAV TOMIC</cp:lastModifiedBy>
  <dcterms:created xsi:type="dcterms:W3CDTF">2020-03-05T18:09:11Z</dcterms:created>
  <dcterms:modified xsi:type="dcterms:W3CDTF">2022-08-18T10:36:58Z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