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BBDC4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5">
    <numFmt numFmtId="164" formatCode="&quot;R$&quot;\ #,##0.00"/>
    <numFmt numFmtId="165" formatCode="_-&quot;R$&quot;\ * #,##0.00_-;\-&quot;R$&quot;\ * #,##0.00_-;_-&quot;R$&quot;\ * &quot;-&quot;??_-;_-@_-"/>
    <numFmt numFmtId="166" formatCode="d/m;@"/>
    <numFmt numFmtId="167" formatCode="0.0%"/>
    <numFmt numFmtId="168" formatCode="_-[$R$-416]\ * #,##0.00_-;\-[$R$-416]\ * #,##0.00_-;_-[$R$-416]\ * &quot;-&quot;??_-;_-@_-"/>
  </numFmts>
  <fonts count="6">
    <font>
      <name val="Aptos Narrow"/>
      <family val="2"/>
      <color theme="1"/>
      <sz val="11"/>
      <scheme val="minor"/>
    </font>
    <font>
      <name val="Arial"/>
      <color theme="1"/>
      <sz val="24"/>
    </font>
    <font>
      <name val="Arial"/>
      <color theme="1"/>
      <sz val="20"/>
    </font>
    <font>
      <name val="Arial"/>
      <color theme="1"/>
      <sz val="11"/>
    </font>
    <font>
      <name val="Arial"/>
      <color rgb="FF00B0F0"/>
      <sz val="11"/>
    </font>
    <font>
      <name val="Arial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0" borderId="0" pivotButton="0" quotePrefix="0" xfId="0"/>
    <xf numFmtId="1" fontId="3" fillId="4" borderId="6" applyAlignment="1" pivotButton="0" quotePrefix="0" xfId="0">
      <alignment horizontal="center"/>
    </xf>
    <xf numFmtId="0" fontId="3" fillId="4" borderId="6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1" fontId="3" fillId="4" borderId="1" applyAlignment="1" pivotButton="0" quotePrefix="0" xfId="0">
      <alignment horizontal="center"/>
    </xf>
    <xf numFmtId="166" fontId="4" fillId="5" borderId="1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164" fontId="3" fillId="5" borderId="4" applyAlignment="1" pivotButton="0" quotePrefix="0" xfId="0">
      <alignment horizontal="center"/>
    </xf>
    <xf numFmtId="10" fontId="3" fillId="0" borderId="1" pivotButton="0" quotePrefix="0" xfId="0"/>
    <xf numFmtId="164" fontId="3" fillId="4" borderId="5" applyAlignment="1" pivotButton="0" quotePrefix="0" xfId="0">
      <alignment horizontal="center"/>
    </xf>
    <xf numFmtId="166" fontId="3" fillId="5" borderId="1" applyAlignment="1" pivotButton="0" quotePrefix="0" xfId="0">
      <alignment horizontal="center"/>
    </xf>
    <xf numFmtId="1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164" fontId="3" fillId="2" borderId="4" applyAlignment="1" pivotButton="0" quotePrefix="0" xfId="0">
      <alignment horizontal="center"/>
    </xf>
    <xf numFmtId="164" fontId="3" fillId="2" borderId="5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0" fontId="3" fillId="2" borderId="1" applyAlignment="1" pivotButton="0" quotePrefix="0" xfId="0">
      <alignment horizontal="center" wrapText="1"/>
    </xf>
    <xf numFmtId="164" fontId="3" fillId="0" borderId="1" applyAlignment="1" pivotButton="0" quotePrefix="0" xfId="0">
      <alignment horizontal="center"/>
    </xf>
    <xf numFmtId="164" fontId="3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10" fontId="3" fillId="0" borderId="1" applyAlignment="1" pivotButton="0" quotePrefix="0" xfId="0">
      <alignment horizontal="center"/>
    </xf>
    <xf numFmtId="167" fontId="3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4" fontId="0" fillId="2" borderId="0" applyAlignment="1" pivotButton="0" quotePrefix="0" xfId="0">
      <alignment horizontal="center"/>
    </xf>
    <xf numFmtId="164" fontId="0" fillId="6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10" fontId="0" fillId="2" borderId="0" applyAlignment="1" pivotButton="0" quotePrefix="0" xfId="0">
      <alignment horizontal="center"/>
    </xf>
    <xf numFmtId="164" fontId="3" fillId="6" borderId="0" applyAlignment="1" pivotButton="0" quotePrefix="0" xfId="0">
      <alignment horizontal="center"/>
    </xf>
    <xf numFmtId="164" fontId="3" fillId="2" borderId="0" applyAlignment="1" pivotButton="0" quotePrefix="0" xfId="0">
      <alignment horizontal="center"/>
    </xf>
    <xf numFmtId="0" fontId="3" fillId="6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3" fillId="7" borderId="0" applyAlignment="1" pivotButton="0" quotePrefix="0" xfId="0">
      <alignment horizontal="center"/>
    </xf>
    <xf numFmtId="164" fontId="0" fillId="7" borderId="0" applyAlignment="1" pivotButton="0" quotePrefix="0" xfId="0">
      <alignment horizontal="center"/>
    </xf>
    <xf numFmtId="0" fontId="3" fillId="7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165" fontId="0" fillId="0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168" fontId="2" fillId="3" borderId="1" applyAlignment="1" pivotButton="0" quotePrefix="0" xfId="0">
      <alignment horizontal="center"/>
    </xf>
    <xf numFmtId="168" fontId="2" fillId="3" borderId="4" applyAlignment="1" pivotButton="0" quotePrefix="0" xfId="0">
      <alignment horizontal="center"/>
    </xf>
    <xf numFmtId="0" fontId="3" fillId="4" borderId="2" applyAlignment="1" pivotButton="0" quotePrefix="0" xfId="0">
      <alignment horizontal="center"/>
    </xf>
    <xf numFmtId="0" fontId="3" fillId="4" borderId="3" applyAlignment="1" pivotButton="0" quotePrefix="0" xfId="0">
      <alignment horizontal="center"/>
    </xf>
    <xf numFmtId="0" fontId="5" fillId="4" borderId="2" applyAlignment="1" pivotButton="0" quotePrefix="0" xfId="0">
      <alignment horizontal="center"/>
    </xf>
    <xf numFmtId="0" fontId="5" fillId="4" borderId="0" applyAlignment="1" pivotButton="0" quotePrefix="0" xfId="0">
      <alignment horizontal="center"/>
    </xf>
    <xf numFmtId="165" fontId="3" fillId="2" borderId="0" applyAlignment="1" pivotButton="0" quotePrefix="0" xfId="0">
      <alignment horizontal="center"/>
    </xf>
    <xf numFmtId="165" fontId="0" fillId="6" borderId="0" applyAlignment="1" pivotButton="0" quotePrefix="0" xfId="0">
      <alignment horizontal="center"/>
    </xf>
    <xf numFmtId="0" fontId="0" fillId="0" borderId="8" pivotButton="0" quotePrefix="0" xfId="0"/>
    <xf numFmtId="168" fontId="2" fillId="3" borderId="1" applyAlignment="1" pivotButton="0" quotePrefix="0" xfId="0">
      <alignment horizontal="center"/>
    </xf>
    <xf numFmtId="0" fontId="0" fillId="0" borderId="9" pivotButton="0" quotePrefix="0" xfId="0"/>
    <xf numFmtId="0" fontId="0" fillId="0" borderId="10" pivotButton="0" quotePrefix="0" xfId="0"/>
    <xf numFmtId="0" fontId="3" fillId="4" borderId="11" applyAlignment="1" pivotButton="0" quotePrefix="0" xfId="0">
      <alignment horizontal="center"/>
    </xf>
    <xf numFmtId="0" fontId="0" fillId="0" borderId="3" pivotButton="0" quotePrefix="0" xfId="0"/>
    <xf numFmtId="165" fontId="0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center"/>
    </xf>
    <xf numFmtId="164" fontId="3" fillId="5" borderId="4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4" fontId="3" fillId="4" borderId="5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6" borderId="0" applyAlignment="1" pivotButton="0" quotePrefix="0" xfId="0">
      <alignment horizontal="center"/>
    </xf>
    <xf numFmtId="165" fontId="0" fillId="0" borderId="0" applyAlignment="1" pivotButton="0" quotePrefix="0" xfId="0">
      <alignment vertical="center"/>
    </xf>
    <xf numFmtId="165" fontId="3" fillId="2" borderId="0" applyAlignment="1" pivotButton="0" quotePrefix="0" xfId="0">
      <alignment horizontal="center"/>
    </xf>
    <xf numFmtId="165" fontId="0" fillId="6" borderId="0" applyAlignment="1" pivotButton="0" quotePrefix="0" xfId="0">
      <alignment horizontal="center"/>
    </xf>
    <xf numFmtId="165" fontId="0" fillId="0" borderId="0" pivotButton="0" quotePrefix="0" xfId="0"/>
    <xf numFmtId="164" fontId="3" fillId="6" borderId="0" applyAlignment="1" pivotButton="0" quotePrefix="0" xfId="0">
      <alignment horizontal="center"/>
    </xf>
    <xf numFmtId="164" fontId="3" fillId="2" borderId="0" applyAlignment="1" pivotButton="0" quotePrefix="0" xfId="0">
      <alignment horizontal="center"/>
    </xf>
    <xf numFmtId="164" fontId="3" fillId="7" borderId="0" applyAlignment="1" pivotButton="0" quotePrefix="0" xfId="0">
      <alignment horizontal="center"/>
    </xf>
    <xf numFmtId="164" fontId="0" fillId="7" borderId="0" applyAlignment="1" pivotButton="0" quotePrefix="0" xfId="0">
      <alignment horizontal="center"/>
    </xf>
    <xf numFmtId="164" fontId="3" fillId="2" borderId="4" applyAlignment="1" pivotButton="0" quotePrefix="0" xfId="0">
      <alignment horizontal="center"/>
    </xf>
    <xf numFmtId="164" fontId="3" fillId="2" borderId="1" applyAlignment="1" pivotButton="0" quotePrefix="0" xfId="0">
      <alignment horizontal="center"/>
    </xf>
    <xf numFmtId="164" fontId="3" fillId="2" borderId="5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/>
  </cellStyles>
  <dxfs count="2">
    <dxf>
      <font>
        <color rgb="FFFF0000"/>
      </font>
      <fill>
        <patternFill patternType="solid">
          <bgColor rgb="FFFFC7CE"/>
        </patternFill>
      </fill>
    </dxf>
    <dxf>
      <font>
        <color rgb="FF00B050"/>
      </font>
      <fill>
        <patternFill patternType="solid">
          <bgColor rgb="FFFFEB9C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tabSelected="1" workbookViewId="0">
      <selection activeCell="I10" sqref="I10"/>
    </sheetView>
  </sheetViews>
  <sheetFormatPr baseColWidth="8" defaultRowHeight="15"/>
  <cols>
    <col width="7.140625" customWidth="1" min="1" max="1"/>
    <col width="8.85546875" customWidth="1" min="2" max="2"/>
    <col width="9.140625" customWidth="1" min="3" max="3"/>
    <col width="9.85546875" bestFit="1" customWidth="1" min="4" max="4"/>
    <col width="11.28515625" customWidth="1" min="5" max="5"/>
    <col width="12.7109375" customWidth="1" min="6" max="6"/>
    <col width="11" bestFit="1" customWidth="1" min="7" max="7"/>
    <col width="11" customWidth="1" min="8" max="8"/>
    <col width="10" customWidth="1" min="9" max="9"/>
    <col width="9.140625" customWidth="1" min="10" max="10"/>
    <col width="20.7109375" customWidth="1" min="13" max="13"/>
    <col width="12.42578125" customWidth="1" min="14" max="14"/>
    <col width="10.28515625" customWidth="1" min="15" max="15"/>
    <col width="11.42578125" customWidth="1" min="16" max="16"/>
  </cols>
  <sheetData>
    <row r="1" ht="15" customHeight="1">
      <c r="A1" s="42" t="inlineStr">
        <is>
          <t>BBDC4</t>
        </is>
      </c>
      <c r="B1" s="52" t="n"/>
      <c r="C1" s="53" t="n">
        <v>15.68000030517578</v>
      </c>
      <c r="D1" s="52" t="n"/>
      <c r="E1" s="22" t="inlineStr">
        <is>
          <t>OBJ T</t>
        </is>
      </c>
      <c r="F1" s="22" t="inlineStr">
        <is>
          <t>OBJ P</t>
        </is>
      </c>
      <c r="G1" s="3" t="n"/>
      <c r="H1" s="3" t="n"/>
    </row>
    <row r="2" ht="15" customHeight="1">
      <c r="A2" s="54" t="n"/>
      <c r="B2" s="55" t="n"/>
      <c r="C2" s="54" t="n"/>
      <c r="D2" s="55" t="n"/>
      <c r="E2" s="24" t="n">
        <v>0.04</v>
      </c>
      <c r="F2" s="23" t="n">
        <v>0.03</v>
      </c>
      <c r="G2" s="3" t="n"/>
      <c r="H2" s="3" t="n"/>
    </row>
    <row r="3">
      <c r="A3" s="4" t="n"/>
      <c r="B3" s="5" t="inlineStr">
        <is>
          <t>data</t>
        </is>
      </c>
      <c r="C3" s="5" t="inlineStr">
        <is>
          <t>quantidade</t>
        </is>
      </c>
      <c r="D3" s="5" t="inlineStr">
        <is>
          <t>preço</t>
        </is>
      </c>
      <c r="E3" s="56" t="inlineStr">
        <is>
          <t>%/$</t>
        </is>
      </c>
      <c r="F3" s="57" t="n"/>
      <c r="G3" s="6" t="inlineStr">
        <is>
          <t>total</t>
        </is>
      </c>
      <c r="H3" s="48" t="inlineStr">
        <is>
          <t>MÉDIA PONDERDA ( = ou + )</t>
        </is>
      </c>
      <c r="M3" t="inlineStr">
        <is>
          <t>FINANCEIRO</t>
        </is>
      </c>
      <c r="N3" s="58" t="n">
        <v>3000</v>
      </c>
      <c r="Q3" s="59" t="n"/>
    </row>
    <row r="4">
      <c r="A4" s="7" t="n">
        <v>1</v>
      </c>
      <c r="B4" s="8" t="n">
        <v>20</v>
      </c>
      <c r="C4" s="9" t="n">
        <v>1</v>
      </c>
      <c r="D4" s="60" t="n">
        <v>15</v>
      </c>
      <c r="E4" s="11">
        <f>IF(D4="", "", (C$1-D4)/C$1)</f>
        <v/>
      </c>
      <c r="F4" s="61">
        <f>IF(D4="", "", (E4*G4))</f>
        <v/>
      </c>
      <c r="G4" s="62">
        <f>C4*D4</f>
        <v/>
      </c>
      <c r="H4" s="63">
        <f>D4</f>
        <v/>
      </c>
      <c r="I4" s="64">
        <f>H4-1</f>
        <v/>
      </c>
      <c r="J4" s="63">
        <f>I4-1</f>
        <v/>
      </c>
      <c r="K4" s="64">
        <f>J4-1</f>
        <v/>
      </c>
      <c r="L4" s="63">
        <f>K4-1</f>
        <v/>
      </c>
      <c r="M4" t="inlineStr">
        <is>
          <t>COMPRA</t>
        </is>
      </c>
      <c r="N4" s="26" t="n">
        <v>0.05</v>
      </c>
      <c r="O4" s="65">
        <f>N4*N3</f>
        <v/>
      </c>
    </row>
    <row r="5">
      <c r="A5" s="7" t="n">
        <v>2</v>
      </c>
      <c r="B5" s="13" t="n"/>
      <c r="C5" s="9" t="n"/>
      <c r="D5" s="60" t="n"/>
      <c r="E5" s="11">
        <f>IF(D5="", "", (C$1-D5)/C$1)</f>
        <v/>
      </c>
      <c r="F5" s="61">
        <f>IF(D5="", "", (E5*G5))</f>
        <v/>
      </c>
      <c r="G5" s="62">
        <f>C5*D5</f>
        <v/>
      </c>
      <c r="H5" s="66">
        <f>O4</f>
        <v/>
      </c>
      <c r="I5" s="67">
        <f>H5+N5</f>
        <v/>
      </c>
      <c r="J5" s="32" t="n"/>
      <c r="K5" s="31" t="n"/>
      <c r="L5" s="32" t="n"/>
      <c r="M5" t="inlineStr">
        <is>
          <t>APORTE SUPLEMENTAR</t>
        </is>
      </c>
      <c r="N5" s="68">
        <f>O4/2</f>
        <v/>
      </c>
    </row>
    <row r="6">
      <c r="A6" s="7" t="n">
        <v>3</v>
      </c>
      <c r="B6" s="13" t="n"/>
      <c r="C6" s="9" t="n"/>
      <c r="D6" s="60" t="n"/>
      <c r="E6" s="11">
        <f>IF(D6="", "", (C$1-D6)/C$1)</f>
        <v/>
      </c>
      <c r="F6" s="61">
        <f>IF(D6="", "", (E6*G6))</f>
        <v/>
      </c>
      <c r="G6" s="62">
        <f>C6*D6</f>
        <v/>
      </c>
      <c r="H6" s="69">
        <f>L4-1</f>
        <v/>
      </c>
      <c r="I6" s="70">
        <f>H6-1</f>
        <v/>
      </c>
      <c r="J6" s="69">
        <f>I6-1</f>
        <v/>
      </c>
      <c r="K6" s="70">
        <f>J6-1</f>
        <v/>
      </c>
      <c r="L6" s="69">
        <f>K6-1</f>
        <v/>
      </c>
    </row>
    <row r="7">
      <c r="A7" s="7" t="n">
        <v>5</v>
      </c>
      <c r="B7" s="13" t="n"/>
      <c r="C7" s="9" t="n"/>
      <c r="D7" s="60" t="n"/>
      <c r="E7" s="11">
        <f>IF(D7="", "", (C$1-D7)/C$1)</f>
        <v/>
      </c>
      <c r="F7" s="61">
        <f>IF(D7="", "", (E7*G7))</f>
        <v/>
      </c>
      <c r="G7" s="62">
        <f>C7*D7</f>
        <v/>
      </c>
      <c r="H7" s="35" t="n"/>
      <c r="I7" s="30" t="n"/>
      <c r="J7" s="35" t="n"/>
      <c r="K7" s="30" t="n"/>
      <c r="L7" s="35" t="n"/>
    </row>
    <row r="8">
      <c r="A8" s="7" t="n">
        <v>6</v>
      </c>
      <c r="B8" s="13" t="n"/>
      <c r="C8" s="9" t="n"/>
      <c r="D8" s="60" t="n"/>
      <c r="E8" s="11">
        <f>IF(D8="", "", (C$1-D8)/C$1)</f>
        <v/>
      </c>
      <c r="F8" s="61">
        <f>IF(D8="", "", (E8*G8))</f>
        <v/>
      </c>
      <c r="G8" s="62">
        <f>C8*D8</f>
        <v/>
      </c>
      <c r="H8" s="70">
        <f>L6-1</f>
        <v/>
      </c>
      <c r="I8" s="64">
        <f>H8-1</f>
        <v/>
      </c>
      <c r="J8" s="63">
        <f>I8-1</f>
        <v/>
      </c>
      <c r="K8" s="64">
        <f>J8-1</f>
        <v/>
      </c>
      <c r="L8" s="63">
        <f>K8-1</f>
        <v/>
      </c>
    </row>
    <row r="9">
      <c r="A9" s="7" t="n">
        <v>7</v>
      </c>
      <c r="B9" s="13" t="n"/>
      <c r="C9" s="9" t="n"/>
      <c r="D9" s="60" t="n"/>
      <c r="E9" s="11">
        <f>IF(D9="", "", (C$1-D9)/C$1)</f>
        <v/>
      </c>
      <c r="F9" s="61">
        <f>IF(D9="", "", (E9*G9))</f>
        <v/>
      </c>
      <c r="G9" s="62">
        <f>C9*D9</f>
        <v/>
      </c>
      <c r="H9" s="30" t="n"/>
      <c r="I9" s="31" t="n"/>
      <c r="J9" s="36" t="n"/>
      <c r="K9" s="31" t="n"/>
      <c r="L9" s="36" t="n"/>
    </row>
    <row r="10">
      <c r="A10" s="7" t="n">
        <v>8</v>
      </c>
      <c r="B10" s="13" t="n"/>
      <c r="C10" s="9" t="n"/>
      <c r="D10" s="60" t="n"/>
      <c r="E10" s="11">
        <f>IF(D10="", "", (C$1-D10)/C$1)</f>
        <v/>
      </c>
      <c r="F10" s="61">
        <f>IF(D10="", "", (E10*G10))</f>
        <v/>
      </c>
      <c r="G10" s="62">
        <f>C10*D10</f>
        <v/>
      </c>
      <c r="H10" s="69">
        <f>L8-1</f>
        <v/>
      </c>
      <c r="I10" s="63">
        <f>H10-1</f>
        <v/>
      </c>
      <c r="J10" s="64">
        <f>I10-1</f>
        <v/>
      </c>
      <c r="K10" s="63">
        <f>J10-1</f>
        <v/>
      </c>
      <c r="L10" s="64">
        <f>K10-1</f>
        <v/>
      </c>
    </row>
    <row r="11">
      <c r="A11" s="7" t="n">
        <v>9</v>
      </c>
      <c r="B11" s="13" t="n"/>
      <c r="C11" s="9" t="n"/>
      <c r="D11" s="60" t="n"/>
      <c r="E11" s="11">
        <f>IF(D11="", "", (C$1-D11)/C$1)</f>
        <v/>
      </c>
      <c r="F11" s="61">
        <f>IF(D11="", "", (E11*G11))</f>
        <v/>
      </c>
      <c r="G11" s="62">
        <f>C11*D11</f>
        <v/>
      </c>
      <c r="H11" s="35" t="n"/>
      <c r="I11" s="36" t="n"/>
      <c r="J11" s="31" t="n"/>
      <c r="K11" s="36" t="n"/>
      <c r="L11" s="31" t="n"/>
    </row>
    <row r="12">
      <c r="A12" s="7" t="n">
        <v>10</v>
      </c>
      <c r="B12" s="13" t="n"/>
      <c r="C12" s="9" t="n"/>
      <c r="D12" s="60" t="n"/>
      <c r="E12" s="11">
        <f>IF(D12="", "", (C$1-D12)/C$1)</f>
        <v/>
      </c>
      <c r="F12" s="61">
        <f>IF(D12="", "", (E12*G12))</f>
        <v/>
      </c>
      <c r="G12" s="62">
        <f>C12*D12</f>
        <v/>
      </c>
      <c r="H12" s="70">
        <f>L10-1</f>
        <v/>
      </c>
      <c r="I12" s="64">
        <f>H12-1</f>
        <v/>
      </c>
      <c r="J12" s="63">
        <f>I12-1</f>
        <v/>
      </c>
      <c r="K12" s="64">
        <f>J12-1</f>
        <v/>
      </c>
      <c r="L12" s="63">
        <f>K12-1</f>
        <v/>
      </c>
    </row>
    <row r="13">
      <c r="A13" s="7" t="n">
        <v>11</v>
      </c>
      <c r="B13" s="13" t="n"/>
      <c r="C13" s="9" t="n"/>
      <c r="D13" s="60" t="n"/>
      <c r="E13" s="11">
        <f>IF(D13="", "", (C$1-D13)/C$1)</f>
        <v/>
      </c>
      <c r="F13" s="61">
        <f>IF(D13="", "", (E13*G13))</f>
        <v/>
      </c>
      <c r="G13" s="62">
        <f>C13*D13</f>
        <v/>
      </c>
      <c r="H13" s="30" t="n"/>
      <c r="I13" s="31" t="n"/>
      <c r="J13" s="36" t="n"/>
      <c r="K13" s="31" t="n"/>
      <c r="L13" s="36" t="n"/>
    </row>
    <row r="14">
      <c r="A14" s="7" t="n">
        <v>12</v>
      </c>
      <c r="B14" s="13" t="n"/>
      <c r="C14" s="9" t="n"/>
      <c r="D14" s="60" t="n"/>
      <c r="E14" s="11">
        <f>IF(D14="", "", (C$1-D14)/C$1)</f>
        <v/>
      </c>
      <c r="F14" s="61">
        <f>IF(D14="", "", (E14*G14))</f>
        <v/>
      </c>
      <c r="G14" s="62">
        <f>C14*D14</f>
        <v/>
      </c>
      <c r="H14" s="71">
        <f>L12-1</f>
        <v/>
      </c>
      <c r="I14" s="63">
        <f>H14-1</f>
        <v/>
      </c>
      <c r="J14" s="72">
        <f>I14-1</f>
        <v/>
      </c>
      <c r="K14" s="63">
        <f>J14-1</f>
        <v/>
      </c>
      <c r="L14" s="72" t="inlineStr">
        <is>
          <t>=SE (K14="-"; ""; (J14-1))</t>
        </is>
      </c>
    </row>
    <row r="15">
      <c r="A15" s="7" t="n">
        <v>13</v>
      </c>
      <c r="B15" s="13" t="n"/>
      <c r="C15" s="9" t="n"/>
      <c r="D15" s="60" t="n"/>
      <c r="E15" s="11">
        <f>IF(D15="", "", (C$1-D15)/C$1)</f>
        <v/>
      </c>
      <c r="F15" s="61">
        <f>IF(D15="", "", (E15*G15))</f>
        <v/>
      </c>
      <c r="G15" s="62">
        <f>C15*D15</f>
        <v/>
      </c>
      <c r="H15" s="39" t="n"/>
      <c r="I15" s="36" t="n"/>
      <c r="J15" s="40" t="n"/>
      <c r="K15" s="36" t="n"/>
      <c r="L15" s="40" t="n"/>
    </row>
    <row r="16">
      <c r="A16" s="7" t="n">
        <v>14</v>
      </c>
      <c r="B16" s="13" t="n"/>
      <c r="C16" s="9" t="n"/>
      <c r="D16" s="60" t="n"/>
      <c r="E16" s="11">
        <f>IF(D16="", "", (C$1-D16)/C$1)</f>
        <v/>
      </c>
      <c r="F16" s="61">
        <f>IF(D16="", "", (E16*G16))</f>
        <v/>
      </c>
      <c r="G16" s="62">
        <f>C16*D16</f>
        <v/>
      </c>
      <c r="H16" s="3" t="n"/>
    </row>
    <row r="17" ht="15.75" customHeight="1">
      <c r="A17" s="14" t="inlineStr">
        <is>
          <t>TOTAL</t>
        </is>
      </c>
      <c r="B17" s="15" t="n"/>
      <c r="C17" s="15">
        <f>C4+C5+C6+C7+C8+C9+C10+C11+C12</f>
        <v/>
      </c>
      <c r="D17" s="73">
        <f>IFERROR(G17/C17, "")</f>
        <v/>
      </c>
      <c r="E17" s="19">
        <f>IFERROR(AVERAGE(E4:E16), "0")</f>
        <v/>
      </c>
      <c r="F17" s="74">
        <f>SUM(F4:F16)</f>
        <v/>
      </c>
      <c r="G17" s="75">
        <f>G4+G5+G6+G7+G8+G9+G10+G11+G12</f>
        <v/>
      </c>
      <c r="H17" s="3" t="n"/>
    </row>
    <row r="18">
      <c r="A18" s="3" t="n"/>
      <c r="B18" s="3" t="n"/>
      <c r="C18" s="3" t="n"/>
      <c r="D18" s="76" t="n"/>
      <c r="E18" s="3" t="n"/>
      <c r="F18" s="3" t="n"/>
      <c r="G18" s="3" t="n"/>
      <c r="H18" s="3" t="n"/>
      <c r="J18" s="77" t="n"/>
      <c r="K18" s="77" t="n"/>
    </row>
  </sheetData>
  <mergeCells count="5">
    <mergeCell ref="H3:L3"/>
    <mergeCell ref="N3:O3"/>
    <mergeCell ref="C1:D2"/>
    <mergeCell ref="A1:B2"/>
    <mergeCell ref="E3:F3"/>
  </mergeCells>
  <conditionalFormatting sqref="E4:F16">
    <cfRule type="cellIs" priority="3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2024-08-20T13:57:55Z</dcterms:created>
  <dcterms:modified xmlns:dcterms="http://purl.org/dc/terms/" xmlns:xsi="http://www.w3.org/2001/XMLSchema-instance" xsi:type="dcterms:W3CDTF">2024-08-20T21:18:43Z</dcterms:modified>
</cp:coreProperties>
</file>