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w\OneDrive\Desktop\"/>
    </mc:Choice>
  </mc:AlternateContent>
  <xr:revisionPtr revIDLastSave="0" documentId="13_ncr:1_{0D047EE2-1619-4F08-BB4B-80203FC29718}" xr6:coauthVersionLast="45" xr6:coauthVersionMax="45" xr10:uidLastSave="{00000000-0000-0000-0000-000000000000}"/>
  <bookViews>
    <workbookView xWindow="-120" yWindow="-120" windowWidth="29040" windowHeight="15840" xr2:uid="{C5269E78-4C06-43C2-B201-C66C15FD33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R62" i="1"/>
  <c r="R120" i="1"/>
  <c r="R223" i="1"/>
  <c r="R249" i="1"/>
  <c r="R615" i="1"/>
  <c r="P302" i="1"/>
  <c r="Q13" i="1"/>
  <c r="R13" i="1" s="1"/>
  <c r="Q14" i="1"/>
  <c r="Q15" i="1"/>
  <c r="R15" i="1" s="1"/>
  <c r="Q16" i="1"/>
  <c r="R16" i="1" s="1"/>
  <c r="Q17" i="1"/>
  <c r="R17" i="1" s="1"/>
  <c r="Q18" i="1"/>
  <c r="Q19" i="1"/>
  <c r="Q20" i="1"/>
  <c r="Q21" i="1"/>
  <c r="Q22" i="1"/>
  <c r="Q23" i="1"/>
  <c r="Q24" i="1"/>
  <c r="Q25" i="1"/>
  <c r="R26" i="1" s="1"/>
  <c r="Q26" i="1"/>
  <c r="Q27" i="1"/>
  <c r="R27" i="1" s="1"/>
  <c r="Q28" i="1"/>
  <c r="R28" i="1" s="1"/>
  <c r="Q29" i="1"/>
  <c r="R29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43" i="1" s="1"/>
  <c r="Q44" i="1"/>
  <c r="Q45" i="1"/>
  <c r="Q46" i="1"/>
  <c r="Q47" i="1"/>
  <c r="Q48" i="1"/>
  <c r="Q49" i="1"/>
  <c r="Q50" i="1"/>
  <c r="Q51" i="1"/>
  <c r="Q52" i="1"/>
  <c r="R52" i="1" s="1"/>
  <c r="Q53" i="1"/>
  <c r="R53" i="1" s="1"/>
  <c r="Q54" i="1"/>
  <c r="Q55" i="1"/>
  <c r="Q56" i="1"/>
  <c r="Q57" i="1"/>
  <c r="R57" i="1" s="1"/>
  <c r="Q58" i="1"/>
  <c r="R58" i="1" s="1"/>
  <c r="Q59" i="1"/>
  <c r="Q60" i="1"/>
  <c r="R60" i="1" s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R87" i="1" s="1"/>
  <c r="Q88" i="1"/>
  <c r="R88" i="1" s="1"/>
  <c r="Q89" i="1"/>
  <c r="R89" i="1" s="1"/>
  <c r="Q90" i="1"/>
  <c r="Q91" i="1"/>
  <c r="Q101" i="1"/>
  <c r="Q102" i="1"/>
  <c r="Q103" i="1"/>
  <c r="Q104" i="1"/>
  <c r="Q105" i="1"/>
  <c r="R105" i="1" s="1"/>
  <c r="Q106" i="1"/>
  <c r="Q107" i="1"/>
  <c r="R107" i="1" s="1"/>
  <c r="Q108" i="1"/>
  <c r="Q109" i="1"/>
  <c r="Q110" i="1"/>
  <c r="Q111" i="1"/>
  <c r="Q112" i="1"/>
  <c r="Q113" i="1"/>
  <c r="Q114" i="1"/>
  <c r="Q115" i="1"/>
  <c r="Q116" i="1"/>
  <c r="Q117" i="1"/>
  <c r="Q118" i="1"/>
  <c r="Q119" i="1"/>
  <c r="R119" i="1" s="1"/>
  <c r="Q120" i="1"/>
  <c r="Q121" i="1"/>
  <c r="R121" i="1" s="1"/>
  <c r="Q122" i="1"/>
  <c r="R122" i="1" s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R155" i="1" s="1"/>
  <c r="Q156" i="1"/>
  <c r="R156" i="1" s="1"/>
  <c r="Q157" i="1"/>
  <c r="R157" i="1" s="1"/>
  <c r="Q158" i="1"/>
  <c r="R158" i="1" s="1"/>
  <c r="Q159" i="1"/>
  <c r="Q160" i="1"/>
  <c r="Q161" i="1"/>
  <c r="Q162" i="1"/>
  <c r="R162" i="1" s="1"/>
  <c r="Q163" i="1"/>
  <c r="R163" i="1" s="1"/>
  <c r="Q164" i="1"/>
  <c r="Q165" i="1"/>
  <c r="R165" i="1" s="1"/>
  <c r="Q166" i="1"/>
  <c r="Q167" i="1"/>
  <c r="R167" i="1" s="1"/>
  <c r="Q168" i="1"/>
  <c r="Q169" i="1"/>
  <c r="R169" i="1" s="1"/>
  <c r="Q170" i="1"/>
  <c r="R170" i="1" s="1"/>
  <c r="Q171" i="1"/>
  <c r="Q172" i="1"/>
  <c r="Q173" i="1"/>
  <c r="Q174" i="1"/>
  <c r="R174" i="1" s="1"/>
  <c r="Q175" i="1"/>
  <c r="R175" i="1" s="1"/>
  <c r="Q176" i="1"/>
  <c r="Q177" i="1"/>
  <c r="R177" i="1" s="1"/>
  <c r="Q178" i="1"/>
  <c r="Q179" i="1"/>
  <c r="R179" i="1" s="1"/>
  <c r="Q180" i="1"/>
  <c r="R180" i="1" s="1"/>
  <c r="Q181" i="1"/>
  <c r="R181" i="1" s="1"/>
  <c r="Q182" i="1"/>
  <c r="R182" i="1" s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R209" i="1" s="1"/>
  <c r="Q210" i="1"/>
  <c r="R210" i="1" s="1"/>
  <c r="Q211" i="1"/>
  <c r="R211" i="1" s="1"/>
  <c r="Q212" i="1"/>
  <c r="Q213" i="1"/>
  <c r="Q214" i="1"/>
  <c r="Q215" i="1"/>
  <c r="R215" i="1" s="1"/>
  <c r="Q216" i="1"/>
  <c r="R216" i="1" s="1"/>
  <c r="Q217" i="1"/>
  <c r="R217" i="1" s="1"/>
  <c r="Q218" i="1"/>
  <c r="R218" i="1" s="1"/>
  <c r="Q219" i="1"/>
  <c r="Q220" i="1"/>
  <c r="Q221" i="1"/>
  <c r="Q222" i="1"/>
  <c r="R222" i="1" s="1"/>
  <c r="Q223" i="1"/>
  <c r="Q224" i="1"/>
  <c r="Q225" i="1"/>
  <c r="R225" i="1" s="1"/>
  <c r="Q226" i="1"/>
  <c r="Q227" i="1"/>
  <c r="R227" i="1" s="1"/>
  <c r="Q228" i="1"/>
  <c r="Q229" i="1"/>
  <c r="Q230" i="1"/>
  <c r="Q231" i="1"/>
  <c r="Q232" i="1"/>
  <c r="Q233" i="1"/>
  <c r="Q234" i="1"/>
  <c r="Q235" i="1"/>
  <c r="Q236" i="1"/>
  <c r="Q237" i="1"/>
  <c r="R237" i="1" s="1"/>
  <c r="Q238" i="1"/>
  <c r="Q239" i="1"/>
  <c r="R239" i="1" s="1"/>
  <c r="Q240" i="1"/>
  <c r="Q241" i="1"/>
  <c r="R241" i="1" s="1"/>
  <c r="Q242" i="1"/>
  <c r="R242" i="1" s="1"/>
  <c r="Q243" i="1"/>
  <c r="Q244" i="1"/>
  <c r="Q245" i="1"/>
  <c r="Q246" i="1"/>
  <c r="Q247" i="1"/>
  <c r="Q248" i="1"/>
  <c r="Q249" i="1"/>
  <c r="Q250" i="1"/>
  <c r="Q251" i="1"/>
  <c r="R251" i="1" s="1"/>
  <c r="Q252" i="1"/>
  <c r="Q253" i="1"/>
  <c r="R253" i="1" s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R297" i="1" s="1"/>
  <c r="Q298" i="1"/>
  <c r="Q299" i="1"/>
  <c r="R299" i="1" s="1"/>
  <c r="Q300" i="1"/>
  <c r="R300" i="1" s="1"/>
  <c r="Q301" i="1"/>
  <c r="R301" i="1" s="1"/>
  <c r="Q302" i="1"/>
  <c r="Q303" i="1"/>
  <c r="Q304" i="1"/>
  <c r="Q305" i="1"/>
  <c r="Q306" i="1"/>
  <c r="Q307" i="1"/>
  <c r="R307" i="1" s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R342" i="1" s="1"/>
  <c r="Q343" i="1"/>
  <c r="R343" i="1" s="1"/>
  <c r="Q344" i="1"/>
  <c r="Q345" i="1"/>
  <c r="R345" i="1" s="1"/>
  <c r="Q346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R376" i="1" s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R402" i="1" s="1"/>
  <c r="Q403" i="1"/>
  <c r="R403" i="1" s="1"/>
  <c r="Q404" i="1"/>
  <c r="Q405" i="1"/>
  <c r="R406" i="1" s="1"/>
  <c r="Q406" i="1"/>
  <c r="Q407" i="1"/>
  <c r="R407" i="1" s="1"/>
  <c r="Q408" i="1"/>
  <c r="Q409" i="1"/>
  <c r="Q410" i="1"/>
  <c r="Q411" i="1"/>
  <c r="Q412" i="1"/>
  <c r="R412" i="1" s="1"/>
  <c r="Q413" i="1"/>
  <c r="Q414" i="1"/>
  <c r="R414" i="1" s="1"/>
  <c r="Q415" i="1"/>
  <c r="R415" i="1" s="1"/>
  <c r="Q416" i="1"/>
  <c r="Q417" i="1"/>
  <c r="Q418" i="1"/>
  <c r="Q419" i="1"/>
  <c r="R419" i="1" s="1"/>
  <c r="Q420" i="1"/>
  <c r="R420" i="1" s="1"/>
  <c r="Q421" i="1"/>
  <c r="Q422" i="1"/>
  <c r="R422" i="1" s="1"/>
  <c r="Q423" i="1"/>
  <c r="Q424" i="1"/>
  <c r="Q425" i="1"/>
  <c r="Q426" i="1"/>
  <c r="Q427" i="1"/>
  <c r="Q428" i="1"/>
  <c r="Q429" i="1"/>
  <c r="Q430" i="1"/>
  <c r="Q431" i="1"/>
  <c r="Q432" i="1"/>
  <c r="Q433" i="1"/>
  <c r="Q434" i="1"/>
  <c r="R434" i="1" s="1"/>
  <c r="Q435" i="1"/>
  <c r="Q436" i="1"/>
  <c r="R436" i="1" s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R451" i="1" s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71" i="1"/>
  <c r="Q472" i="1"/>
  <c r="Q473" i="1"/>
  <c r="Q474" i="1"/>
  <c r="R474" i="1" s="1"/>
  <c r="Q475" i="1"/>
  <c r="Q476" i="1"/>
  <c r="R476" i="1" s="1"/>
  <c r="Q477" i="1"/>
  <c r="R477" i="1" s="1"/>
  <c r="Q478" i="1"/>
  <c r="R478" i="1" s="1"/>
  <c r="Q479" i="1"/>
  <c r="R479" i="1" s="1"/>
  <c r="Q480" i="1"/>
  <c r="Q481" i="1"/>
  <c r="Q482" i="1"/>
  <c r="Q483" i="1"/>
  <c r="R483" i="1" s="1"/>
  <c r="Q484" i="1"/>
  <c r="R484" i="1" s="1"/>
  <c r="Q485" i="1"/>
  <c r="Q486" i="1"/>
  <c r="R486" i="1" s="1"/>
  <c r="Q487" i="1"/>
  <c r="Q488" i="1"/>
  <c r="R488" i="1" s="1"/>
  <c r="Q489" i="1"/>
  <c r="R489" i="1" s="1"/>
  <c r="Q490" i="1"/>
  <c r="R490" i="1" s="1"/>
  <c r="Q491" i="1"/>
  <c r="R491" i="1" s="1"/>
  <c r="Q492" i="1"/>
  <c r="Q493" i="1"/>
  <c r="Q494" i="1"/>
  <c r="Q495" i="1"/>
  <c r="R495" i="1" s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R507" i="1" s="1"/>
  <c r="Q508" i="1"/>
  <c r="R508" i="1" s="1"/>
  <c r="Q509" i="1"/>
  <c r="R509" i="1" s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R526" i="1" s="1"/>
  <c r="Q527" i="1"/>
  <c r="R527" i="1" s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R550" i="1" s="1"/>
  <c r="Q551" i="1"/>
  <c r="Q552" i="1"/>
  <c r="Q553" i="1"/>
  <c r="Q554" i="1"/>
  <c r="Q555" i="1"/>
  <c r="R555" i="1" s="1"/>
  <c r="Q556" i="1"/>
  <c r="R556" i="1" s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R580" i="1" s="1"/>
  <c r="Q581" i="1"/>
  <c r="Q582" i="1"/>
  <c r="R582" i="1" s="1"/>
  <c r="Q583" i="1"/>
  <c r="Q584" i="1"/>
  <c r="R584" i="1" s="1"/>
  <c r="Q585" i="1"/>
  <c r="Q586" i="1"/>
  <c r="R586" i="1" s="1"/>
  <c r="Q587" i="1"/>
  <c r="R587" i="1" s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R614" i="1" s="1"/>
  <c r="Q615" i="1"/>
  <c r="Q616" i="1"/>
  <c r="R616" i="1" s="1"/>
  <c r="Q617" i="1"/>
  <c r="Q618" i="1"/>
  <c r="Q619" i="1"/>
  <c r="Q620" i="1"/>
  <c r="Q621" i="1"/>
  <c r="Q622" i="1"/>
  <c r="Q623" i="1"/>
  <c r="Q624" i="1"/>
  <c r="Q625" i="1"/>
  <c r="Q626" i="1"/>
  <c r="Q627" i="1"/>
  <c r="Q628" i="1"/>
  <c r="R628" i="1" s="1"/>
  <c r="Q629" i="1"/>
  <c r="Q630" i="1"/>
  <c r="R630" i="1" s="1"/>
  <c r="Q631" i="1"/>
  <c r="Q637" i="1"/>
  <c r="Q638" i="1"/>
  <c r="Q639" i="1"/>
  <c r="Q640" i="1"/>
  <c r="Q641" i="1"/>
  <c r="Q642" i="1"/>
  <c r="Q643" i="1"/>
  <c r="Q644" i="1"/>
  <c r="R644" i="1" s="1"/>
  <c r="Q645" i="1"/>
  <c r="R645" i="1" s="1"/>
  <c r="Q646" i="1"/>
  <c r="Q647" i="1"/>
  <c r="R647" i="1" s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R664" i="1" s="1"/>
  <c r="Q665" i="1"/>
  <c r="Q666" i="1"/>
  <c r="Q667" i="1"/>
  <c r="Q668" i="1"/>
  <c r="R668" i="1" s="1"/>
  <c r="Q669" i="1"/>
  <c r="R669" i="1" s="1"/>
  <c r="Q670" i="1"/>
  <c r="Q671" i="1"/>
  <c r="R671" i="1" s="1"/>
  <c r="Q672" i="1"/>
  <c r="Q673" i="1"/>
  <c r="R673" i="1" s="1"/>
  <c r="Q674" i="1"/>
  <c r="Q675" i="1"/>
  <c r="R675" i="1" s="1"/>
  <c r="Q676" i="1"/>
  <c r="R676" i="1" s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R692" i="1" s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R707" i="1" s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R735" i="1" s="1"/>
  <c r="Q736" i="1"/>
  <c r="R736" i="1" s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R752" i="1" s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R769" i="1" s="1"/>
  <c r="Q770" i="1"/>
  <c r="Q771" i="1"/>
  <c r="R771" i="1" s="1"/>
  <c r="Q772" i="1"/>
  <c r="R772" i="1" s="1"/>
  <c r="Q773" i="1"/>
  <c r="Q774" i="1"/>
  <c r="Q775" i="1"/>
  <c r="Q776" i="1"/>
  <c r="R776" i="1" s="1"/>
  <c r="Q777" i="1"/>
  <c r="R777" i="1" s="1"/>
  <c r="Q778" i="1"/>
  <c r="Q779" i="1"/>
  <c r="R779" i="1" s="1"/>
  <c r="Q780" i="1"/>
  <c r="Q781" i="1"/>
  <c r="R781" i="1" s="1"/>
  <c r="Q12" i="1"/>
  <c r="O11" i="1"/>
  <c r="O12" i="1"/>
  <c r="O13" i="1"/>
  <c r="P13" i="1" s="1"/>
  <c r="O14" i="1"/>
  <c r="O15" i="1"/>
  <c r="O16" i="1"/>
  <c r="P16" i="1" s="1"/>
  <c r="O17" i="1"/>
  <c r="P17" i="1" s="1"/>
  <c r="O18" i="1"/>
  <c r="O19" i="1"/>
  <c r="O20" i="1"/>
  <c r="O21" i="1"/>
  <c r="O22" i="1"/>
  <c r="O23" i="1"/>
  <c r="O24" i="1"/>
  <c r="O25" i="1"/>
  <c r="O26" i="1"/>
  <c r="O27" i="1"/>
  <c r="O28" i="1"/>
  <c r="P28" i="1" s="1"/>
  <c r="O29" i="1"/>
  <c r="P29" i="1" s="1"/>
  <c r="O30" i="1"/>
  <c r="O31" i="1"/>
  <c r="P31" i="1" s="1"/>
  <c r="O32" i="1"/>
  <c r="O33" i="1"/>
  <c r="O34" i="1"/>
  <c r="O35" i="1"/>
  <c r="O36" i="1"/>
  <c r="O37" i="1"/>
  <c r="O38" i="1"/>
  <c r="O39" i="1"/>
  <c r="O40" i="1"/>
  <c r="O41" i="1"/>
  <c r="O42" i="1"/>
  <c r="P42" i="1" s="1"/>
  <c r="O43" i="1"/>
  <c r="P43" i="1" s="1"/>
  <c r="O44" i="1"/>
  <c r="O45" i="1"/>
  <c r="O46" i="1"/>
  <c r="O47" i="1"/>
  <c r="P47" i="1" s="1"/>
  <c r="O48" i="1"/>
  <c r="O49" i="1"/>
  <c r="O50" i="1"/>
  <c r="O51" i="1"/>
  <c r="O52" i="1"/>
  <c r="P52" i="1" s="1"/>
  <c r="O53" i="1"/>
  <c r="P53" i="1" s="1"/>
  <c r="O54" i="1"/>
  <c r="O55" i="1"/>
  <c r="P55" i="1" s="1"/>
  <c r="O56" i="1"/>
  <c r="O57" i="1"/>
  <c r="P57" i="1" s="1"/>
  <c r="O58" i="1"/>
  <c r="O59" i="1"/>
  <c r="P59" i="1" s="1"/>
  <c r="O60" i="1"/>
  <c r="P60" i="1" s="1"/>
  <c r="O61" i="1"/>
  <c r="P61" i="1" s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P88" i="1" s="1"/>
  <c r="O89" i="1"/>
  <c r="P89" i="1" s="1"/>
  <c r="O90" i="1"/>
  <c r="O91" i="1"/>
  <c r="P91" i="1" s="1"/>
  <c r="O101" i="1"/>
  <c r="O102" i="1"/>
  <c r="O103" i="1"/>
  <c r="O104" i="1"/>
  <c r="O105" i="1"/>
  <c r="P105" i="1" s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P119" i="1" s="1"/>
  <c r="O120" i="1"/>
  <c r="O121" i="1"/>
  <c r="P121" i="1" s="1"/>
  <c r="O122" i="1"/>
  <c r="P122" i="1" s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P157" i="1" s="1"/>
  <c r="O158" i="1"/>
  <c r="P158" i="1" s="1"/>
  <c r="O159" i="1"/>
  <c r="O160" i="1"/>
  <c r="P160" i="1" s="1"/>
  <c r="O161" i="1"/>
  <c r="O162" i="1"/>
  <c r="P162" i="1" s="1"/>
  <c r="O163" i="1"/>
  <c r="O164" i="1"/>
  <c r="P164" i="1" s="1"/>
  <c r="O165" i="1"/>
  <c r="P165" i="1" s="1"/>
  <c r="O166" i="1"/>
  <c r="O167" i="1"/>
  <c r="O168" i="1"/>
  <c r="O169" i="1"/>
  <c r="P169" i="1" s="1"/>
  <c r="O170" i="1"/>
  <c r="P170" i="1" s="1"/>
  <c r="O171" i="1"/>
  <c r="O172" i="1"/>
  <c r="P172" i="1" s="1"/>
  <c r="O173" i="1"/>
  <c r="O174" i="1"/>
  <c r="P174" i="1" s="1"/>
  <c r="O175" i="1"/>
  <c r="P175" i="1" s="1"/>
  <c r="O176" i="1"/>
  <c r="P176" i="1" s="1"/>
  <c r="O177" i="1"/>
  <c r="P177" i="1" s="1"/>
  <c r="O178" i="1"/>
  <c r="O179" i="1"/>
  <c r="O180" i="1"/>
  <c r="O181" i="1"/>
  <c r="P181" i="1" s="1"/>
  <c r="O182" i="1"/>
  <c r="P182" i="1" s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P196" i="1" s="1"/>
  <c r="O197" i="1"/>
  <c r="O198" i="1"/>
  <c r="O199" i="1"/>
  <c r="O200" i="1"/>
  <c r="O201" i="1"/>
  <c r="O202" i="1"/>
  <c r="O203" i="1"/>
  <c r="O204" i="1"/>
  <c r="O205" i="1"/>
  <c r="O206" i="1"/>
  <c r="O207" i="1"/>
  <c r="O208" i="1"/>
  <c r="P208" i="1" s="1"/>
  <c r="O209" i="1"/>
  <c r="O210" i="1"/>
  <c r="P210" i="1" s="1"/>
  <c r="O211" i="1"/>
  <c r="O212" i="1"/>
  <c r="P212" i="1" s="1"/>
  <c r="O213" i="1"/>
  <c r="O214" i="1"/>
  <c r="O215" i="1"/>
  <c r="O216" i="1"/>
  <c r="O217" i="1"/>
  <c r="P217" i="1" s="1"/>
  <c r="O218" i="1"/>
  <c r="P218" i="1" s="1"/>
  <c r="O219" i="1"/>
  <c r="O220" i="1"/>
  <c r="P220" i="1" s="1"/>
  <c r="O221" i="1"/>
  <c r="O222" i="1"/>
  <c r="P222" i="1" s="1"/>
  <c r="O223" i="1"/>
  <c r="O224" i="1"/>
  <c r="P224" i="1" s="1"/>
  <c r="O225" i="1"/>
  <c r="P225" i="1" s="1"/>
  <c r="O226" i="1"/>
  <c r="O227" i="1"/>
  <c r="O228" i="1"/>
  <c r="O229" i="1"/>
  <c r="O230" i="1"/>
  <c r="O231" i="1"/>
  <c r="O232" i="1"/>
  <c r="O233" i="1"/>
  <c r="O234" i="1"/>
  <c r="O235" i="1"/>
  <c r="O236" i="1"/>
  <c r="O237" i="1"/>
  <c r="P237" i="1" s="1"/>
  <c r="O238" i="1"/>
  <c r="O239" i="1"/>
  <c r="O240" i="1"/>
  <c r="O241" i="1"/>
  <c r="P241" i="1" s="1"/>
  <c r="O242" i="1"/>
  <c r="P242" i="1" s="1"/>
  <c r="O243" i="1"/>
  <c r="O244" i="1"/>
  <c r="O245" i="1"/>
  <c r="O246" i="1"/>
  <c r="O247" i="1"/>
  <c r="O248" i="1"/>
  <c r="P248" i="1" s="1"/>
  <c r="O249" i="1"/>
  <c r="P249" i="1" s="1"/>
  <c r="O250" i="1"/>
  <c r="O251" i="1"/>
  <c r="O252" i="1"/>
  <c r="O253" i="1"/>
  <c r="P253" i="1" s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P296" i="1" s="1"/>
  <c r="O297" i="1"/>
  <c r="P297" i="1" s="1"/>
  <c r="O298" i="1"/>
  <c r="O299" i="1"/>
  <c r="O300" i="1"/>
  <c r="O301" i="1"/>
  <c r="P301" i="1" s="1"/>
  <c r="O302" i="1"/>
  <c r="O303" i="1"/>
  <c r="O304" i="1"/>
  <c r="O305" i="1"/>
  <c r="O306" i="1"/>
  <c r="O307" i="1"/>
  <c r="O308" i="1"/>
  <c r="P308" i="1" s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P342" i="1" s="1"/>
  <c r="O343" i="1"/>
  <c r="O344" i="1"/>
  <c r="P344" i="1" s="1"/>
  <c r="O345" i="1"/>
  <c r="P345" i="1" s="1"/>
  <c r="O346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P402" i="1" s="1"/>
  <c r="O403" i="1"/>
  <c r="P403" i="1" s="1"/>
  <c r="O404" i="1"/>
  <c r="O405" i="1"/>
  <c r="P405" i="1" s="1"/>
  <c r="O406" i="1"/>
  <c r="O407" i="1"/>
  <c r="P407" i="1" s="1"/>
  <c r="O408" i="1"/>
  <c r="O409" i="1"/>
  <c r="O410" i="1"/>
  <c r="O411" i="1"/>
  <c r="O412" i="1"/>
  <c r="O413" i="1"/>
  <c r="O414" i="1"/>
  <c r="P414" i="1" s="1"/>
  <c r="O415" i="1"/>
  <c r="P415" i="1" s="1"/>
  <c r="O416" i="1"/>
  <c r="O417" i="1"/>
  <c r="P417" i="1" s="1"/>
  <c r="O418" i="1"/>
  <c r="O419" i="1"/>
  <c r="P419" i="1" s="1"/>
  <c r="O420" i="1"/>
  <c r="O421" i="1"/>
  <c r="P421" i="1" s="1"/>
  <c r="O422" i="1"/>
  <c r="P422" i="1" s="1"/>
  <c r="O423" i="1"/>
  <c r="O424" i="1"/>
  <c r="O425" i="1"/>
  <c r="O426" i="1"/>
  <c r="O427" i="1"/>
  <c r="O428" i="1"/>
  <c r="O429" i="1"/>
  <c r="O430" i="1"/>
  <c r="O431" i="1"/>
  <c r="O432" i="1"/>
  <c r="O433" i="1"/>
  <c r="O434" i="1"/>
  <c r="P434" i="1" s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P451" i="1" s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71" i="1"/>
  <c r="O472" i="1"/>
  <c r="O473" i="1"/>
  <c r="P473" i="1" s="1"/>
  <c r="O474" i="1"/>
  <c r="P474" i="1" s="1"/>
  <c r="O475" i="1"/>
  <c r="O476" i="1"/>
  <c r="O477" i="1"/>
  <c r="P477" i="1" s="1"/>
  <c r="O478" i="1"/>
  <c r="P478" i="1" s="1"/>
  <c r="O479" i="1"/>
  <c r="P479" i="1" s="1"/>
  <c r="O480" i="1"/>
  <c r="O481" i="1"/>
  <c r="P481" i="1" s="1"/>
  <c r="O482" i="1"/>
  <c r="O483" i="1"/>
  <c r="P483" i="1" s="1"/>
  <c r="O484" i="1"/>
  <c r="O485" i="1"/>
  <c r="P485" i="1" s="1"/>
  <c r="O486" i="1"/>
  <c r="P486" i="1" s="1"/>
  <c r="O487" i="1"/>
  <c r="O488" i="1"/>
  <c r="O489" i="1"/>
  <c r="P489" i="1" s="1"/>
  <c r="O490" i="1"/>
  <c r="P490" i="1" s="1"/>
  <c r="O491" i="1"/>
  <c r="P491" i="1" s="1"/>
  <c r="O492" i="1"/>
  <c r="O493" i="1"/>
  <c r="P493" i="1" s="1"/>
  <c r="O494" i="1"/>
  <c r="O495" i="1"/>
  <c r="P495" i="1" s="1"/>
  <c r="O496" i="1"/>
  <c r="O497" i="1"/>
  <c r="P497" i="1" s="1"/>
  <c r="O498" i="1"/>
  <c r="O499" i="1"/>
  <c r="O500" i="1"/>
  <c r="O501" i="1"/>
  <c r="O502" i="1"/>
  <c r="O503" i="1"/>
  <c r="O504" i="1"/>
  <c r="O505" i="1"/>
  <c r="P505" i="1" s="1"/>
  <c r="O506" i="1"/>
  <c r="O507" i="1"/>
  <c r="P507" i="1" s="1"/>
  <c r="O508" i="1"/>
  <c r="P508" i="1" s="1"/>
  <c r="O509" i="1"/>
  <c r="P509" i="1" s="1"/>
  <c r="O510" i="1"/>
  <c r="O511" i="1"/>
  <c r="O512" i="1"/>
  <c r="O513" i="1"/>
  <c r="O514" i="1"/>
  <c r="O515" i="1"/>
  <c r="O516" i="1"/>
  <c r="O517" i="1"/>
  <c r="P517" i="1" s="1"/>
  <c r="O518" i="1"/>
  <c r="O519" i="1"/>
  <c r="O520" i="1"/>
  <c r="O521" i="1"/>
  <c r="O522" i="1"/>
  <c r="O523" i="1"/>
  <c r="O524" i="1"/>
  <c r="O525" i="1"/>
  <c r="O526" i="1"/>
  <c r="P526" i="1" s="1"/>
  <c r="O527" i="1"/>
  <c r="P527" i="1" s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P541" i="1" s="1"/>
  <c r="O542" i="1"/>
  <c r="O543" i="1"/>
  <c r="O544" i="1"/>
  <c r="O545" i="1"/>
  <c r="O546" i="1"/>
  <c r="O547" i="1"/>
  <c r="O548" i="1"/>
  <c r="O549" i="1"/>
  <c r="O550" i="1"/>
  <c r="P550" i="1" s="1"/>
  <c r="O551" i="1"/>
  <c r="O552" i="1"/>
  <c r="O553" i="1"/>
  <c r="P553" i="1" s="1"/>
  <c r="O554" i="1"/>
  <c r="O555" i="1"/>
  <c r="P555" i="1" s="1"/>
  <c r="O556" i="1"/>
  <c r="P556" i="1" s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P580" i="1" s="1"/>
  <c r="O581" i="1"/>
  <c r="P581" i="1" s="1"/>
  <c r="O582" i="1"/>
  <c r="P582" i="1" s="1"/>
  <c r="O583" i="1"/>
  <c r="O584" i="1"/>
  <c r="O585" i="1"/>
  <c r="O586" i="1"/>
  <c r="P586" i="1" s="1"/>
  <c r="O587" i="1"/>
  <c r="P587" i="1" s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P613" i="1" s="1"/>
  <c r="O614" i="1"/>
  <c r="O615" i="1"/>
  <c r="P615" i="1" s="1"/>
  <c r="O616" i="1"/>
  <c r="P616" i="1" s="1"/>
  <c r="O617" i="1"/>
  <c r="P617" i="1" s="1"/>
  <c r="O618" i="1"/>
  <c r="O619" i="1"/>
  <c r="O620" i="1"/>
  <c r="O621" i="1"/>
  <c r="O622" i="1"/>
  <c r="O623" i="1"/>
  <c r="O624" i="1"/>
  <c r="O625" i="1"/>
  <c r="O626" i="1"/>
  <c r="O627" i="1"/>
  <c r="O628" i="1"/>
  <c r="P628" i="1" s="1"/>
  <c r="O629" i="1"/>
  <c r="P629" i="1" s="1"/>
  <c r="O630" i="1"/>
  <c r="P630" i="1" s="1"/>
  <c r="O631" i="1"/>
  <c r="O637" i="1"/>
  <c r="O638" i="1"/>
  <c r="O639" i="1"/>
  <c r="O640" i="1"/>
  <c r="O641" i="1"/>
  <c r="O642" i="1"/>
  <c r="O643" i="1"/>
  <c r="O644" i="1"/>
  <c r="P644" i="1" s="1"/>
  <c r="O645" i="1"/>
  <c r="P645" i="1" s="1"/>
  <c r="O646" i="1"/>
  <c r="P646" i="1" s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P664" i="1" s="1"/>
  <c r="O665" i="1"/>
  <c r="O666" i="1"/>
  <c r="P666" i="1" s="1"/>
  <c r="O667" i="1"/>
  <c r="O668" i="1"/>
  <c r="P668" i="1" s="1"/>
  <c r="O669" i="1"/>
  <c r="P669" i="1" s="1"/>
  <c r="O670" i="1"/>
  <c r="P670" i="1" s="1"/>
  <c r="O671" i="1"/>
  <c r="P671" i="1" s="1"/>
  <c r="O672" i="1"/>
  <c r="O673" i="1"/>
  <c r="O674" i="1"/>
  <c r="O675" i="1"/>
  <c r="P675" i="1" s="1"/>
  <c r="O676" i="1"/>
  <c r="P676" i="1" s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P692" i="1" s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P707" i="1" s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P735" i="1" s="1"/>
  <c r="O736" i="1"/>
  <c r="P736" i="1" s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P752" i="1" s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P766" i="1" s="1"/>
  <c r="O767" i="1"/>
  <c r="O768" i="1"/>
  <c r="O769" i="1"/>
  <c r="O770" i="1"/>
  <c r="P770" i="1" s="1"/>
  <c r="O771" i="1"/>
  <c r="P771" i="1" s="1"/>
  <c r="O772" i="1"/>
  <c r="O773" i="1"/>
  <c r="O774" i="1"/>
  <c r="P774" i="1" s="1"/>
  <c r="O775" i="1"/>
  <c r="O776" i="1"/>
  <c r="P776" i="1" s="1"/>
  <c r="O777" i="1"/>
  <c r="P777" i="1" s="1"/>
  <c r="O778" i="1"/>
  <c r="P778" i="1" s="1"/>
  <c r="O779" i="1"/>
  <c r="P779" i="1" s="1"/>
  <c r="O780" i="1"/>
  <c r="O781" i="1"/>
  <c r="O10" i="1"/>
  <c r="H17" i="1"/>
  <c r="H26" i="1"/>
  <c r="H27" i="1"/>
  <c r="H28" i="1"/>
  <c r="H29" i="1"/>
  <c r="H30" i="1"/>
  <c r="H31" i="1"/>
  <c r="H32" i="1"/>
  <c r="H42" i="1"/>
  <c r="H43" i="1"/>
  <c r="H47" i="1"/>
  <c r="H52" i="1"/>
  <c r="H53" i="1"/>
  <c r="H54" i="1"/>
  <c r="H55" i="1"/>
  <c r="H56" i="1"/>
  <c r="H57" i="1"/>
  <c r="H58" i="1"/>
  <c r="H59" i="1"/>
  <c r="H60" i="1"/>
  <c r="H61" i="1"/>
  <c r="H62" i="1"/>
  <c r="H85" i="1"/>
  <c r="H86" i="1"/>
  <c r="H87" i="1"/>
  <c r="H88" i="1"/>
  <c r="H89" i="1"/>
  <c r="H90" i="1"/>
  <c r="H91" i="1"/>
  <c r="H105" i="1"/>
  <c r="H106" i="1"/>
  <c r="H107" i="1"/>
  <c r="H119" i="1"/>
  <c r="H120" i="1"/>
  <c r="H121" i="1"/>
  <c r="H12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95" i="1"/>
  <c r="H196" i="1"/>
  <c r="H197" i="1"/>
  <c r="H207" i="1"/>
  <c r="H208" i="1"/>
  <c r="H209" i="1"/>
  <c r="H210" i="1"/>
  <c r="H211" i="1"/>
  <c r="H212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37" i="1"/>
  <c r="H238" i="1"/>
  <c r="H239" i="1"/>
  <c r="H240" i="1"/>
  <c r="H241" i="1"/>
  <c r="H242" i="1"/>
  <c r="H248" i="1"/>
  <c r="H249" i="1"/>
  <c r="H250" i="1"/>
  <c r="H251" i="1"/>
  <c r="H252" i="1"/>
  <c r="H253" i="1"/>
  <c r="H296" i="1"/>
  <c r="H297" i="1"/>
  <c r="H298" i="1"/>
  <c r="H299" i="1"/>
  <c r="H300" i="1"/>
  <c r="H301" i="1"/>
  <c r="H302" i="1"/>
  <c r="H307" i="1"/>
  <c r="H308" i="1"/>
  <c r="H342" i="1"/>
  <c r="H343" i="1"/>
  <c r="H344" i="1"/>
  <c r="H345" i="1"/>
  <c r="H346" i="1"/>
  <c r="H347" i="1"/>
  <c r="H376" i="1"/>
  <c r="H402" i="1"/>
  <c r="H403" i="1"/>
  <c r="H404" i="1"/>
  <c r="H405" i="1"/>
  <c r="H406" i="1"/>
  <c r="H407" i="1"/>
  <c r="H412" i="1"/>
  <c r="H413" i="1"/>
  <c r="H414" i="1"/>
  <c r="H415" i="1"/>
  <c r="H416" i="1"/>
  <c r="H417" i="1"/>
  <c r="H418" i="1"/>
  <c r="H419" i="1"/>
  <c r="H420" i="1"/>
  <c r="H421" i="1"/>
  <c r="H422" i="1"/>
  <c r="H434" i="1"/>
  <c r="H435" i="1"/>
  <c r="H436" i="1"/>
  <c r="H437" i="1"/>
  <c r="H451" i="1"/>
  <c r="H45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505" i="1"/>
  <c r="H506" i="1"/>
  <c r="H507" i="1"/>
  <c r="H508" i="1"/>
  <c r="H509" i="1"/>
  <c r="H517" i="1"/>
  <c r="H525" i="1"/>
  <c r="H526" i="1"/>
  <c r="H527" i="1"/>
  <c r="H541" i="1"/>
  <c r="H549" i="1"/>
  <c r="H550" i="1"/>
  <c r="H553" i="1"/>
  <c r="H554" i="1"/>
  <c r="H555" i="1"/>
  <c r="H556" i="1"/>
  <c r="H580" i="1"/>
  <c r="H581" i="1"/>
  <c r="H582" i="1"/>
  <c r="H583" i="1"/>
  <c r="H584" i="1"/>
  <c r="H585" i="1"/>
  <c r="H586" i="1"/>
  <c r="H587" i="1"/>
  <c r="H600" i="1"/>
  <c r="H602" i="1"/>
  <c r="H613" i="1"/>
  <c r="H614" i="1"/>
  <c r="H615" i="1"/>
  <c r="H616" i="1"/>
  <c r="H617" i="1"/>
  <c r="H628" i="1"/>
  <c r="H629" i="1"/>
  <c r="H630" i="1"/>
  <c r="H631" i="1"/>
  <c r="H632" i="1"/>
  <c r="H643" i="1"/>
  <c r="H644" i="1"/>
  <c r="H645" i="1"/>
  <c r="H646" i="1"/>
  <c r="H647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92" i="1"/>
  <c r="H707" i="1"/>
  <c r="H735" i="1"/>
  <c r="H736" i="1"/>
  <c r="H737" i="1"/>
  <c r="H751" i="1"/>
  <c r="H752" i="1"/>
  <c r="H766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14" i="1"/>
  <c r="H15" i="1"/>
  <c r="H16" i="1"/>
  <c r="H13" i="1"/>
  <c r="F11" i="1"/>
  <c r="F12" i="1"/>
  <c r="F13" i="1"/>
  <c r="F14" i="1"/>
  <c r="F15" i="1"/>
  <c r="F16" i="1"/>
  <c r="F17" i="1"/>
  <c r="F26" i="1"/>
  <c r="F27" i="1"/>
  <c r="F28" i="1"/>
  <c r="F29" i="1"/>
  <c r="F30" i="1"/>
  <c r="F31" i="1"/>
  <c r="F32" i="1"/>
  <c r="F39" i="1"/>
  <c r="F40" i="1"/>
  <c r="F41" i="1"/>
  <c r="F42" i="1"/>
  <c r="F43" i="1"/>
  <c r="F44" i="1"/>
  <c r="F45" i="1"/>
  <c r="F46" i="1"/>
  <c r="F47" i="1"/>
  <c r="F51" i="1"/>
  <c r="F52" i="1"/>
  <c r="F53" i="1"/>
  <c r="F54" i="1"/>
  <c r="F55" i="1"/>
  <c r="F56" i="1"/>
  <c r="F57" i="1"/>
  <c r="F58" i="1"/>
  <c r="F59" i="1"/>
  <c r="F60" i="1"/>
  <c r="F61" i="1"/>
  <c r="F62" i="1"/>
  <c r="F81" i="1"/>
  <c r="F82" i="1"/>
  <c r="F85" i="1"/>
  <c r="F86" i="1"/>
  <c r="F87" i="1"/>
  <c r="F88" i="1"/>
  <c r="F89" i="1"/>
  <c r="F90" i="1"/>
  <c r="F91" i="1"/>
  <c r="F105" i="1"/>
  <c r="F106" i="1"/>
  <c r="F107" i="1"/>
  <c r="F119" i="1"/>
  <c r="F120" i="1"/>
  <c r="F121" i="1"/>
  <c r="F122" i="1"/>
  <c r="F135" i="1"/>
  <c r="F136" i="1"/>
  <c r="F137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93" i="1"/>
  <c r="F194" i="1"/>
  <c r="F195" i="1"/>
  <c r="F196" i="1"/>
  <c r="F197" i="1"/>
  <c r="F200" i="1"/>
  <c r="F201" i="1"/>
  <c r="F203" i="1"/>
  <c r="F207" i="1"/>
  <c r="F208" i="1"/>
  <c r="F209" i="1"/>
  <c r="F210" i="1"/>
  <c r="F211" i="1"/>
  <c r="F212" i="1"/>
  <c r="F219" i="1"/>
  <c r="F220" i="1"/>
  <c r="F221" i="1"/>
  <c r="F222" i="1"/>
  <c r="F223" i="1"/>
  <c r="F224" i="1"/>
  <c r="F225" i="1"/>
  <c r="F226" i="1"/>
  <c r="F227" i="1"/>
  <c r="F230" i="1"/>
  <c r="F231" i="1"/>
  <c r="F234" i="1"/>
  <c r="F235" i="1"/>
  <c r="F236" i="1"/>
  <c r="F237" i="1"/>
  <c r="F238" i="1"/>
  <c r="F239" i="1"/>
  <c r="F240" i="1"/>
  <c r="F241" i="1"/>
  <c r="F242" i="1"/>
  <c r="F247" i="1"/>
  <c r="F248" i="1"/>
  <c r="F249" i="1"/>
  <c r="F250" i="1"/>
  <c r="F251" i="1"/>
  <c r="F252" i="1"/>
  <c r="F253" i="1"/>
  <c r="F254" i="1"/>
  <c r="F255" i="1"/>
  <c r="F256" i="1"/>
  <c r="F257" i="1"/>
  <c r="F264" i="1"/>
  <c r="F265" i="1"/>
  <c r="F266" i="1"/>
  <c r="F267" i="1"/>
  <c r="F268" i="1"/>
  <c r="F269" i="1"/>
  <c r="F270" i="1"/>
  <c r="F271" i="1"/>
  <c r="F272" i="1"/>
  <c r="F285" i="1"/>
  <c r="F286" i="1"/>
  <c r="F287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31" i="1"/>
  <c r="F332" i="1"/>
  <c r="F337" i="1"/>
  <c r="F338" i="1"/>
  <c r="F339" i="1"/>
  <c r="F340" i="1"/>
  <c r="F341" i="1"/>
  <c r="F342" i="1"/>
  <c r="F343" i="1"/>
  <c r="F344" i="1"/>
  <c r="F345" i="1"/>
  <c r="F346" i="1"/>
  <c r="F347" i="1"/>
  <c r="F374" i="1"/>
  <c r="F375" i="1"/>
  <c r="F376" i="1"/>
  <c r="F377" i="1"/>
  <c r="F390" i="1"/>
  <c r="F391" i="1"/>
  <c r="F392" i="1"/>
  <c r="F399" i="1"/>
  <c r="F402" i="1"/>
  <c r="F403" i="1"/>
  <c r="F404" i="1"/>
  <c r="F405" i="1"/>
  <c r="F406" i="1"/>
  <c r="F407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34" i="1"/>
  <c r="F435" i="1"/>
  <c r="F436" i="1"/>
  <c r="F437" i="1"/>
  <c r="F463" i="1"/>
  <c r="F464" i="1"/>
  <c r="F465" i="1"/>
  <c r="F466" i="1"/>
  <c r="F46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505" i="1"/>
  <c r="F506" i="1"/>
  <c r="F507" i="1"/>
  <c r="F508" i="1"/>
  <c r="F509" i="1"/>
  <c r="F510" i="1"/>
  <c r="F511" i="1"/>
  <c r="F512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41" i="1"/>
  <c r="F547" i="1"/>
  <c r="F548" i="1"/>
  <c r="F549" i="1"/>
  <c r="F550" i="1"/>
  <c r="F551" i="1"/>
  <c r="F552" i="1"/>
  <c r="F553" i="1"/>
  <c r="F554" i="1"/>
  <c r="F555" i="1"/>
  <c r="F556" i="1"/>
  <c r="F557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28" i="1"/>
  <c r="F629" i="1"/>
  <c r="F630" i="1"/>
  <c r="F631" i="1"/>
  <c r="F632" i="1"/>
  <c r="F643" i="1"/>
  <c r="F644" i="1"/>
  <c r="F645" i="1"/>
  <c r="F646" i="1"/>
  <c r="F647" i="1"/>
  <c r="F662" i="1"/>
  <c r="F667" i="1"/>
  <c r="F668" i="1"/>
  <c r="F669" i="1"/>
  <c r="F670" i="1"/>
  <c r="F671" i="1"/>
  <c r="F672" i="1"/>
  <c r="F673" i="1"/>
  <c r="F674" i="1"/>
  <c r="F675" i="1"/>
  <c r="F676" i="1"/>
  <c r="F677" i="1"/>
  <c r="F691" i="1"/>
  <c r="F692" i="1"/>
  <c r="F697" i="1"/>
  <c r="F698" i="1"/>
  <c r="F699" i="1"/>
  <c r="F700" i="1"/>
  <c r="F701" i="1"/>
  <c r="F702" i="1"/>
  <c r="F703" i="1"/>
  <c r="F704" i="1"/>
  <c r="F705" i="1"/>
  <c r="F706" i="1"/>
  <c r="F707" i="1"/>
  <c r="F711" i="1"/>
  <c r="F714" i="1"/>
  <c r="F722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42" i="1"/>
  <c r="F749" i="1"/>
  <c r="F750" i="1"/>
  <c r="F751" i="1"/>
  <c r="F752" i="1"/>
  <c r="F761" i="1"/>
  <c r="F762" i="1"/>
  <c r="F763" i="1"/>
  <c r="F764" i="1"/>
  <c r="F765" i="1"/>
  <c r="F766" i="1"/>
  <c r="F767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D5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6" i="1"/>
  <c r="D67" i="1"/>
  <c r="D68" i="1"/>
  <c r="D69" i="1"/>
  <c r="D70" i="1"/>
  <c r="D71" i="1"/>
  <c r="D72" i="1"/>
  <c r="D73" i="1"/>
  <c r="D74" i="1"/>
  <c r="D75" i="1"/>
  <c r="D76" i="1"/>
  <c r="D77" i="1"/>
  <c r="D81" i="1"/>
  <c r="D82" i="1"/>
  <c r="D83" i="1"/>
  <c r="D84" i="1"/>
  <c r="D85" i="1"/>
  <c r="D86" i="1"/>
  <c r="D87" i="1"/>
  <c r="D88" i="1"/>
  <c r="D89" i="1"/>
  <c r="D90" i="1"/>
  <c r="D91" i="1"/>
  <c r="D105" i="1"/>
  <c r="D106" i="1"/>
  <c r="D107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7" i="1"/>
  <c r="D128" i="1"/>
  <c r="D129" i="1"/>
  <c r="D130" i="1"/>
  <c r="D131" i="1"/>
  <c r="D132" i="1"/>
  <c r="D133" i="1"/>
  <c r="D134" i="1"/>
  <c r="D135" i="1"/>
  <c r="D136" i="1"/>
  <c r="D137" i="1"/>
  <c r="D142" i="1"/>
  <c r="D143" i="1"/>
  <c r="D144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58" i="1"/>
  <c r="D359" i="1"/>
  <c r="D360" i="1"/>
  <c r="D361" i="1"/>
  <c r="D362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90" i="1"/>
  <c r="D391" i="1"/>
  <c r="D392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43" i="1"/>
  <c r="D444" i="1"/>
  <c r="D445" i="1"/>
  <c r="D446" i="1"/>
  <c r="D447" i="1"/>
  <c r="D448" i="1"/>
  <c r="D449" i="1"/>
  <c r="D450" i="1"/>
  <c r="D451" i="1"/>
  <c r="D452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40" i="1"/>
  <c r="D641" i="1"/>
  <c r="D642" i="1"/>
  <c r="D643" i="1"/>
  <c r="D644" i="1"/>
  <c r="D645" i="1"/>
  <c r="D646" i="1"/>
  <c r="D647" i="1"/>
  <c r="D652" i="1"/>
  <c r="D653" i="1"/>
  <c r="D654" i="1"/>
  <c r="D655" i="1"/>
  <c r="D656" i="1"/>
  <c r="D657" i="1"/>
  <c r="D658" i="1"/>
  <c r="D659" i="1"/>
  <c r="D660" i="1"/>
  <c r="D661" i="1"/>
  <c r="D662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12" i="1"/>
  <c r="D13" i="1"/>
  <c r="D14" i="1"/>
  <c r="D11" i="1"/>
  <c r="D6" i="1"/>
  <c r="D7" i="1"/>
  <c r="D8" i="1"/>
  <c r="D9" i="1"/>
  <c r="D10" i="1"/>
  <c r="P496" i="1" l="1"/>
  <c r="P484" i="1"/>
  <c r="P420" i="1"/>
  <c r="P343" i="1"/>
  <c r="P307" i="1"/>
  <c r="P223" i="1"/>
  <c r="P211" i="1"/>
  <c r="P163" i="1"/>
  <c r="P58" i="1"/>
  <c r="R674" i="1"/>
  <c r="R585" i="1"/>
  <c r="R549" i="1"/>
  <c r="R525" i="1"/>
  <c r="R437" i="1"/>
  <c r="R413" i="1"/>
  <c r="R252" i="1"/>
  <c r="R240" i="1"/>
  <c r="R86" i="1"/>
  <c r="R176" i="1"/>
  <c r="P773" i="1"/>
  <c r="P737" i="1"/>
  <c r="P677" i="1"/>
  <c r="P665" i="1"/>
  <c r="P600" i="1"/>
  <c r="P492" i="1"/>
  <c r="P480" i="1"/>
  <c r="P452" i="1"/>
  <c r="P416" i="1"/>
  <c r="P404" i="1"/>
  <c r="P219" i="1"/>
  <c r="P207" i="1"/>
  <c r="P195" i="1"/>
  <c r="P171" i="1"/>
  <c r="P159" i="1"/>
  <c r="P90" i="1"/>
  <c r="P54" i="1"/>
  <c r="P30" i="1"/>
  <c r="R778" i="1"/>
  <c r="R766" i="1"/>
  <c r="R670" i="1"/>
  <c r="R646" i="1"/>
  <c r="R629" i="1"/>
  <c r="R617" i="1"/>
  <c r="R581" i="1"/>
  <c r="R497" i="1"/>
  <c r="R485" i="1"/>
  <c r="R473" i="1"/>
  <c r="R421" i="1"/>
  <c r="R344" i="1"/>
  <c r="R308" i="1"/>
  <c r="R296" i="1"/>
  <c r="R248" i="1"/>
  <c r="R224" i="1"/>
  <c r="R212" i="1"/>
  <c r="R164" i="1"/>
  <c r="R59" i="1"/>
  <c r="R47" i="1"/>
  <c r="P772" i="1"/>
  <c r="P674" i="1"/>
  <c r="P585" i="1"/>
  <c r="P549" i="1"/>
  <c r="P525" i="1"/>
  <c r="P437" i="1"/>
  <c r="P413" i="1"/>
  <c r="P300" i="1"/>
  <c r="P252" i="1"/>
  <c r="P240" i="1"/>
  <c r="P216" i="1"/>
  <c r="P180" i="1"/>
  <c r="P156" i="1"/>
  <c r="P120" i="1"/>
  <c r="P87" i="1"/>
  <c r="P27" i="1"/>
  <c r="P15" i="1"/>
  <c r="R775" i="1"/>
  <c r="R751" i="1"/>
  <c r="R667" i="1"/>
  <c r="R643" i="1"/>
  <c r="R602" i="1"/>
  <c r="R554" i="1"/>
  <c r="R506" i="1"/>
  <c r="R494" i="1"/>
  <c r="R482" i="1"/>
  <c r="R418" i="1"/>
  <c r="R221" i="1"/>
  <c r="R197" i="1"/>
  <c r="R173" i="1"/>
  <c r="R161" i="1"/>
  <c r="R56" i="1"/>
  <c r="P488" i="1"/>
  <c r="P476" i="1"/>
  <c r="P436" i="1"/>
  <c r="P412" i="1"/>
  <c r="P376" i="1"/>
  <c r="P299" i="1"/>
  <c r="P251" i="1"/>
  <c r="P239" i="1"/>
  <c r="P227" i="1"/>
  <c r="P215" i="1"/>
  <c r="P179" i="1"/>
  <c r="P167" i="1"/>
  <c r="P155" i="1"/>
  <c r="P107" i="1"/>
  <c r="P86" i="1"/>
  <c r="P62" i="1"/>
  <c r="P26" i="1"/>
  <c r="P14" i="1"/>
  <c r="R774" i="1"/>
  <c r="R666" i="1"/>
  <c r="R613" i="1"/>
  <c r="R553" i="1"/>
  <c r="R541" i="1"/>
  <c r="R517" i="1"/>
  <c r="R505" i="1"/>
  <c r="R493" i="1"/>
  <c r="R481" i="1"/>
  <c r="R417" i="1"/>
  <c r="R220" i="1"/>
  <c r="R196" i="1"/>
  <c r="R172" i="1"/>
  <c r="R160" i="1"/>
  <c r="R91" i="1"/>
  <c r="R55" i="1"/>
  <c r="R31" i="1"/>
  <c r="R32" i="1"/>
  <c r="P780" i="1"/>
  <c r="P672" i="1"/>
  <c r="P631" i="1"/>
  <c r="P583" i="1"/>
  <c r="P487" i="1"/>
  <c r="P475" i="1"/>
  <c r="P435" i="1"/>
  <c r="P346" i="1"/>
  <c r="P298" i="1"/>
  <c r="P250" i="1"/>
  <c r="P238" i="1"/>
  <c r="P226" i="1"/>
  <c r="P178" i="1"/>
  <c r="P166" i="1"/>
  <c r="P154" i="1"/>
  <c r="P106" i="1"/>
  <c r="P85" i="1"/>
  <c r="R773" i="1"/>
  <c r="R737" i="1"/>
  <c r="R677" i="1"/>
  <c r="R665" i="1"/>
  <c r="R600" i="1"/>
  <c r="R492" i="1"/>
  <c r="R480" i="1"/>
  <c r="R452" i="1"/>
  <c r="R416" i="1"/>
  <c r="R404" i="1"/>
  <c r="R219" i="1"/>
  <c r="R207" i="1"/>
  <c r="R195" i="1"/>
  <c r="R171" i="1"/>
  <c r="R159" i="1"/>
  <c r="R90" i="1"/>
  <c r="R54" i="1"/>
  <c r="R42" i="1"/>
  <c r="R30" i="1"/>
  <c r="P775" i="1"/>
  <c r="P751" i="1"/>
  <c r="P667" i="1"/>
  <c r="P643" i="1"/>
  <c r="P602" i="1"/>
  <c r="P554" i="1"/>
  <c r="P506" i="1"/>
  <c r="P494" i="1"/>
  <c r="P482" i="1"/>
  <c r="P418" i="1"/>
  <c r="P406" i="1"/>
  <c r="P221" i="1"/>
  <c r="P209" i="1"/>
  <c r="P197" i="1"/>
  <c r="P173" i="1"/>
  <c r="P161" i="1"/>
  <c r="P56" i="1"/>
  <c r="P32" i="1"/>
  <c r="R780" i="1"/>
  <c r="R672" i="1"/>
  <c r="R631" i="1"/>
  <c r="R583" i="1"/>
  <c r="R487" i="1"/>
  <c r="R475" i="1"/>
  <c r="R435" i="1"/>
  <c r="R346" i="1"/>
  <c r="R298" i="1"/>
  <c r="R250" i="1"/>
  <c r="R238" i="1"/>
  <c r="R226" i="1"/>
  <c r="R178" i="1"/>
  <c r="R166" i="1"/>
  <c r="R154" i="1"/>
  <c r="R106" i="1"/>
  <c r="R85" i="1"/>
  <c r="R61" i="1"/>
  <c r="P647" i="1"/>
  <c r="P614" i="1"/>
  <c r="P781" i="1"/>
  <c r="P769" i="1"/>
  <c r="P673" i="1"/>
  <c r="P584" i="1"/>
  <c r="R770" i="1"/>
  <c r="R405" i="1"/>
  <c r="R302" i="1"/>
  <c r="M11" i="1"/>
  <c r="M12" i="1"/>
  <c r="M13" i="1"/>
  <c r="N13" i="1" s="1"/>
  <c r="M14" i="1"/>
  <c r="M15" i="1"/>
  <c r="N15" i="1" s="1"/>
  <c r="M16" i="1"/>
  <c r="M17" i="1"/>
  <c r="N17" i="1" s="1"/>
  <c r="M18" i="1"/>
  <c r="M19" i="1"/>
  <c r="M20" i="1"/>
  <c r="M21" i="1"/>
  <c r="M22" i="1"/>
  <c r="M23" i="1"/>
  <c r="M24" i="1"/>
  <c r="M25" i="1"/>
  <c r="M26" i="1"/>
  <c r="M27" i="1"/>
  <c r="N27" i="1" s="1"/>
  <c r="M28" i="1"/>
  <c r="M29" i="1"/>
  <c r="N29" i="1" s="1"/>
  <c r="M30" i="1"/>
  <c r="M31" i="1"/>
  <c r="N31" i="1" s="1"/>
  <c r="M32" i="1"/>
  <c r="M33" i="1"/>
  <c r="M34" i="1"/>
  <c r="M35" i="1"/>
  <c r="M36" i="1"/>
  <c r="M37" i="1"/>
  <c r="M38" i="1"/>
  <c r="M39" i="1"/>
  <c r="N39" i="1" s="1"/>
  <c r="M40" i="1"/>
  <c r="M41" i="1"/>
  <c r="N41" i="1" s="1"/>
  <c r="M42" i="1"/>
  <c r="M43" i="1"/>
  <c r="N43" i="1" s="1"/>
  <c r="M44" i="1"/>
  <c r="M45" i="1"/>
  <c r="M46" i="1"/>
  <c r="N46" i="1" s="1"/>
  <c r="M47" i="1"/>
  <c r="N47" i="1" s="1"/>
  <c r="M48" i="1"/>
  <c r="M49" i="1"/>
  <c r="M50" i="1"/>
  <c r="M51" i="1"/>
  <c r="N51" i="1" s="1"/>
  <c r="M52" i="1"/>
  <c r="M53" i="1"/>
  <c r="N53" i="1" s="1"/>
  <c r="M54" i="1"/>
  <c r="M55" i="1"/>
  <c r="N55" i="1" s="1"/>
  <c r="M56" i="1"/>
  <c r="M57" i="1"/>
  <c r="M58" i="1"/>
  <c r="N58" i="1" s="1"/>
  <c r="M59" i="1"/>
  <c r="N59" i="1" s="1"/>
  <c r="M60" i="1"/>
  <c r="M61" i="1"/>
  <c r="N61" i="1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N82" i="1" s="1"/>
  <c r="M83" i="1"/>
  <c r="M84" i="1"/>
  <c r="M85" i="1"/>
  <c r="N85" i="1" s="1"/>
  <c r="M86" i="1"/>
  <c r="M87" i="1"/>
  <c r="N87" i="1" s="1"/>
  <c r="M88" i="1"/>
  <c r="M89" i="1"/>
  <c r="N89" i="1" s="1"/>
  <c r="M90" i="1"/>
  <c r="M91" i="1"/>
  <c r="N91" i="1" s="1"/>
  <c r="M101" i="1"/>
  <c r="M102" i="1"/>
  <c r="M103" i="1"/>
  <c r="M104" i="1"/>
  <c r="M105" i="1"/>
  <c r="M106" i="1"/>
  <c r="N106" i="1" s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N120" i="1" s="1"/>
  <c r="M121" i="1"/>
  <c r="M122" i="1"/>
  <c r="N122" i="1" s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N136" i="1" s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N152" i="1" s="1"/>
  <c r="M153" i="1"/>
  <c r="M154" i="1"/>
  <c r="N154" i="1" s="1"/>
  <c r="M155" i="1"/>
  <c r="M156" i="1"/>
  <c r="N156" i="1" s="1"/>
  <c r="M157" i="1"/>
  <c r="M158" i="1"/>
  <c r="N158" i="1" s="1"/>
  <c r="M159" i="1"/>
  <c r="M160" i="1"/>
  <c r="N160" i="1" s="1"/>
  <c r="M161" i="1"/>
  <c r="M162" i="1"/>
  <c r="M163" i="1"/>
  <c r="M164" i="1"/>
  <c r="N164" i="1" s="1"/>
  <c r="M165" i="1"/>
  <c r="M166" i="1"/>
  <c r="N166" i="1" s="1"/>
  <c r="M167" i="1"/>
  <c r="M168" i="1"/>
  <c r="M169" i="1"/>
  <c r="M170" i="1"/>
  <c r="N170" i="1" s="1"/>
  <c r="M171" i="1"/>
  <c r="M172" i="1"/>
  <c r="N172" i="1" s="1"/>
  <c r="M173" i="1"/>
  <c r="M174" i="1"/>
  <c r="M175" i="1"/>
  <c r="M176" i="1"/>
  <c r="N176" i="1" s="1"/>
  <c r="M177" i="1"/>
  <c r="M178" i="1"/>
  <c r="N178" i="1" s="1"/>
  <c r="M179" i="1"/>
  <c r="M180" i="1"/>
  <c r="N180" i="1" s="1"/>
  <c r="M181" i="1"/>
  <c r="M182" i="1"/>
  <c r="N182" i="1" s="1"/>
  <c r="M183" i="1"/>
  <c r="M184" i="1"/>
  <c r="M185" i="1"/>
  <c r="M186" i="1"/>
  <c r="M187" i="1"/>
  <c r="M188" i="1"/>
  <c r="M189" i="1"/>
  <c r="M190" i="1"/>
  <c r="M191" i="1"/>
  <c r="M192" i="1"/>
  <c r="M193" i="1"/>
  <c r="M194" i="1"/>
  <c r="N194" i="1" s="1"/>
  <c r="M195" i="1"/>
  <c r="M196" i="1"/>
  <c r="N196" i="1" s="1"/>
  <c r="M197" i="1"/>
  <c r="M198" i="1"/>
  <c r="M199" i="1"/>
  <c r="M200" i="1"/>
  <c r="N200" i="1" s="1"/>
  <c r="M201" i="1"/>
  <c r="M202" i="1"/>
  <c r="M203" i="1"/>
  <c r="M204" i="1"/>
  <c r="M205" i="1"/>
  <c r="M206" i="1"/>
  <c r="M207" i="1"/>
  <c r="M208" i="1"/>
  <c r="N208" i="1" s="1"/>
  <c r="M209" i="1"/>
  <c r="M210" i="1"/>
  <c r="M211" i="1"/>
  <c r="M212" i="1"/>
  <c r="N212" i="1" s="1"/>
  <c r="M213" i="1"/>
  <c r="M214" i="1"/>
  <c r="M215" i="1"/>
  <c r="M216" i="1"/>
  <c r="M217" i="1"/>
  <c r="M218" i="1"/>
  <c r="M219" i="1"/>
  <c r="M220" i="1"/>
  <c r="N220" i="1" s="1"/>
  <c r="M221" i="1"/>
  <c r="M222" i="1"/>
  <c r="M223" i="1"/>
  <c r="M224" i="1"/>
  <c r="N224" i="1" s="1"/>
  <c r="M225" i="1"/>
  <c r="M226" i="1"/>
  <c r="N226" i="1" s="1"/>
  <c r="M227" i="1"/>
  <c r="M228" i="1"/>
  <c r="M229" i="1"/>
  <c r="M230" i="1"/>
  <c r="N230" i="1" s="1"/>
  <c r="M231" i="1"/>
  <c r="M232" i="1"/>
  <c r="M233" i="1"/>
  <c r="M234" i="1"/>
  <c r="M235" i="1"/>
  <c r="M236" i="1"/>
  <c r="N236" i="1" s="1"/>
  <c r="M237" i="1"/>
  <c r="M238" i="1"/>
  <c r="N238" i="1" s="1"/>
  <c r="M239" i="1"/>
  <c r="M240" i="1"/>
  <c r="N240" i="1" s="1"/>
  <c r="M241" i="1"/>
  <c r="M242" i="1"/>
  <c r="N242" i="1" s="1"/>
  <c r="M243" i="1"/>
  <c r="M244" i="1"/>
  <c r="M245" i="1"/>
  <c r="M246" i="1"/>
  <c r="M247" i="1"/>
  <c r="M248" i="1"/>
  <c r="N248" i="1" s="1"/>
  <c r="M249" i="1"/>
  <c r="M250" i="1"/>
  <c r="N250" i="1" s="1"/>
  <c r="M251" i="1"/>
  <c r="M252" i="1"/>
  <c r="N252" i="1" s="1"/>
  <c r="M253" i="1"/>
  <c r="M254" i="1"/>
  <c r="N254" i="1" s="1"/>
  <c r="M255" i="1"/>
  <c r="M256" i="1"/>
  <c r="N256" i="1" s="1"/>
  <c r="M257" i="1"/>
  <c r="M258" i="1"/>
  <c r="M259" i="1"/>
  <c r="M260" i="1"/>
  <c r="M261" i="1"/>
  <c r="M262" i="1"/>
  <c r="M263" i="1"/>
  <c r="M264" i="1"/>
  <c r="N264" i="1" s="1"/>
  <c r="M265" i="1"/>
  <c r="M266" i="1"/>
  <c r="N266" i="1" s="1"/>
  <c r="M267" i="1"/>
  <c r="M268" i="1"/>
  <c r="N268" i="1" s="1"/>
  <c r="M269" i="1"/>
  <c r="M270" i="1"/>
  <c r="M271" i="1"/>
  <c r="M272" i="1"/>
  <c r="N272" i="1" s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N286" i="1" s="1"/>
  <c r="M287" i="1"/>
  <c r="M288" i="1"/>
  <c r="M289" i="1"/>
  <c r="M290" i="1"/>
  <c r="M291" i="1"/>
  <c r="M292" i="1"/>
  <c r="M293" i="1"/>
  <c r="M294" i="1"/>
  <c r="M295" i="1"/>
  <c r="M296" i="1"/>
  <c r="N296" i="1" s="1"/>
  <c r="M297" i="1"/>
  <c r="M298" i="1"/>
  <c r="N298" i="1" s="1"/>
  <c r="M299" i="1"/>
  <c r="M300" i="1"/>
  <c r="N300" i="1" s="1"/>
  <c r="M301" i="1"/>
  <c r="M302" i="1"/>
  <c r="N302" i="1" s="1"/>
  <c r="M303" i="1"/>
  <c r="M304" i="1"/>
  <c r="M305" i="1"/>
  <c r="M306" i="1"/>
  <c r="M307" i="1"/>
  <c r="M308" i="1"/>
  <c r="N308" i="1" s="1"/>
  <c r="M309" i="1"/>
  <c r="M310" i="1"/>
  <c r="N310" i="1" s="1"/>
  <c r="M311" i="1"/>
  <c r="M312" i="1"/>
  <c r="N312" i="1" s="1"/>
  <c r="M313" i="1"/>
  <c r="M314" i="1"/>
  <c r="N314" i="1" s="1"/>
  <c r="M315" i="1"/>
  <c r="M316" i="1"/>
  <c r="N316" i="1" s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N332" i="1" s="1"/>
  <c r="M333" i="1"/>
  <c r="M334" i="1"/>
  <c r="M335" i="1"/>
  <c r="M336" i="1"/>
  <c r="M337" i="1"/>
  <c r="M338" i="1"/>
  <c r="N338" i="1" s="1"/>
  <c r="M339" i="1"/>
  <c r="M340" i="1"/>
  <c r="N340" i="1" s="1"/>
  <c r="M341" i="1"/>
  <c r="M342" i="1"/>
  <c r="M343" i="1"/>
  <c r="M344" i="1"/>
  <c r="N344" i="1" s="1"/>
  <c r="M345" i="1"/>
  <c r="M346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N375" i="1" s="1"/>
  <c r="M376" i="1"/>
  <c r="M377" i="1"/>
  <c r="N377" i="1" s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N391" i="1" s="1"/>
  <c r="M392" i="1"/>
  <c r="M393" i="1"/>
  <c r="M394" i="1"/>
  <c r="M395" i="1"/>
  <c r="M396" i="1"/>
  <c r="M397" i="1"/>
  <c r="M398" i="1"/>
  <c r="M399" i="1"/>
  <c r="N399" i="1" s="1"/>
  <c r="M400" i="1"/>
  <c r="M401" i="1"/>
  <c r="M402" i="1"/>
  <c r="M403" i="1"/>
  <c r="N403" i="1" s="1"/>
  <c r="M404" i="1"/>
  <c r="M405" i="1"/>
  <c r="N405" i="1" s="1"/>
  <c r="M406" i="1"/>
  <c r="M407" i="1"/>
  <c r="M408" i="1"/>
  <c r="M409" i="1"/>
  <c r="M410" i="1"/>
  <c r="M411" i="1"/>
  <c r="N411" i="1" s="1"/>
  <c r="M412" i="1"/>
  <c r="M413" i="1"/>
  <c r="N413" i="1" s="1"/>
  <c r="M414" i="1"/>
  <c r="M415" i="1"/>
  <c r="N415" i="1" s="1"/>
  <c r="M416" i="1"/>
  <c r="M417" i="1"/>
  <c r="N417" i="1" s="1"/>
  <c r="M418" i="1"/>
  <c r="M419" i="1"/>
  <c r="M420" i="1"/>
  <c r="M421" i="1"/>
  <c r="N421" i="1" s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N435" i="1" s="1"/>
  <c r="M436" i="1"/>
  <c r="M437" i="1"/>
  <c r="N437" i="1" s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N463" i="1" s="1"/>
  <c r="M464" i="1"/>
  <c r="M465" i="1"/>
  <c r="N465" i="1" s="1"/>
  <c r="M466" i="1"/>
  <c r="M471" i="1"/>
  <c r="M472" i="1"/>
  <c r="M473" i="1"/>
  <c r="N473" i="1" s="1"/>
  <c r="M474" i="1"/>
  <c r="M475" i="1"/>
  <c r="N475" i="1" s="1"/>
  <c r="M476" i="1"/>
  <c r="M477" i="1"/>
  <c r="N477" i="1" s="1"/>
  <c r="M478" i="1"/>
  <c r="M479" i="1"/>
  <c r="N479" i="1" s="1"/>
  <c r="M480" i="1"/>
  <c r="M481" i="1"/>
  <c r="N481" i="1" s="1"/>
  <c r="M482" i="1"/>
  <c r="M483" i="1"/>
  <c r="M484" i="1"/>
  <c r="M485" i="1"/>
  <c r="N485" i="1" s="1"/>
  <c r="M486" i="1"/>
  <c r="M487" i="1"/>
  <c r="N487" i="1" s="1"/>
  <c r="M488" i="1"/>
  <c r="M489" i="1"/>
  <c r="N489" i="1" s="1"/>
  <c r="M490" i="1"/>
  <c r="M491" i="1"/>
  <c r="N491" i="1" s="1"/>
  <c r="M492" i="1"/>
  <c r="M493" i="1"/>
  <c r="N493" i="1" s="1"/>
  <c r="M494" i="1"/>
  <c r="M495" i="1"/>
  <c r="M496" i="1"/>
  <c r="M497" i="1"/>
  <c r="N497" i="1" s="1"/>
  <c r="M498" i="1"/>
  <c r="M499" i="1"/>
  <c r="M500" i="1"/>
  <c r="M501" i="1"/>
  <c r="M502" i="1"/>
  <c r="M503" i="1"/>
  <c r="M504" i="1"/>
  <c r="M505" i="1"/>
  <c r="N505" i="1" s="1"/>
  <c r="M506" i="1"/>
  <c r="M507" i="1"/>
  <c r="M508" i="1"/>
  <c r="M509" i="1"/>
  <c r="N509" i="1" s="1"/>
  <c r="M510" i="1"/>
  <c r="M511" i="1"/>
  <c r="N511" i="1" s="1"/>
  <c r="M512" i="1"/>
  <c r="M513" i="1"/>
  <c r="M514" i="1"/>
  <c r="M515" i="1"/>
  <c r="N515" i="1" s="1"/>
  <c r="M516" i="1"/>
  <c r="M517" i="1"/>
  <c r="N517" i="1" s="1"/>
  <c r="M518" i="1"/>
  <c r="M519" i="1"/>
  <c r="M520" i="1"/>
  <c r="M521" i="1"/>
  <c r="N521" i="1" s="1"/>
  <c r="M522" i="1"/>
  <c r="M523" i="1"/>
  <c r="N523" i="1" s="1"/>
  <c r="M524" i="1"/>
  <c r="M525" i="1"/>
  <c r="N525" i="1" s="1"/>
  <c r="M526" i="1"/>
  <c r="M527" i="1"/>
  <c r="N527" i="1" s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N541" i="1" s="1"/>
  <c r="M542" i="1"/>
  <c r="M543" i="1"/>
  <c r="M544" i="1"/>
  <c r="M545" i="1"/>
  <c r="M546" i="1"/>
  <c r="M547" i="1"/>
  <c r="N547" i="1" s="1"/>
  <c r="M548" i="1"/>
  <c r="M549" i="1"/>
  <c r="N549" i="1" s="1"/>
  <c r="M550" i="1"/>
  <c r="M551" i="1"/>
  <c r="N551" i="1" s="1"/>
  <c r="M552" i="1"/>
  <c r="M553" i="1"/>
  <c r="N553" i="1" s="1"/>
  <c r="M554" i="1"/>
  <c r="M555" i="1"/>
  <c r="M556" i="1"/>
  <c r="M557" i="1"/>
  <c r="N557" i="1" s="1"/>
  <c r="M558" i="1"/>
  <c r="M559" i="1"/>
  <c r="M560" i="1"/>
  <c r="M561" i="1"/>
  <c r="N561" i="1" s="1"/>
  <c r="M562" i="1"/>
  <c r="M563" i="1"/>
  <c r="N563" i="1" s="1"/>
  <c r="M564" i="1"/>
  <c r="M565" i="1"/>
  <c r="N565" i="1" s="1"/>
  <c r="M566" i="1"/>
  <c r="M567" i="1"/>
  <c r="M568" i="1"/>
  <c r="M569" i="1"/>
  <c r="N569" i="1" s="1"/>
  <c r="M570" i="1"/>
  <c r="M571" i="1"/>
  <c r="N571" i="1" s="1"/>
  <c r="M572" i="1"/>
  <c r="M573" i="1"/>
  <c r="N573" i="1" s="1"/>
  <c r="M574" i="1"/>
  <c r="M575" i="1"/>
  <c r="N575" i="1" s="1"/>
  <c r="M576" i="1"/>
  <c r="M577" i="1"/>
  <c r="N577" i="1" s="1"/>
  <c r="M578" i="1"/>
  <c r="M579" i="1"/>
  <c r="M580" i="1"/>
  <c r="M581" i="1"/>
  <c r="N581" i="1" s="1"/>
  <c r="M582" i="1"/>
  <c r="M583" i="1"/>
  <c r="N583" i="1" s="1"/>
  <c r="M584" i="1"/>
  <c r="M585" i="1"/>
  <c r="N585" i="1" s="1"/>
  <c r="M586" i="1"/>
  <c r="M587" i="1"/>
  <c r="N587" i="1" s="1"/>
  <c r="M588" i="1"/>
  <c r="M589" i="1"/>
  <c r="N589" i="1" s="1"/>
  <c r="M590" i="1"/>
  <c r="M591" i="1"/>
  <c r="M592" i="1"/>
  <c r="M593" i="1"/>
  <c r="N593" i="1" s="1"/>
  <c r="M594" i="1"/>
  <c r="M595" i="1"/>
  <c r="N595" i="1" s="1"/>
  <c r="M596" i="1"/>
  <c r="M597" i="1"/>
  <c r="N597" i="1" s="1"/>
  <c r="M598" i="1"/>
  <c r="M599" i="1"/>
  <c r="N599" i="1" s="1"/>
  <c r="M600" i="1"/>
  <c r="M601" i="1"/>
  <c r="N601" i="1" s="1"/>
  <c r="M602" i="1"/>
  <c r="M603" i="1"/>
  <c r="M604" i="1"/>
  <c r="M605" i="1"/>
  <c r="M606" i="1"/>
  <c r="M607" i="1"/>
  <c r="N607" i="1" s="1"/>
  <c r="M608" i="1"/>
  <c r="M609" i="1"/>
  <c r="N609" i="1" s="1"/>
  <c r="M610" i="1"/>
  <c r="M611" i="1"/>
  <c r="N611" i="1" s="1"/>
  <c r="M612" i="1"/>
  <c r="M613" i="1"/>
  <c r="N613" i="1" s="1"/>
  <c r="M614" i="1"/>
  <c r="M615" i="1"/>
  <c r="M616" i="1"/>
  <c r="M617" i="1"/>
  <c r="N617" i="1" s="1"/>
  <c r="M618" i="1"/>
  <c r="M619" i="1"/>
  <c r="M620" i="1"/>
  <c r="M621" i="1"/>
  <c r="M622" i="1"/>
  <c r="M623" i="1"/>
  <c r="M624" i="1"/>
  <c r="M625" i="1"/>
  <c r="M626" i="1"/>
  <c r="M627" i="1"/>
  <c r="M628" i="1"/>
  <c r="M629" i="1"/>
  <c r="N629" i="1" s="1"/>
  <c r="M630" i="1"/>
  <c r="M631" i="1"/>
  <c r="M637" i="1"/>
  <c r="M638" i="1"/>
  <c r="M639" i="1"/>
  <c r="M640" i="1"/>
  <c r="M641" i="1"/>
  <c r="M642" i="1"/>
  <c r="M643" i="1"/>
  <c r="M644" i="1"/>
  <c r="M645" i="1"/>
  <c r="M646" i="1"/>
  <c r="N646" i="1" s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N662" i="1" s="1"/>
  <c r="M663" i="1"/>
  <c r="M664" i="1"/>
  <c r="M665" i="1"/>
  <c r="M666" i="1"/>
  <c r="M667" i="1"/>
  <c r="M668" i="1"/>
  <c r="M669" i="1"/>
  <c r="M670" i="1"/>
  <c r="N670" i="1" s="1"/>
  <c r="M671" i="1"/>
  <c r="M672" i="1"/>
  <c r="N672" i="1" s="1"/>
  <c r="M673" i="1"/>
  <c r="M674" i="1"/>
  <c r="N674" i="1" s="1"/>
  <c r="M675" i="1"/>
  <c r="M676" i="1"/>
  <c r="N676" i="1" s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N698" i="1" s="1"/>
  <c r="M699" i="1"/>
  <c r="M700" i="1"/>
  <c r="N700" i="1" s="1"/>
  <c r="M701" i="1"/>
  <c r="M702" i="1"/>
  <c r="N702" i="1" s="1"/>
  <c r="M703" i="1"/>
  <c r="M704" i="1"/>
  <c r="M705" i="1"/>
  <c r="M706" i="1"/>
  <c r="N706" i="1" s="1"/>
  <c r="M707" i="1"/>
  <c r="M708" i="1"/>
  <c r="M709" i="1"/>
  <c r="M710" i="1"/>
  <c r="M711" i="1"/>
  <c r="M712" i="1"/>
  <c r="M713" i="1"/>
  <c r="M714" i="1"/>
  <c r="N714" i="1" s="1"/>
  <c r="M715" i="1"/>
  <c r="M716" i="1"/>
  <c r="M717" i="1"/>
  <c r="M718" i="1"/>
  <c r="M719" i="1"/>
  <c r="M720" i="1"/>
  <c r="M721" i="1"/>
  <c r="M722" i="1"/>
  <c r="N722" i="1" s="1"/>
  <c r="M723" i="1"/>
  <c r="M724" i="1"/>
  <c r="N724" i="1" s="1"/>
  <c r="M725" i="1"/>
  <c r="M726" i="1"/>
  <c r="N726" i="1" s="1"/>
  <c r="M727" i="1"/>
  <c r="M728" i="1"/>
  <c r="M729" i="1"/>
  <c r="M730" i="1"/>
  <c r="N730" i="1" s="1"/>
  <c r="M731" i="1"/>
  <c r="M732" i="1"/>
  <c r="N732" i="1" s="1"/>
  <c r="M733" i="1"/>
  <c r="M734" i="1"/>
  <c r="N734" i="1" s="1"/>
  <c r="M735" i="1"/>
  <c r="M736" i="1"/>
  <c r="N736" i="1" s="1"/>
  <c r="M737" i="1"/>
  <c r="M738" i="1"/>
  <c r="M739" i="1"/>
  <c r="M740" i="1"/>
  <c r="M741" i="1"/>
  <c r="M742" i="1"/>
  <c r="N742" i="1" s="1"/>
  <c r="M743" i="1"/>
  <c r="M744" i="1"/>
  <c r="M745" i="1"/>
  <c r="M746" i="1"/>
  <c r="M747" i="1"/>
  <c r="M748" i="1"/>
  <c r="M749" i="1"/>
  <c r="M750" i="1"/>
  <c r="N750" i="1" s="1"/>
  <c r="M751" i="1"/>
  <c r="M752" i="1"/>
  <c r="M753" i="1"/>
  <c r="M754" i="1"/>
  <c r="M755" i="1"/>
  <c r="M756" i="1"/>
  <c r="M757" i="1"/>
  <c r="M758" i="1"/>
  <c r="M759" i="1"/>
  <c r="M760" i="1"/>
  <c r="M761" i="1"/>
  <c r="M762" i="1"/>
  <c r="N762" i="1" s="1"/>
  <c r="M763" i="1"/>
  <c r="M764" i="1"/>
  <c r="M765" i="1"/>
  <c r="M766" i="1"/>
  <c r="N766" i="1" s="1"/>
  <c r="M767" i="1"/>
  <c r="M768" i="1"/>
  <c r="M769" i="1"/>
  <c r="M770" i="1"/>
  <c r="N770" i="1" s="1"/>
  <c r="M771" i="1"/>
  <c r="M772" i="1"/>
  <c r="N772" i="1" s="1"/>
  <c r="M773" i="1"/>
  <c r="M774" i="1"/>
  <c r="N774" i="1" s="1"/>
  <c r="M775" i="1"/>
  <c r="M776" i="1"/>
  <c r="M777" i="1"/>
  <c r="M778" i="1"/>
  <c r="N778" i="1" s="1"/>
  <c r="M779" i="1"/>
  <c r="M780" i="1"/>
  <c r="N780" i="1" s="1"/>
  <c r="M781" i="1"/>
  <c r="M10" i="1"/>
  <c r="K11" i="1"/>
  <c r="K12" i="1"/>
  <c r="L12" i="1" s="1"/>
  <c r="K13" i="1"/>
  <c r="K14" i="1"/>
  <c r="L14" i="1" s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27" i="1"/>
  <c r="K28" i="1"/>
  <c r="K29" i="1"/>
  <c r="K30" i="1"/>
  <c r="L30" i="1" s="1"/>
  <c r="K31" i="1"/>
  <c r="K32" i="1"/>
  <c r="L32" i="1" s="1"/>
  <c r="K33" i="1"/>
  <c r="K34" i="1"/>
  <c r="K35" i="1"/>
  <c r="K36" i="1"/>
  <c r="K37" i="1"/>
  <c r="K38" i="1"/>
  <c r="K39" i="1"/>
  <c r="K40" i="1"/>
  <c r="K41" i="1"/>
  <c r="K42" i="1"/>
  <c r="L42" i="1" s="1"/>
  <c r="K43" i="1"/>
  <c r="K44" i="1"/>
  <c r="L44" i="1" s="1"/>
  <c r="K45" i="1"/>
  <c r="K46" i="1"/>
  <c r="L46" i="1" s="1"/>
  <c r="K47" i="1"/>
  <c r="K48" i="1"/>
  <c r="K49" i="1"/>
  <c r="K50" i="1"/>
  <c r="K51" i="1"/>
  <c r="K52" i="1"/>
  <c r="K53" i="1"/>
  <c r="K54" i="1"/>
  <c r="L54" i="1" s="1"/>
  <c r="K55" i="1"/>
  <c r="K56" i="1"/>
  <c r="L56" i="1" s="1"/>
  <c r="K57" i="1"/>
  <c r="K58" i="1"/>
  <c r="L58" i="1" s="1"/>
  <c r="K59" i="1"/>
  <c r="K60" i="1"/>
  <c r="L60" i="1" s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L82" i="1" s="1"/>
  <c r="K83" i="1"/>
  <c r="K84" i="1"/>
  <c r="K85" i="1"/>
  <c r="K86" i="1"/>
  <c r="L86" i="1" s="1"/>
  <c r="K87" i="1"/>
  <c r="K88" i="1"/>
  <c r="K89" i="1"/>
  <c r="K90" i="1"/>
  <c r="L90" i="1" s="1"/>
  <c r="K91" i="1"/>
  <c r="K101" i="1"/>
  <c r="K102" i="1"/>
  <c r="K103" i="1"/>
  <c r="K104" i="1"/>
  <c r="K105" i="1"/>
  <c r="L105" i="1" s="1"/>
  <c r="K106" i="1"/>
  <c r="K107" i="1"/>
  <c r="L107" i="1" s="1"/>
  <c r="K108" i="1"/>
  <c r="K109" i="1"/>
  <c r="K110" i="1"/>
  <c r="K111" i="1"/>
  <c r="K112" i="1"/>
  <c r="K113" i="1"/>
  <c r="K114" i="1"/>
  <c r="K115" i="1"/>
  <c r="K116" i="1"/>
  <c r="K117" i="1"/>
  <c r="K118" i="1"/>
  <c r="K119" i="1"/>
  <c r="L119" i="1" s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L135" i="1" s="1"/>
  <c r="K136" i="1"/>
  <c r="K137" i="1"/>
  <c r="L137" i="1" s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L155" i="1" s="1"/>
  <c r="K156" i="1"/>
  <c r="K157" i="1"/>
  <c r="K158" i="1"/>
  <c r="K159" i="1"/>
  <c r="L159" i="1" s="1"/>
  <c r="K160" i="1"/>
  <c r="K161" i="1"/>
  <c r="L161" i="1" s="1"/>
  <c r="K162" i="1"/>
  <c r="K163" i="1"/>
  <c r="L163" i="1" s="1"/>
  <c r="K164" i="1"/>
  <c r="K165" i="1"/>
  <c r="L165" i="1" s="1"/>
  <c r="K166" i="1"/>
  <c r="K167" i="1"/>
  <c r="L167" i="1" s="1"/>
  <c r="K168" i="1"/>
  <c r="K169" i="1"/>
  <c r="K170" i="1"/>
  <c r="K171" i="1"/>
  <c r="L171" i="1" s="1"/>
  <c r="K172" i="1"/>
  <c r="K173" i="1"/>
  <c r="L173" i="1" s="1"/>
  <c r="K174" i="1"/>
  <c r="K175" i="1"/>
  <c r="L175" i="1" s="1"/>
  <c r="K176" i="1"/>
  <c r="K177" i="1"/>
  <c r="L177" i="1" s="1"/>
  <c r="K178" i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L195" i="1" s="1"/>
  <c r="K196" i="1"/>
  <c r="K197" i="1"/>
  <c r="L197" i="1" s="1"/>
  <c r="K198" i="1"/>
  <c r="K199" i="1"/>
  <c r="K200" i="1"/>
  <c r="K201" i="1"/>
  <c r="L201" i="1" s="1"/>
  <c r="K202" i="1"/>
  <c r="K203" i="1"/>
  <c r="L203" i="1" s="1"/>
  <c r="K204" i="1"/>
  <c r="K205" i="1"/>
  <c r="K206" i="1"/>
  <c r="K207" i="1"/>
  <c r="L207" i="1" s="1"/>
  <c r="K208" i="1"/>
  <c r="K209" i="1"/>
  <c r="L209" i="1" s="1"/>
  <c r="K210" i="1"/>
  <c r="K211" i="1"/>
  <c r="L211" i="1" s="1"/>
  <c r="K212" i="1"/>
  <c r="K213" i="1"/>
  <c r="K214" i="1"/>
  <c r="K215" i="1"/>
  <c r="K216" i="1"/>
  <c r="K217" i="1"/>
  <c r="K218" i="1"/>
  <c r="K219" i="1"/>
  <c r="L219" i="1" s="1"/>
  <c r="K220" i="1"/>
  <c r="K221" i="1"/>
  <c r="L221" i="1" s="1"/>
  <c r="K222" i="1"/>
  <c r="K223" i="1"/>
  <c r="L223" i="1" s="1"/>
  <c r="K224" i="1"/>
  <c r="K225" i="1"/>
  <c r="L225" i="1" s="1"/>
  <c r="K226" i="1"/>
  <c r="K227" i="1"/>
  <c r="L227" i="1" s="1"/>
  <c r="K228" i="1"/>
  <c r="K229" i="1"/>
  <c r="K230" i="1"/>
  <c r="K231" i="1"/>
  <c r="L231" i="1" s="1"/>
  <c r="K232" i="1"/>
  <c r="K233" i="1"/>
  <c r="K234" i="1"/>
  <c r="K235" i="1"/>
  <c r="L235" i="1" s="1"/>
  <c r="K236" i="1"/>
  <c r="K237" i="1"/>
  <c r="L237" i="1" s="1"/>
  <c r="K238" i="1"/>
  <c r="K239" i="1"/>
  <c r="L239" i="1" s="1"/>
  <c r="K240" i="1"/>
  <c r="K241" i="1"/>
  <c r="K242" i="1"/>
  <c r="K243" i="1"/>
  <c r="K244" i="1"/>
  <c r="K245" i="1"/>
  <c r="K246" i="1"/>
  <c r="K247" i="1"/>
  <c r="L247" i="1" s="1"/>
  <c r="K248" i="1"/>
  <c r="K249" i="1"/>
  <c r="L249" i="1" s="1"/>
  <c r="K250" i="1"/>
  <c r="K251" i="1"/>
  <c r="L251" i="1" s="1"/>
  <c r="K252" i="1"/>
  <c r="K253" i="1"/>
  <c r="K254" i="1"/>
  <c r="K255" i="1"/>
  <c r="L255" i="1" s="1"/>
  <c r="K256" i="1"/>
  <c r="K257" i="1"/>
  <c r="L257" i="1" s="1"/>
  <c r="K258" i="1"/>
  <c r="K259" i="1"/>
  <c r="K260" i="1"/>
  <c r="K261" i="1"/>
  <c r="K262" i="1"/>
  <c r="K263" i="1"/>
  <c r="K264" i="1"/>
  <c r="K265" i="1"/>
  <c r="K266" i="1"/>
  <c r="K267" i="1"/>
  <c r="L267" i="1" s="1"/>
  <c r="K268" i="1"/>
  <c r="K269" i="1"/>
  <c r="L269" i="1" s="1"/>
  <c r="K270" i="1"/>
  <c r="K271" i="1"/>
  <c r="L271" i="1" s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L285" i="1" s="1"/>
  <c r="K286" i="1"/>
  <c r="K287" i="1"/>
  <c r="L287" i="1" s="1"/>
  <c r="K288" i="1"/>
  <c r="K289" i="1"/>
  <c r="K290" i="1"/>
  <c r="K291" i="1"/>
  <c r="K292" i="1"/>
  <c r="K293" i="1"/>
  <c r="K294" i="1"/>
  <c r="K295" i="1"/>
  <c r="L295" i="1" s="1"/>
  <c r="K296" i="1"/>
  <c r="K297" i="1"/>
  <c r="L297" i="1" s="1"/>
  <c r="K298" i="1"/>
  <c r="K299" i="1"/>
  <c r="L299" i="1" s="1"/>
  <c r="K300" i="1"/>
  <c r="K301" i="1"/>
  <c r="K302" i="1"/>
  <c r="K303" i="1"/>
  <c r="K304" i="1"/>
  <c r="K305" i="1"/>
  <c r="L305" i="1" s="1"/>
  <c r="K306" i="1"/>
  <c r="K307" i="1"/>
  <c r="L307" i="1" s="1"/>
  <c r="K308" i="1"/>
  <c r="K309" i="1"/>
  <c r="L309" i="1" s="1"/>
  <c r="K310" i="1"/>
  <c r="K311" i="1"/>
  <c r="L311" i="1" s="1"/>
  <c r="K312" i="1"/>
  <c r="K313" i="1"/>
  <c r="K314" i="1"/>
  <c r="K315" i="1"/>
  <c r="L315" i="1" s="1"/>
  <c r="K316" i="1"/>
  <c r="K317" i="1"/>
  <c r="L317" i="1" s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L331" i="1" s="1"/>
  <c r="K332" i="1"/>
  <c r="K333" i="1"/>
  <c r="K334" i="1"/>
  <c r="K335" i="1"/>
  <c r="K336" i="1"/>
  <c r="K337" i="1"/>
  <c r="K338" i="1"/>
  <c r="K339" i="1"/>
  <c r="L339" i="1" s="1"/>
  <c r="K340" i="1"/>
  <c r="K341" i="1"/>
  <c r="L341" i="1" s="1"/>
  <c r="K342" i="1"/>
  <c r="K343" i="1"/>
  <c r="L343" i="1" s="1"/>
  <c r="K344" i="1"/>
  <c r="K345" i="1"/>
  <c r="L345" i="1" s="1"/>
  <c r="K346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L376" i="1" s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L392" i="1" s="1"/>
  <c r="K393" i="1"/>
  <c r="K394" i="1"/>
  <c r="K395" i="1"/>
  <c r="K396" i="1"/>
  <c r="K397" i="1"/>
  <c r="K398" i="1"/>
  <c r="K399" i="1"/>
  <c r="K400" i="1"/>
  <c r="K401" i="1"/>
  <c r="K402" i="1"/>
  <c r="K403" i="1"/>
  <c r="K404" i="1"/>
  <c r="L404" i="1" s="1"/>
  <c r="K405" i="1"/>
  <c r="K406" i="1"/>
  <c r="L406" i="1" s="1"/>
  <c r="K407" i="1"/>
  <c r="K408" i="1"/>
  <c r="K409" i="1"/>
  <c r="K410" i="1"/>
  <c r="K411" i="1"/>
  <c r="K412" i="1"/>
  <c r="L412" i="1" s="1"/>
  <c r="K413" i="1"/>
  <c r="K414" i="1"/>
  <c r="K415" i="1"/>
  <c r="K416" i="1"/>
  <c r="L416" i="1" s="1"/>
  <c r="K417" i="1"/>
  <c r="K418" i="1"/>
  <c r="L418" i="1" s="1"/>
  <c r="K419" i="1"/>
  <c r="K420" i="1"/>
  <c r="L420" i="1" s="1"/>
  <c r="K421" i="1"/>
  <c r="K422" i="1"/>
  <c r="L422" i="1" s="1"/>
  <c r="K423" i="1"/>
  <c r="K424" i="1"/>
  <c r="K425" i="1"/>
  <c r="K426" i="1"/>
  <c r="K427" i="1"/>
  <c r="K428" i="1"/>
  <c r="K429" i="1"/>
  <c r="K430" i="1"/>
  <c r="K431" i="1"/>
  <c r="K432" i="1"/>
  <c r="K433" i="1"/>
  <c r="K434" i="1"/>
  <c r="L434" i="1" s="1"/>
  <c r="K435" i="1"/>
  <c r="K436" i="1"/>
  <c r="L436" i="1" s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L464" i="1" s="1"/>
  <c r="K465" i="1"/>
  <c r="K466" i="1"/>
  <c r="K471" i="1"/>
  <c r="K472" i="1"/>
  <c r="K473" i="1"/>
  <c r="K474" i="1"/>
  <c r="L474" i="1" s="1"/>
  <c r="K475" i="1"/>
  <c r="K476" i="1"/>
  <c r="L476" i="1" s="1"/>
  <c r="K477" i="1"/>
  <c r="K478" i="1"/>
  <c r="K479" i="1"/>
  <c r="K480" i="1"/>
  <c r="L480" i="1" s="1"/>
  <c r="K481" i="1"/>
  <c r="K482" i="1"/>
  <c r="L482" i="1" s="1"/>
  <c r="K483" i="1"/>
  <c r="K484" i="1"/>
  <c r="L484" i="1" s="1"/>
  <c r="K485" i="1"/>
  <c r="K486" i="1"/>
  <c r="L486" i="1" s="1"/>
  <c r="K487" i="1"/>
  <c r="K488" i="1"/>
  <c r="L488" i="1" s="1"/>
  <c r="K489" i="1"/>
  <c r="K490" i="1"/>
  <c r="K491" i="1"/>
  <c r="K492" i="1"/>
  <c r="L492" i="1" s="1"/>
  <c r="K493" i="1"/>
  <c r="K494" i="1"/>
  <c r="L494" i="1" s="1"/>
  <c r="K495" i="1"/>
  <c r="K496" i="1"/>
  <c r="L496" i="1" s="1"/>
  <c r="K497" i="1"/>
  <c r="K498" i="1"/>
  <c r="K499" i="1"/>
  <c r="K500" i="1"/>
  <c r="K501" i="1"/>
  <c r="K502" i="1"/>
  <c r="K503" i="1"/>
  <c r="K504" i="1"/>
  <c r="K505" i="1"/>
  <c r="K506" i="1"/>
  <c r="L506" i="1" s="1"/>
  <c r="K507" i="1"/>
  <c r="K508" i="1"/>
  <c r="L508" i="1" s="1"/>
  <c r="K509" i="1"/>
  <c r="K510" i="1"/>
  <c r="L510" i="1" s="1"/>
  <c r="K511" i="1"/>
  <c r="K512" i="1"/>
  <c r="L512" i="1" s="1"/>
  <c r="K513" i="1"/>
  <c r="K514" i="1"/>
  <c r="K515" i="1"/>
  <c r="K516" i="1"/>
  <c r="L516" i="1" s="1"/>
  <c r="K517" i="1"/>
  <c r="K518" i="1"/>
  <c r="K519" i="1"/>
  <c r="K520" i="1"/>
  <c r="L520" i="1" s="1"/>
  <c r="K521" i="1"/>
  <c r="K522" i="1"/>
  <c r="L522" i="1" s="1"/>
  <c r="K523" i="1"/>
  <c r="K524" i="1"/>
  <c r="L524" i="1" s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L548" i="1" s="1"/>
  <c r="K549" i="1"/>
  <c r="K550" i="1"/>
  <c r="K551" i="1"/>
  <c r="K552" i="1"/>
  <c r="L552" i="1" s="1"/>
  <c r="K553" i="1"/>
  <c r="K554" i="1"/>
  <c r="L554" i="1" s="1"/>
  <c r="K555" i="1"/>
  <c r="K556" i="1"/>
  <c r="L556" i="1" s="1"/>
  <c r="K557" i="1"/>
  <c r="K558" i="1"/>
  <c r="K559" i="1"/>
  <c r="K560" i="1"/>
  <c r="K561" i="1"/>
  <c r="K562" i="1"/>
  <c r="K563" i="1"/>
  <c r="K564" i="1"/>
  <c r="L564" i="1" s="1"/>
  <c r="K565" i="1"/>
  <c r="K566" i="1"/>
  <c r="L566" i="1" s="1"/>
  <c r="K567" i="1"/>
  <c r="K568" i="1"/>
  <c r="L568" i="1" s="1"/>
  <c r="K569" i="1"/>
  <c r="K570" i="1"/>
  <c r="L570" i="1" s="1"/>
  <c r="K571" i="1"/>
  <c r="K572" i="1"/>
  <c r="L572" i="1" s="1"/>
  <c r="K573" i="1"/>
  <c r="K574" i="1"/>
  <c r="K575" i="1"/>
  <c r="K576" i="1"/>
  <c r="L576" i="1" s="1"/>
  <c r="K577" i="1"/>
  <c r="K578" i="1"/>
  <c r="L578" i="1" s="1"/>
  <c r="K579" i="1"/>
  <c r="K580" i="1"/>
  <c r="L580" i="1" s="1"/>
  <c r="K581" i="1"/>
  <c r="K582" i="1"/>
  <c r="L582" i="1" s="1"/>
  <c r="K583" i="1"/>
  <c r="K584" i="1"/>
  <c r="L584" i="1" s="1"/>
  <c r="K585" i="1"/>
  <c r="K586" i="1"/>
  <c r="K587" i="1"/>
  <c r="K588" i="1"/>
  <c r="K589" i="1"/>
  <c r="K590" i="1"/>
  <c r="L590" i="1" s="1"/>
  <c r="K591" i="1"/>
  <c r="K592" i="1"/>
  <c r="L592" i="1" s="1"/>
  <c r="K593" i="1"/>
  <c r="K594" i="1"/>
  <c r="L594" i="1" s="1"/>
  <c r="K595" i="1"/>
  <c r="K596" i="1"/>
  <c r="L596" i="1" s="1"/>
  <c r="K597" i="1"/>
  <c r="K598" i="1"/>
  <c r="K599" i="1"/>
  <c r="K600" i="1"/>
  <c r="L600" i="1" s="1"/>
  <c r="K601" i="1"/>
  <c r="K602" i="1"/>
  <c r="L602" i="1" s="1"/>
  <c r="K603" i="1"/>
  <c r="K604" i="1"/>
  <c r="K605" i="1"/>
  <c r="K606" i="1"/>
  <c r="L606" i="1" s="1"/>
  <c r="K607" i="1"/>
  <c r="K608" i="1"/>
  <c r="L608" i="1" s="1"/>
  <c r="K609" i="1"/>
  <c r="K610" i="1"/>
  <c r="K611" i="1"/>
  <c r="K612" i="1"/>
  <c r="L612" i="1" s="1"/>
  <c r="K613" i="1"/>
  <c r="K614" i="1"/>
  <c r="L614" i="1" s="1"/>
  <c r="K615" i="1"/>
  <c r="K616" i="1"/>
  <c r="L616" i="1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L628" i="1" s="1"/>
  <c r="K629" i="1"/>
  <c r="K630" i="1"/>
  <c r="L630" i="1" s="1"/>
  <c r="K631" i="1"/>
  <c r="K637" i="1"/>
  <c r="K638" i="1"/>
  <c r="K639" i="1"/>
  <c r="K640" i="1"/>
  <c r="K641" i="1"/>
  <c r="K642" i="1"/>
  <c r="K643" i="1"/>
  <c r="L643" i="1" s="1"/>
  <c r="K644" i="1"/>
  <c r="K645" i="1"/>
  <c r="L645" i="1" s="1"/>
  <c r="K646" i="1"/>
  <c r="K647" i="1"/>
  <c r="L647" i="1" s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L667" i="1" s="1"/>
  <c r="K668" i="1"/>
  <c r="K669" i="1"/>
  <c r="L669" i="1" s="1"/>
  <c r="K670" i="1"/>
  <c r="K671" i="1"/>
  <c r="L671" i="1" s="1"/>
  <c r="K672" i="1"/>
  <c r="K673" i="1"/>
  <c r="L673" i="1" s="1"/>
  <c r="K674" i="1"/>
  <c r="K675" i="1"/>
  <c r="K676" i="1"/>
  <c r="K677" i="1"/>
  <c r="L677" i="1" s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L691" i="1" s="1"/>
  <c r="K692" i="1"/>
  <c r="K693" i="1"/>
  <c r="K694" i="1"/>
  <c r="K695" i="1"/>
  <c r="K696" i="1"/>
  <c r="K697" i="1"/>
  <c r="L697" i="1" s="1"/>
  <c r="K698" i="1"/>
  <c r="K699" i="1"/>
  <c r="K700" i="1"/>
  <c r="K701" i="1"/>
  <c r="L701" i="1" s="1"/>
  <c r="K702" i="1"/>
  <c r="K703" i="1"/>
  <c r="L703" i="1" s="1"/>
  <c r="K704" i="1"/>
  <c r="K705" i="1"/>
  <c r="L705" i="1" s="1"/>
  <c r="K706" i="1"/>
  <c r="K707" i="1"/>
  <c r="L707" i="1" s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L725" i="1" s="1"/>
  <c r="K726" i="1"/>
  <c r="K727" i="1"/>
  <c r="L727" i="1" s="1"/>
  <c r="K728" i="1"/>
  <c r="K729" i="1"/>
  <c r="L729" i="1" s="1"/>
  <c r="K730" i="1"/>
  <c r="K731" i="1"/>
  <c r="L731" i="1" s="1"/>
  <c r="K732" i="1"/>
  <c r="K733" i="1"/>
  <c r="L733" i="1" s="1"/>
  <c r="K734" i="1"/>
  <c r="K735" i="1"/>
  <c r="K736" i="1"/>
  <c r="K737" i="1"/>
  <c r="L737" i="1" s="1"/>
  <c r="K738" i="1"/>
  <c r="K739" i="1"/>
  <c r="K740" i="1"/>
  <c r="K741" i="1"/>
  <c r="K742" i="1"/>
  <c r="K743" i="1"/>
  <c r="K744" i="1"/>
  <c r="K745" i="1"/>
  <c r="K746" i="1"/>
  <c r="K747" i="1"/>
  <c r="K748" i="1"/>
  <c r="K749" i="1"/>
  <c r="L749" i="1" s="1"/>
  <c r="K750" i="1"/>
  <c r="K751" i="1"/>
  <c r="L751" i="1" s="1"/>
  <c r="K752" i="1"/>
  <c r="K753" i="1"/>
  <c r="K754" i="1"/>
  <c r="K755" i="1"/>
  <c r="K756" i="1"/>
  <c r="K757" i="1"/>
  <c r="K758" i="1"/>
  <c r="K759" i="1"/>
  <c r="K760" i="1"/>
  <c r="K761" i="1"/>
  <c r="L761" i="1" s="1"/>
  <c r="K762" i="1"/>
  <c r="K763" i="1"/>
  <c r="L763" i="1" s="1"/>
  <c r="K764" i="1"/>
  <c r="K765" i="1"/>
  <c r="L765" i="1" s="1"/>
  <c r="K766" i="1"/>
  <c r="K767" i="1"/>
  <c r="L767" i="1" s="1"/>
  <c r="K768" i="1"/>
  <c r="K769" i="1"/>
  <c r="L769" i="1" s="1"/>
  <c r="K770" i="1"/>
  <c r="K771" i="1"/>
  <c r="K772" i="1"/>
  <c r="K773" i="1"/>
  <c r="L773" i="1" s="1"/>
  <c r="K774" i="1"/>
  <c r="K775" i="1"/>
  <c r="L775" i="1" s="1"/>
  <c r="K776" i="1"/>
  <c r="K777" i="1"/>
  <c r="L777" i="1" s="1"/>
  <c r="K778" i="1"/>
  <c r="K779" i="1"/>
  <c r="L779" i="1" s="1"/>
  <c r="K780" i="1"/>
  <c r="K781" i="1"/>
  <c r="L781" i="1" s="1"/>
  <c r="K10" i="1"/>
  <c r="L466" i="1" l="1"/>
  <c r="L467" i="1"/>
  <c r="N631" i="1"/>
  <c r="N632" i="1"/>
  <c r="N346" i="1"/>
  <c r="N347" i="1"/>
  <c r="L774" i="1"/>
  <c r="L762" i="1"/>
  <c r="L750" i="1"/>
  <c r="L726" i="1"/>
  <c r="L714" i="1"/>
  <c r="L702" i="1"/>
  <c r="L613" i="1"/>
  <c r="L601" i="1"/>
  <c r="L589" i="1"/>
  <c r="L577" i="1"/>
  <c r="L565" i="1"/>
  <c r="L553" i="1"/>
  <c r="L541" i="1"/>
  <c r="L517" i="1"/>
  <c r="L505" i="1"/>
  <c r="L493" i="1"/>
  <c r="L481" i="1"/>
  <c r="L465" i="1"/>
  <c r="L417" i="1"/>
  <c r="L405" i="1"/>
  <c r="L340" i="1"/>
  <c r="L316" i="1"/>
  <c r="L268" i="1"/>
  <c r="L256" i="1"/>
  <c r="L220" i="1"/>
  <c r="L208" i="1"/>
  <c r="L196" i="1"/>
  <c r="L172" i="1"/>
  <c r="L160" i="1"/>
  <c r="L136" i="1"/>
  <c r="L91" i="1"/>
  <c r="L55" i="1"/>
  <c r="L43" i="1"/>
  <c r="L31" i="1"/>
  <c r="N779" i="1"/>
  <c r="N767" i="1"/>
  <c r="N731" i="1"/>
  <c r="N707" i="1"/>
  <c r="N671" i="1"/>
  <c r="N647" i="1"/>
  <c r="N630" i="1"/>
  <c r="N606" i="1"/>
  <c r="N594" i="1"/>
  <c r="N582" i="1"/>
  <c r="N570" i="1"/>
  <c r="N522" i="1"/>
  <c r="N510" i="1"/>
  <c r="N486" i="1"/>
  <c r="N474" i="1"/>
  <c r="N434" i="1"/>
  <c r="N422" i="1"/>
  <c r="N374" i="1"/>
  <c r="N345" i="1"/>
  <c r="N309" i="1"/>
  <c r="N297" i="1"/>
  <c r="N285" i="1"/>
  <c r="N249" i="1"/>
  <c r="N237" i="1"/>
  <c r="N225" i="1"/>
  <c r="N201" i="1"/>
  <c r="N177" i="1"/>
  <c r="N165" i="1"/>
  <c r="N105" i="1"/>
  <c r="N60" i="1"/>
  <c r="N12" i="1"/>
  <c r="N11" i="1"/>
  <c r="L772" i="1"/>
  <c r="L736" i="1"/>
  <c r="L724" i="1"/>
  <c r="L700" i="1"/>
  <c r="L676" i="1"/>
  <c r="L611" i="1"/>
  <c r="L599" i="1"/>
  <c r="L587" i="1"/>
  <c r="L575" i="1"/>
  <c r="L563" i="1"/>
  <c r="L551" i="1"/>
  <c r="L527" i="1"/>
  <c r="L515" i="1"/>
  <c r="L491" i="1"/>
  <c r="L479" i="1"/>
  <c r="L463" i="1"/>
  <c r="L415" i="1"/>
  <c r="L403" i="1"/>
  <c r="L391" i="1"/>
  <c r="L338" i="1"/>
  <c r="L314" i="1"/>
  <c r="L302" i="1"/>
  <c r="L266" i="1"/>
  <c r="L254" i="1"/>
  <c r="L242" i="1"/>
  <c r="L230" i="1"/>
  <c r="L194" i="1"/>
  <c r="L182" i="1"/>
  <c r="L170" i="1"/>
  <c r="L158" i="1"/>
  <c r="L122" i="1"/>
  <c r="L89" i="1"/>
  <c r="L53" i="1"/>
  <c r="L41" i="1"/>
  <c r="L29" i="1"/>
  <c r="L17" i="1"/>
  <c r="N777" i="1"/>
  <c r="N765" i="1"/>
  <c r="N729" i="1"/>
  <c r="N705" i="1"/>
  <c r="N669" i="1"/>
  <c r="N645" i="1"/>
  <c r="N628" i="1"/>
  <c r="N616" i="1"/>
  <c r="N592" i="1"/>
  <c r="N580" i="1"/>
  <c r="N568" i="1"/>
  <c r="N556" i="1"/>
  <c r="N520" i="1"/>
  <c r="N508" i="1"/>
  <c r="N496" i="1"/>
  <c r="N484" i="1"/>
  <c r="N420" i="1"/>
  <c r="N343" i="1"/>
  <c r="N331" i="1"/>
  <c r="N307" i="1"/>
  <c r="N295" i="1"/>
  <c r="N271" i="1"/>
  <c r="N247" i="1"/>
  <c r="N235" i="1"/>
  <c r="N223" i="1"/>
  <c r="N211" i="1"/>
  <c r="N175" i="1"/>
  <c r="N163" i="1"/>
  <c r="L771" i="1"/>
  <c r="L735" i="1"/>
  <c r="L711" i="1"/>
  <c r="L699" i="1"/>
  <c r="L675" i="1"/>
  <c r="L610" i="1"/>
  <c r="L598" i="1"/>
  <c r="L586" i="1"/>
  <c r="L574" i="1"/>
  <c r="L562" i="1"/>
  <c r="L550" i="1"/>
  <c r="L526" i="1"/>
  <c r="L514" i="1"/>
  <c r="L490" i="1"/>
  <c r="L478" i="1"/>
  <c r="L414" i="1"/>
  <c r="L402" i="1"/>
  <c r="L390" i="1"/>
  <c r="L337" i="1"/>
  <c r="L313" i="1"/>
  <c r="L301" i="1"/>
  <c r="L265" i="1"/>
  <c r="L253" i="1"/>
  <c r="L241" i="1"/>
  <c r="L193" i="1"/>
  <c r="L181" i="1"/>
  <c r="L169" i="1"/>
  <c r="L157" i="1"/>
  <c r="L121" i="1"/>
  <c r="L88" i="1"/>
  <c r="L52" i="1"/>
  <c r="L40" i="1"/>
  <c r="L28" i="1"/>
  <c r="L16" i="1"/>
  <c r="N776" i="1"/>
  <c r="N764" i="1"/>
  <c r="N752" i="1"/>
  <c r="N728" i="1"/>
  <c r="N704" i="1"/>
  <c r="N692" i="1"/>
  <c r="N668" i="1"/>
  <c r="N644" i="1"/>
  <c r="N615" i="1"/>
  <c r="N591" i="1"/>
  <c r="N579" i="1"/>
  <c r="N567" i="1"/>
  <c r="N555" i="1"/>
  <c r="N519" i="1"/>
  <c r="N507" i="1"/>
  <c r="N495" i="1"/>
  <c r="N483" i="1"/>
  <c r="N419" i="1"/>
  <c r="N407" i="1"/>
  <c r="N342" i="1"/>
  <c r="N306" i="1"/>
  <c r="N270" i="1"/>
  <c r="N234" i="1"/>
  <c r="N222" i="1"/>
  <c r="N210" i="1"/>
  <c r="N174" i="1"/>
  <c r="N162" i="1"/>
  <c r="N81" i="1"/>
  <c r="N57" i="1"/>
  <c r="N45" i="1"/>
  <c r="L770" i="1"/>
  <c r="L734" i="1"/>
  <c r="L722" i="1"/>
  <c r="L698" i="1"/>
  <c r="L674" i="1"/>
  <c r="L662" i="1"/>
  <c r="L609" i="1"/>
  <c r="L597" i="1"/>
  <c r="L585" i="1"/>
  <c r="L573" i="1"/>
  <c r="L561" i="1"/>
  <c r="L549" i="1"/>
  <c r="L525" i="1"/>
  <c r="L489" i="1"/>
  <c r="L477" i="1"/>
  <c r="L437" i="1"/>
  <c r="L413" i="1"/>
  <c r="L377" i="1"/>
  <c r="L312" i="1"/>
  <c r="L300" i="1"/>
  <c r="L264" i="1"/>
  <c r="L252" i="1"/>
  <c r="L240" i="1"/>
  <c r="L180" i="1"/>
  <c r="L156" i="1"/>
  <c r="L120" i="1"/>
  <c r="L87" i="1"/>
  <c r="L51" i="1"/>
  <c r="L39" i="1"/>
  <c r="L27" i="1"/>
  <c r="L15" i="1"/>
  <c r="N775" i="1"/>
  <c r="N763" i="1"/>
  <c r="N751" i="1"/>
  <c r="N727" i="1"/>
  <c r="N703" i="1"/>
  <c r="N691" i="1"/>
  <c r="N667" i="1"/>
  <c r="N643" i="1"/>
  <c r="N614" i="1"/>
  <c r="N602" i="1"/>
  <c r="N590" i="1"/>
  <c r="N578" i="1"/>
  <c r="N566" i="1"/>
  <c r="N554" i="1"/>
  <c r="N506" i="1"/>
  <c r="N494" i="1"/>
  <c r="N482" i="1"/>
  <c r="N466" i="1"/>
  <c r="N467" i="1"/>
  <c r="N418" i="1"/>
  <c r="N406" i="1"/>
  <c r="N341" i="1"/>
  <c r="N317" i="1"/>
  <c r="N305" i="1"/>
  <c r="N269" i="1"/>
  <c r="N257" i="1"/>
  <c r="N221" i="1"/>
  <c r="N209" i="1"/>
  <c r="N197" i="1"/>
  <c r="N173" i="1"/>
  <c r="N161" i="1"/>
  <c r="N137" i="1"/>
  <c r="N56" i="1"/>
  <c r="N44" i="1"/>
  <c r="N32" i="1"/>
  <c r="L780" i="1"/>
  <c r="L732" i="1"/>
  <c r="L672" i="1"/>
  <c r="L631" i="1"/>
  <c r="L632" i="1"/>
  <c r="L607" i="1"/>
  <c r="L595" i="1"/>
  <c r="L583" i="1"/>
  <c r="L571" i="1"/>
  <c r="L547" i="1"/>
  <c r="L523" i="1"/>
  <c r="L511" i="1"/>
  <c r="L487" i="1"/>
  <c r="L475" i="1"/>
  <c r="L435" i="1"/>
  <c r="L411" i="1"/>
  <c r="L399" i="1"/>
  <c r="L375" i="1"/>
  <c r="L346" i="1"/>
  <c r="L347" i="1"/>
  <c r="L310" i="1"/>
  <c r="L298" i="1"/>
  <c r="L286" i="1"/>
  <c r="L250" i="1"/>
  <c r="L238" i="1"/>
  <c r="L226" i="1"/>
  <c r="L178" i="1"/>
  <c r="L166" i="1"/>
  <c r="L154" i="1"/>
  <c r="L106" i="1"/>
  <c r="L85" i="1"/>
  <c r="L61" i="1"/>
  <c r="L13" i="1"/>
  <c r="N773" i="1"/>
  <c r="N761" i="1"/>
  <c r="N749" i="1"/>
  <c r="N737" i="1"/>
  <c r="N725" i="1"/>
  <c r="N701" i="1"/>
  <c r="N677" i="1"/>
  <c r="N612" i="1"/>
  <c r="N600" i="1"/>
  <c r="N576" i="1"/>
  <c r="N564" i="1"/>
  <c r="N552" i="1"/>
  <c r="N516" i="1"/>
  <c r="N492" i="1"/>
  <c r="N480" i="1"/>
  <c r="N464" i="1"/>
  <c r="N416" i="1"/>
  <c r="N404" i="1"/>
  <c r="N392" i="1"/>
  <c r="N339" i="1"/>
  <c r="N315" i="1"/>
  <c r="N267" i="1"/>
  <c r="N255" i="1"/>
  <c r="N231" i="1"/>
  <c r="N219" i="1"/>
  <c r="N207" i="1"/>
  <c r="N195" i="1"/>
  <c r="N171" i="1"/>
  <c r="N159" i="1"/>
  <c r="N135" i="1"/>
  <c r="N90" i="1"/>
  <c r="N54" i="1"/>
  <c r="N42" i="1"/>
  <c r="N30" i="1"/>
  <c r="L778" i="1"/>
  <c r="L766" i="1"/>
  <c r="L742" i="1"/>
  <c r="L730" i="1"/>
  <c r="L706" i="1"/>
  <c r="L670" i="1"/>
  <c r="L646" i="1"/>
  <c r="L629" i="1"/>
  <c r="L617" i="1"/>
  <c r="L593" i="1"/>
  <c r="L581" i="1"/>
  <c r="L569" i="1"/>
  <c r="L557" i="1"/>
  <c r="L521" i="1"/>
  <c r="L509" i="1"/>
  <c r="L497" i="1"/>
  <c r="L485" i="1"/>
  <c r="L473" i="1"/>
  <c r="L421" i="1"/>
  <c r="L344" i="1"/>
  <c r="L332" i="1"/>
  <c r="L308" i="1"/>
  <c r="L296" i="1"/>
  <c r="L272" i="1"/>
  <c r="L248" i="1"/>
  <c r="L236" i="1"/>
  <c r="L224" i="1"/>
  <c r="L212" i="1"/>
  <c r="L200" i="1"/>
  <c r="L176" i="1"/>
  <c r="L164" i="1"/>
  <c r="L152" i="1"/>
  <c r="L59" i="1"/>
  <c r="L47" i="1"/>
  <c r="L11" i="1"/>
  <c r="N771" i="1"/>
  <c r="N735" i="1"/>
  <c r="N711" i="1"/>
  <c r="N699" i="1"/>
  <c r="N675" i="1"/>
  <c r="N610" i="1"/>
  <c r="N598" i="1"/>
  <c r="N586" i="1"/>
  <c r="N574" i="1"/>
  <c r="N562" i="1"/>
  <c r="N550" i="1"/>
  <c r="N526" i="1"/>
  <c r="N514" i="1"/>
  <c r="N490" i="1"/>
  <c r="N478" i="1"/>
  <c r="N414" i="1"/>
  <c r="N402" i="1"/>
  <c r="N390" i="1"/>
  <c r="N337" i="1"/>
  <c r="N313" i="1"/>
  <c r="N301" i="1"/>
  <c r="N265" i="1"/>
  <c r="N253" i="1"/>
  <c r="N241" i="1"/>
  <c r="N193" i="1"/>
  <c r="N181" i="1"/>
  <c r="N169" i="1"/>
  <c r="N157" i="1"/>
  <c r="N121" i="1"/>
  <c r="N88" i="1"/>
  <c r="N52" i="1"/>
  <c r="N40" i="1"/>
  <c r="N28" i="1"/>
  <c r="N16" i="1"/>
  <c r="L776" i="1"/>
  <c r="L764" i="1"/>
  <c r="L752" i="1"/>
  <c r="L728" i="1"/>
  <c r="L704" i="1"/>
  <c r="L692" i="1"/>
  <c r="L668" i="1"/>
  <c r="L644" i="1"/>
  <c r="L615" i="1"/>
  <c r="L591" i="1"/>
  <c r="L579" i="1"/>
  <c r="L567" i="1"/>
  <c r="L555" i="1"/>
  <c r="L519" i="1"/>
  <c r="L507" i="1"/>
  <c r="L495" i="1"/>
  <c r="L483" i="1"/>
  <c r="L419" i="1"/>
  <c r="L407" i="1"/>
  <c r="L342" i="1"/>
  <c r="L306" i="1"/>
  <c r="L270" i="1"/>
  <c r="L234" i="1"/>
  <c r="L222" i="1"/>
  <c r="L210" i="1"/>
  <c r="L174" i="1"/>
  <c r="L162" i="1"/>
  <c r="L81" i="1"/>
  <c r="L57" i="1"/>
  <c r="L45" i="1"/>
  <c r="N781" i="1"/>
  <c r="N769" i="1"/>
  <c r="N733" i="1"/>
  <c r="N697" i="1"/>
  <c r="N673" i="1"/>
  <c r="N608" i="1"/>
  <c r="N596" i="1"/>
  <c r="N584" i="1"/>
  <c r="N572" i="1"/>
  <c r="N548" i="1"/>
  <c r="N524" i="1"/>
  <c r="N512" i="1"/>
  <c r="N488" i="1"/>
  <c r="N476" i="1"/>
  <c r="N436" i="1"/>
  <c r="N412" i="1"/>
  <c r="N376" i="1"/>
  <c r="N311" i="1"/>
  <c r="N299" i="1"/>
  <c r="N287" i="1"/>
  <c r="N251" i="1"/>
  <c r="N239" i="1"/>
  <c r="N227" i="1"/>
  <c r="N203" i="1"/>
  <c r="N179" i="1"/>
  <c r="N167" i="1"/>
  <c r="N155" i="1"/>
  <c r="N119" i="1"/>
  <c r="N107" i="1"/>
  <c r="N86" i="1"/>
  <c r="N62" i="1"/>
  <c r="N26" i="1"/>
  <c r="N14" i="1"/>
</calcChain>
</file>

<file path=xl/sharedStrings.xml><?xml version="1.0" encoding="utf-8"?>
<sst xmlns="http://schemas.openxmlformats.org/spreadsheetml/2006/main" count="1190" uniqueCount="70">
  <si>
    <t>Environmental Disclosure Score</t>
  </si>
  <si>
    <t>GHG Scope 1</t>
  </si>
  <si>
    <t>Total Energy Consumption</t>
  </si>
  <si>
    <t>Ticker</t>
  </si>
  <si>
    <t>AEE</t>
  </si>
  <si>
    <t>AEP</t>
  </si>
  <si>
    <t>AES</t>
  </si>
  <si>
    <t>APA</t>
  </si>
  <si>
    <t>ATO</t>
  </si>
  <si>
    <t>AWK</t>
  </si>
  <si>
    <t>BKR</t>
  </si>
  <si>
    <t>CMS</t>
  </si>
  <si>
    <t>CNP</t>
  </si>
  <si>
    <t>COG</t>
  </si>
  <si>
    <t>COP</t>
  </si>
  <si>
    <t>CVX</t>
  </si>
  <si>
    <t>D</t>
  </si>
  <si>
    <t>DTE</t>
  </si>
  <si>
    <t>DUK</t>
  </si>
  <si>
    <t>DVN</t>
  </si>
  <si>
    <t>ED</t>
  </si>
  <si>
    <t>EIX</t>
  </si>
  <si>
    <t>EOG</t>
  </si>
  <si>
    <t>ES</t>
  </si>
  <si>
    <t>ETR</t>
  </si>
  <si>
    <t>EVRG</t>
  </si>
  <si>
    <t>EXC</t>
  </si>
  <si>
    <t>FANG</t>
  </si>
  <si>
    <t>FE</t>
  </si>
  <si>
    <t>FTI</t>
  </si>
  <si>
    <t>Year</t>
  </si>
  <si>
    <t>HAL</t>
  </si>
  <si>
    <t>HES</t>
  </si>
  <si>
    <t>HFC</t>
  </si>
  <si>
    <t>KMI</t>
  </si>
  <si>
    <t>LNT</t>
  </si>
  <si>
    <t>MPC</t>
  </si>
  <si>
    <t>MRO</t>
  </si>
  <si>
    <t>NEE</t>
  </si>
  <si>
    <t>NI</t>
  </si>
  <si>
    <t>NOV</t>
  </si>
  <si>
    <t>NRG</t>
  </si>
  <si>
    <t>OKE</t>
  </si>
  <si>
    <t>OXY</t>
  </si>
  <si>
    <t>PEG</t>
  </si>
  <si>
    <t>PNW</t>
  </si>
  <si>
    <t>PPL</t>
  </si>
  <si>
    <t>PSX</t>
  </si>
  <si>
    <t>PXD</t>
  </si>
  <si>
    <t>SLB</t>
  </si>
  <si>
    <t>SO</t>
  </si>
  <si>
    <t>SRE</t>
  </si>
  <si>
    <t>VLO</t>
  </si>
  <si>
    <t>WEC</t>
  </si>
  <si>
    <t>WMB</t>
  </si>
  <si>
    <t>XEL</t>
  </si>
  <si>
    <t>XOM</t>
  </si>
  <si>
    <t>Total Assets</t>
  </si>
  <si>
    <t>Total Sales</t>
  </si>
  <si>
    <t>Annual growth of GHG/TA</t>
  </si>
  <si>
    <t>Annual growth of GHG/TS</t>
  </si>
  <si>
    <t>Annual growth of TEC/TA</t>
  </si>
  <si>
    <t>Annual growth of TEC/TS</t>
  </si>
  <si>
    <t>Change_in_EDS</t>
  </si>
  <si>
    <t>Change_in_GHG</t>
  </si>
  <si>
    <t>Change_in_TEC</t>
  </si>
  <si>
    <t>Ratio of GHG Emissions to Total Assets</t>
  </si>
  <si>
    <t>Ratio of GHG Emissions to Total Sales</t>
  </si>
  <si>
    <t>Ratio of Total Energy Consumption to Total Assets</t>
  </si>
  <si>
    <t>Ratio of Total Energy Consumption to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</si>
</sst>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_);_(* \(#,##0.0\);_(* &quot;-&quot;??_);_(@_)"/>
    <numFmt numFmtId="165" formatCode="#,##0.0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1" applyNumberFormat="1" applyFont="1" applyFill="1"/>
    <xf numFmtId="4" fontId="0" fillId="2" borderId="0" xfId="0" applyNumberFormat="1" applyFill="1"/>
    <xf numFmtId="165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1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2" fontId="0" fillId="3" borderId="1" xfId="0" applyNumberFormat="1" applyFill="1" applyBorder="1"/>
    <xf numFmtId="164" fontId="0" fillId="3" borderId="1" xfId="1" applyNumberFormat="1" applyFont="1" applyFill="1" applyBorder="1"/>
    <xf numFmtId="4" fontId="0" fillId="3" borderId="1" xfId="0" applyNumberFormat="1" applyFill="1" applyBorder="1"/>
    <xf numFmtId="165" fontId="0" fillId="3" borderId="1" xfId="0" applyNumberForma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D5B8-51C7-41E5-AC4D-1002777A9674}">
  <dimension ref="A1:R781"/>
  <sheetViews>
    <sheetView tabSelected="1" topLeftCell="B1" workbookViewId="0">
      <selection activeCell="Q7" sqref="Q7"/>
    </sheetView>
  </sheetViews>
  <sheetFormatPr defaultRowHeight="15"/>
  <cols>
    <col min="1" max="1" width="15.7109375" style="8" customWidth="1"/>
    <col min="2" max="2" width="9.140625" style="9"/>
    <col min="3" max="4" width="19" style="9" customWidth="1"/>
    <col min="5" max="6" width="12.28515625" style="9" customWidth="1"/>
    <col min="7" max="8" width="24.85546875" style="9" customWidth="1"/>
    <col min="9" max="9" width="13.140625" style="16" customWidth="1"/>
    <col min="10" max="10" width="10.42578125" style="16" customWidth="1"/>
    <col min="11" max="11" width="9.140625" style="16"/>
    <col min="12" max="12" width="23.7109375" style="16" customWidth="1"/>
    <col min="13" max="13" width="9.140625" style="16"/>
    <col min="14" max="14" width="23.42578125" style="16" customWidth="1"/>
    <col min="15" max="16384" width="9.140625" style="16"/>
  </cols>
  <sheetData>
    <row r="1" spans="1:18">
      <c r="A1" s="8" t="s">
        <v>30</v>
      </c>
      <c r="B1" s="9" t="s">
        <v>3</v>
      </c>
      <c r="C1" s="9" t="s">
        <v>0</v>
      </c>
      <c r="D1" s="9" t="s">
        <v>63</v>
      </c>
      <c r="E1" s="9" t="s">
        <v>1</v>
      </c>
      <c r="F1" s="9" t="s">
        <v>64</v>
      </c>
      <c r="G1" s="9" t="s">
        <v>2</v>
      </c>
      <c r="H1" s="9" t="s">
        <v>65</v>
      </c>
      <c r="I1" s="9" t="s">
        <v>57</v>
      </c>
      <c r="J1" s="9" t="s">
        <v>58</v>
      </c>
      <c r="K1" s="16" t="s">
        <v>66</v>
      </c>
      <c r="L1" s="16" t="s">
        <v>59</v>
      </c>
      <c r="M1" s="16" t="s">
        <v>67</v>
      </c>
      <c r="N1" s="16" t="s">
        <v>60</v>
      </c>
      <c r="O1" s="16" t="s">
        <v>68</v>
      </c>
      <c r="P1" s="16" t="s">
        <v>61</v>
      </c>
      <c r="Q1" s="16" t="s">
        <v>69</v>
      </c>
      <c r="R1" s="16" t="s">
        <v>62</v>
      </c>
    </row>
    <row r="2" spans="1:18">
      <c r="A2" s="8">
        <v>2005</v>
      </c>
      <c r="B2" s="9" t="s">
        <v>4</v>
      </c>
      <c r="I2" s="16">
        <v>18162</v>
      </c>
      <c r="J2">
        <v>6780</v>
      </c>
    </row>
    <row r="3" spans="1:18">
      <c r="A3" s="8">
        <v>2006</v>
      </c>
      <c r="B3" s="9" t="s">
        <v>4</v>
      </c>
      <c r="I3" s="16">
        <v>19578</v>
      </c>
      <c r="J3">
        <v>6880</v>
      </c>
    </row>
    <row r="4" spans="1:18">
      <c r="A4" s="8">
        <v>2007</v>
      </c>
      <c r="B4" s="9" t="s">
        <v>4</v>
      </c>
      <c r="C4" s="9">
        <v>9.66</v>
      </c>
      <c r="I4" s="16">
        <v>20728</v>
      </c>
      <c r="J4">
        <v>7546</v>
      </c>
    </row>
    <row r="5" spans="1:18">
      <c r="A5" s="8">
        <v>2008</v>
      </c>
      <c r="B5" s="9" t="s">
        <v>4</v>
      </c>
      <c r="C5" s="9">
        <v>9.66</v>
      </c>
      <c r="D5" s="9">
        <f>C5/C4-1</f>
        <v>0</v>
      </c>
      <c r="I5" s="16">
        <v>22657</v>
      </c>
      <c r="J5">
        <v>7839</v>
      </c>
    </row>
    <row r="6" spans="1:18">
      <c r="A6" s="8">
        <v>2009</v>
      </c>
      <c r="B6" s="9" t="s">
        <v>4</v>
      </c>
      <c r="C6" s="9">
        <v>12.41</v>
      </c>
      <c r="D6" s="9">
        <f t="shared" ref="D6:D10" si="0">C6/C5-1</f>
        <v>0.28467908902691508</v>
      </c>
      <c r="I6" s="16">
        <v>23790</v>
      </c>
      <c r="J6">
        <v>7090</v>
      </c>
    </row>
    <row r="7" spans="1:18">
      <c r="A7" s="8">
        <v>2010</v>
      </c>
      <c r="B7" s="9" t="s">
        <v>4</v>
      </c>
      <c r="C7" s="9">
        <v>12.41</v>
      </c>
      <c r="D7" s="9">
        <f t="shared" si="0"/>
        <v>0</v>
      </c>
      <c r="I7" s="16">
        <v>23515</v>
      </c>
      <c r="J7">
        <v>7638</v>
      </c>
    </row>
    <row r="8" spans="1:18">
      <c r="A8" s="8">
        <v>2011</v>
      </c>
      <c r="B8" s="9" t="s">
        <v>4</v>
      </c>
      <c r="C8" s="9">
        <v>12.41</v>
      </c>
      <c r="D8" s="9">
        <f t="shared" si="0"/>
        <v>0</v>
      </c>
      <c r="I8" s="16">
        <v>23645</v>
      </c>
      <c r="J8">
        <v>7531</v>
      </c>
    </row>
    <row r="9" spans="1:18">
      <c r="A9" s="8">
        <v>2012</v>
      </c>
      <c r="B9" s="9" t="s">
        <v>4</v>
      </c>
      <c r="C9" s="9">
        <v>20</v>
      </c>
      <c r="D9" s="9">
        <f t="shared" si="0"/>
        <v>0.61160354552780016</v>
      </c>
      <c r="I9" s="16">
        <v>21835</v>
      </c>
      <c r="J9">
        <v>6828</v>
      </c>
    </row>
    <row r="10" spans="1:18">
      <c r="A10" s="8">
        <v>2013</v>
      </c>
      <c r="B10" s="9" t="s">
        <v>4</v>
      </c>
      <c r="C10" s="9">
        <v>24.83</v>
      </c>
      <c r="D10" s="9">
        <f t="shared" si="0"/>
        <v>0.24149999999999983</v>
      </c>
      <c r="E10" s="9">
        <v>32978</v>
      </c>
      <c r="I10" s="16">
        <v>21042</v>
      </c>
      <c r="J10">
        <v>5838</v>
      </c>
      <c r="K10" s="16">
        <f>E10*1000/I10</f>
        <v>1567.2464594620283</v>
      </c>
      <c r="M10" s="16">
        <f>E10*1000/J10</f>
        <v>5648.8523466940733</v>
      </c>
      <c r="O10" s="16">
        <f>G10*1000/I10</f>
        <v>0</v>
      </c>
    </row>
    <row r="11" spans="1:18">
      <c r="A11" s="8">
        <v>2014</v>
      </c>
      <c r="B11" s="9" t="s">
        <v>4</v>
      </c>
      <c r="C11" s="9">
        <v>35.86</v>
      </c>
      <c r="D11" s="9">
        <f>C11/C10-1</f>
        <v>0.44422070076520348</v>
      </c>
      <c r="E11" s="9">
        <v>30675</v>
      </c>
      <c r="F11" s="9">
        <f>E11/E10-1</f>
        <v>-6.9834435077930745E-2</v>
      </c>
      <c r="I11" s="16">
        <v>22676</v>
      </c>
      <c r="J11">
        <v>6053</v>
      </c>
      <c r="K11" s="16">
        <f>E11*1000/I11</f>
        <v>1352.7518080790262</v>
      </c>
      <c r="L11" s="16">
        <f>K11/K10-1</f>
        <v>-0.13686083008069405</v>
      </c>
      <c r="M11" s="16">
        <f>E11*1000/J11</f>
        <v>5067.7350074343303</v>
      </c>
      <c r="N11" s="16">
        <f>M11/M10-1</f>
        <v>-0.10287352254831639</v>
      </c>
      <c r="O11" s="16">
        <f>G11*1000/I11</f>
        <v>0</v>
      </c>
    </row>
    <row r="12" spans="1:18">
      <c r="A12" s="8">
        <v>2015</v>
      </c>
      <c r="B12" s="9" t="s">
        <v>4</v>
      </c>
      <c r="C12" s="9">
        <v>41.38</v>
      </c>
      <c r="D12" s="9">
        <f>C12/C11-1</f>
        <v>0.15393195761293921</v>
      </c>
      <c r="E12" s="9">
        <v>28548.2</v>
      </c>
      <c r="F12" s="9">
        <f t="shared" ref="F12:F62" si="1">E12/E11-1</f>
        <v>-6.9333333333333358E-2</v>
      </c>
      <c r="G12" s="9">
        <v>2717.2</v>
      </c>
      <c r="I12" s="16">
        <v>23640</v>
      </c>
      <c r="J12">
        <v>6098</v>
      </c>
      <c r="K12" s="16">
        <f>E12*1000/I12</f>
        <v>1207.6226734348561</v>
      </c>
      <c r="L12" s="16">
        <f>K12/K11-1</f>
        <v>-0.10728437676254932</v>
      </c>
      <c r="M12" s="16">
        <f>E12*1000/J12</f>
        <v>4681.5677271236473</v>
      </c>
      <c r="N12" s="16">
        <f t="shared" ref="N12:N62" si="2">M12/M11-1</f>
        <v>-7.62011588498962E-2</v>
      </c>
      <c r="O12" s="16">
        <f>G12*1000/I12</f>
        <v>114.94077834179357</v>
      </c>
      <c r="Q12" s="16">
        <f>G12*1000/J12</f>
        <v>445.58871761233189</v>
      </c>
    </row>
    <row r="13" spans="1:18">
      <c r="A13" s="8">
        <v>2016</v>
      </c>
      <c r="B13" s="9" t="s">
        <v>4</v>
      </c>
      <c r="C13" s="9">
        <v>41.38</v>
      </c>
      <c r="D13" s="9">
        <f t="shared" ref="D13:D76" si="3">C13/C12-1</f>
        <v>0</v>
      </c>
      <c r="E13" s="9">
        <v>26795.599999999999</v>
      </c>
      <c r="F13" s="9">
        <f t="shared" si="1"/>
        <v>-6.1390910810488974E-2</v>
      </c>
      <c r="G13" s="9">
        <v>2444.5</v>
      </c>
      <c r="H13" s="9">
        <f>G13/G12-1</f>
        <v>-0.10036066539084343</v>
      </c>
      <c r="I13" s="16">
        <v>24699</v>
      </c>
      <c r="J13">
        <v>6076</v>
      </c>
      <c r="K13" s="16">
        <f>E13*1000/I13</f>
        <v>1084.8860277744038</v>
      </c>
      <c r="L13" s="16">
        <f t="shared" ref="L13:L62" si="4">K13/K12-1</f>
        <v>-0.10163492981739974</v>
      </c>
      <c r="M13" s="16">
        <f>E13*1000/J13</f>
        <v>4410.0724160631999</v>
      </c>
      <c r="N13" s="16">
        <f t="shared" si="2"/>
        <v>-5.7992392054371456E-2</v>
      </c>
      <c r="O13" s="16">
        <f>G13*1000/I13</f>
        <v>98.971618284141059</v>
      </c>
      <c r="P13" s="16">
        <f t="shared" ref="P13:P62" si="5">O13/O12-1</f>
        <v>-0.13893380824484969</v>
      </c>
      <c r="Q13" s="16">
        <f>G13*1000/J13</f>
        <v>402.32060566161948</v>
      </c>
      <c r="R13" s="16">
        <f>Q13/Q12-1</f>
        <v>-9.7103248445254087E-2</v>
      </c>
    </row>
    <row r="14" spans="1:18">
      <c r="A14" s="8">
        <v>2017</v>
      </c>
      <c r="B14" s="9" t="s">
        <v>4</v>
      </c>
      <c r="C14" s="9">
        <v>41.38</v>
      </c>
      <c r="D14" s="9">
        <f t="shared" si="3"/>
        <v>0</v>
      </c>
      <c r="E14" s="9">
        <v>30200.400000000001</v>
      </c>
      <c r="F14" s="9">
        <f t="shared" si="1"/>
        <v>0.12706563764200096</v>
      </c>
      <c r="G14" s="9">
        <v>44392.9</v>
      </c>
      <c r="H14" s="9">
        <f t="shared" ref="H14:H62" si="6">G14/G13-1</f>
        <v>17.160319083657189</v>
      </c>
      <c r="I14" s="16">
        <v>25945</v>
      </c>
      <c r="J14">
        <v>6177</v>
      </c>
      <c r="K14" s="16">
        <f>E14*1000/I14</f>
        <v>1164.0161880901908</v>
      </c>
      <c r="L14" s="16">
        <f t="shared" si="4"/>
        <v>7.2938685069176445E-2</v>
      </c>
      <c r="M14" s="16">
        <f>E14*1000/J14</f>
        <v>4889.169499757164</v>
      </c>
      <c r="N14" s="16">
        <f t="shared" si="2"/>
        <v>0.10863701057354658</v>
      </c>
      <c r="O14" s="16">
        <f>G14*1000/I14</f>
        <v>1711.0387357872423</v>
      </c>
      <c r="P14" s="16">
        <f t="shared" si="5"/>
        <v>16.288175796771977</v>
      </c>
      <c r="Q14" s="16">
        <f>G14*1000/J14</f>
        <v>7186.8058928282335</v>
      </c>
      <c r="R14" s="16">
        <f t="shared" ref="R14:R62" si="7">Q14/Q13-1</f>
        <v>16.863380079699059</v>
      </c>
    </row>
    <row r="15" spans="1:18">
      <c r="A15" s="8">
        <v>2018</v>
      </c>
      <c r="B15" s="9" t="s">
        <v>4</v>
      </c>
      <c r="C15" s="9">
        <v>41.38</v>
      </c>
      <c r="D15" s="9">
        <f t="shared" si="3"/>
        <v>0</v>
      </c>
      <c r="E15" s="9">
        <v>29588</v>
      </c>
      <c r="F15" s="9">
        <f t="shared" si="1"/>
        <v>-2.0277877114210474E-2</v>
      </c>
      <c r="G15" s="9">
        <v>45911.3</v>
      </c>
      <c r="H15" s="9">
        <f t="shared" si="6"/>
        <v>3.4203667703619267E-2</v>
      </c>
      <c r="I15" s="16">
        <v>27215</v>
      </c>
      <c r="J15">
        <v>6291</v>
      </c>
      <c r="K15" s="16">
        <f>E15*1000/I15</f>
        <v>1087.1945618225243</v>
      </c>
      <c r="L15" s="16">
        <f t="shared" si="4"/>
        <v>-6.599704287077679E-2</v>
      </c>
      <c r="M15" s="16">
        <f>E15*1000/J15</f>
        <v>4703.2268319821969</v>
      </c>
      <c r="N15" s="16">
        <f t="shared" si="2"/>
        <v>-3.8031544577090792E-2</v>
      </c>
      <c r="O15" s="16">
        <f>G15*1000/I15</f>
        <v>1686.9851185008267</v>
      </c>
      <c r="P15" s="16">
        <f t="shared" si="5"/>
        <v>-1.40579034146463E-2</v>
      </c>
      <c r="Q15" s="16">
        <f>G15*1000/J15</f>
        <v>7297.9335558734701</v>
      </c>
      <c r="R15" s="16">
        <f t="shared" si="7"/>
        <v>1.546273333416881E-2</v>
      </c>
    </row>
    <row r="16" spans="1:18">
      <c r="A16" s="8">
        <v>2019</v>
      </c>
      <c r="B16" s="9" t="s">
        <v>4</v>
      </c>
      <c r="C16" s="9">
        <v>42.76</v>
      </c>
      <c r="D16" s="9">
        <f t="shared" si="3"/>
        <v>3.3349444175930332E-2</v>
      </c>
      <c r="E16" s="9">
        <v>24413.7</v>
      </c>
      <c r="F16" s="9">
        <f t="shared" si="1"/>
        <v>-0.17487832905231848</v>
      </c>
      <c r="G16" s="9">
        <v>38864.199999999997</v>
      </c>
      <c r="H16" s="9">
        <f t="shared" si="6"/>
        <v>-0.15349380217941999</v>
      </c>
      <c r="I16" s="16">
        <v>28933</v>
      </c>
      <c r="J16">
        <v>5910</v>
      </c>
      <c r="K16" s="16">
        <f>E16*1000/I16</f>
        <v>843.80119586631179</v>
      </c>
      <c r="L16" s="16">
        <f t="shared" si="4"/>
        <v>-0.22387286922057337</v>
      </c>
      <c r="M16" s="16">
        <f>E16*1000/J16</f>
        <v>4130.9137055837564</v>
      </c>
      <c r="N16" s="16">
        <f t="shared" si="2"/>
        <v>-0.12168520610289946</v>
      </c>
      <c r="O16" s="16">
        <f>G16*1000/I16</f>
        <v>1343.2481941036187</v>
      </c>
      <c r="P16" s="16">
        <f t="shared" si="5"/>
        <v>-0.20375812485096301</v>
      </c>
      <c r="Q16" s="16">
        <f>G16*1000/J16</f>
        <v>6576.0067681895089</v>
      </c>
      <c r="R16" s="16">
        <f t="shared" si="7"/>
        <v>-9.8922082827534785E-2</v>
      </c>
    </row>
    <row r="17" spans="1:18">
      <c r="A17" s="8">
        <v>2005</v>
      </c>
      <c r="B17" s="9" t="s">
        <v>5</v>
      </c>
      <c r="D17" s="9">
        <f t="shared" si="3"/>
        <v>-1</v>
      </c>
      <c r="F17" s="9">
        <f t="shared" si="1"/>
        <v>-1</v>
      </c>
      <c r="H17" s="9">
        <f t="shared" si="6"/>
        <v>-1</v>
      </c>
      <c r="I17" s="16">
        <v>36172</v>
      </c>
      <c r="J17">
        <v>12111</v>
      </c>
      <c r="K17" s="16">
        <f>E17*1000/I17</f>
        <v>0</v>
      </c>
      <c r="L17" s="16">
        <f t="shared" si="4"/>
        <v>-1</v>
      </c>
      <c r="M17" s="16">
        <f>E17*1000/J17</f>
        <v>0</v>
      </c>
      <c r="N17" s="16">
        <f t="shared" si="2"/>
        <v>-1</v>
      </c>
      <c r="O17" s="16">
        <f>G17*1000/I17</f>
        <v>0</v>
      </c>
      <c r="P17" s="16">
        <f t="shared" si="5"/>
        <v>-1</v>
      </c>
      <c r="Q17" s="16">
        <f>G17*1000/J17</f>
        <v>0</v>
      </c>
      <c r="R17" s="16">
        <f t="shared" si="7"/>
        <v>-1</v>
      </c>
    </row>
    <row r="18" spans="1:18">
      <c r="A18" s="8">
        <v>2006</v>
      </c>
      <c r="B18" s="9" t="s">
        <v>5</v>
      </c>
      <c r="C18" s="9">
        <v>15.17</v>
      </c>
      <c r="I18" s="16">
        <v>37987</v>
      </c>
      <c r="J18">
        <v>12622</v>
      </c>
      <c r="K18" s="16">
        <f>E18*1000/I18</f>
        <v>0</v>
      </c>
      <c r="M18" s="16">
        <f>E18*1000/J18</f>
        <v>0</v>
      </c>
      <c r="O18" s="16">
        <f>G18*1000/I18</f>
        <v>0</v>
      </c>
      <c r="Q18" s="16">
        <f>G18*1000/J18</f>
        <v>0</v>
      </c>
    </row>
    <row r="19" spans="1:18">
      <c r="A19" s="8">
        <v>2007</v>
      </c>
      <c r="B19" s="9" t="s">
        <v>5</v>
      </c>
      <c r="C19" s="9">
        <v>24.14</v>
      </c>
      <c r="D19" s="9">
        <f t="shared" si="3"/>
        <v>0.59129861568885955</v>
      </c>
      <c r="I19" s="16">
        <v>40366</v>
      </c>
      <c r="J19">
        <v>13380</v>
      </c>
      <c r="K19" s="16">
        <f>E19*1000/I19</f>
        <v>0</v>
      </c>
      <c r="M19" s="16">
        <f>E19*1000/J19</f>
        <v>0</v>
      </c>
      <c r="O19" s="16">
        <f>G19*1000/I19</f>
        <v>0</v>
      </c>
      <c r="Q19" s="16">
        <f>G19*1000/J19</f>
        <v>0</v>
      </c>
    </row>
    <row r="20" spans="1:18">
      <c r="A20" s="8">
        <v>2008</v>
      </c>
      <c r="B20" s="9" t="s">
        <v>5</v>
      </c>
      <c r="C20" s="9">
        <v>27.59</v>
      </c>
      <c r="D20" s="9">
        <f t="shared" si="3"/>
        <v>0.1429163214581608</v>
      </c>
      <c r="I20" s="16">
        <v>45155</v>
      </c>
      <c r="J20">
        <v>14440</v>
      </c>
      <c r="K20" s="16">
        <f>E20*1000/I20</f>
        <v>0</v>
      </c>
      <c r="M20" s="16">
        <f>E20*1000/J20</f>
        <v>0</v>
      </c>
      <c r="O20" s="16">
        <f>G20*1000/I20</f>
        <v>0</v>
      </c>
      <c r="Q20" s="16">
        <f>G20*1000/J20</f>
        <v>0</v>
      </c>
    </row>
    <row r="21" spans="1:18">
      <c r="A21" s="8">
        <v>2009</v>
      </c>
      <c r="B21" s="9" t="s">
        <v>5</v>
      </c>
      <c r="C21" s="9">
        <v>28.28</v>
      </c>
      <c r="D21" s="9">
        <f t="shared" si="3"/>
        <v>2.5009061254077647E-2</v>
      </c>
      <c r="I21" s="16">
        <v>48348</v>
      </c>
      <c r="J21">
        <v>13489</v>
      </c>
      <c r="K21" s="16">
        <f>E21*1000/I21</f>
        <v>0</v>
      </c>
      <c r="M21" s="16">
        <f>E21*1000/J21</f>
        <v>0</v>
      </c>
      <c r="O21" s="16">
        <f>G21*1000/I21</f>
        <v>0</v>
      </c>
      <c r="Q21" s="16">
        <f>G21*1000/J21</f>
        <v>0</v>
      </c>
    </row>
    <row r="22" spans="1:18">
      <c r="A22" s="8">
        <v>2010</v>
      </c>
      <c r="B22" s="9" t="s">
        <v>5</v>
      </c>
      <c r="C22" s="9">
        <v>32.409999999999997</v>
      </c>
      <c r="D22" s="9">
        <f t="shared" si="3"/>
        <v>0.14603960396039595</v>
      </c>
      <c r="I22" s="16">
        <v>50455</v>
      </c>
      <c r="J22">
        <v>14427</v>
      </c>
      <c r="K22" s="16">
        <f>E22*1000/I22</f>
        <v>0</v>
      </c>
      <c r="M22" s="16">
        <f>E22*1000/J22</f>
        <v>0</v>
      </c>
      <c r="O22" s="16">
        <f>G22*1000/I22</f>
        <v>0</v>
      </c>
      <c r="Q22" s="16">
        <f>G22*1000/J22</f>
        <v>0</v>
      </c>
    </row>
    <row r="23" spans="1:18">
      <c r="A23" s="8">
        <v>2011</v>
      </c>
      <c r="B23" s="9" t="s">
        <v>5</v>
      </c>
      <c r="C23" s="9">
        <v>38.619999999999997</v>
      </c>
      <c r="D23" s="9">
        <f t="shared" si="3"/>
        <v>0.19160752854057383</v>
      </c>
      <c r="I23" s="16">
        <v>52223</v>
      </c>
      <c r="J23">
        <v>15116</v>
      </c>
      <c r="K23" s="16">
        <f>E23*1000/I23</f>
        <v>0</v>
      </c>
      <c r="M23" s="16">
        <f>E23*1000/J23</f>
        <v>0</v>
      </c>
      <c r="O23" s="16">
        <f>G23*1000/I23</f>
        <v>0</v>
      </c>
      <c r="Q23" s="16">
        <f>G23*1000/J23</f>
        <v>0</v>
      </c>
    </row>
    <row r="24" spans="1:18">
      <c r="A24" s="8">
        <v>2012</v>
      </c>
      <c r="B24" s="9" t="s">
        <v>5</v>
      </c>
      <c r="C24" s="9">
        <v>33.1</v>
      </c>
      <c r="D24" s="9">
        <f t="shared" si="3"/>
        <v>-0.14293112377006723</v>
      </c>
      <c r="I24" s="16">
        <v>54367</v>
      </c>
      <c r="J24">
        <v>14945</v>
      </c>
      <c r="K24" s="16">
        <f>E24*1000/I24</f>
        <v>0</v>
      </c>
      <c r="M24" s="16">
        <f>E24*1000/J24</f>
        <v>0</v>
      </c>
      <c r="O24" s="16">
        <f>G24*1000/I24</f>
        <v>0</v>
      </c>
      <c r="Q24" s="16">
        <f>G24*1000/J24</f>
        <v>0</v>
      </c>
    </row>
    <row r="25" spans="1:18">
      <c r="A25" s="8">
        <v>2013</v>
      </c>
      <c r="B25" s="9" t="s">
        <v>5</v>
      </c>
      <c r="C25" s="9">
        <v>48.97</v>
      </c>
      <c r="D25" s="9">
        <f t="shared" si="3"/>
        <v>0.47945619335347422</v>
      </c>
      <c r="E25" s="9">
        <v>120807</v>
      </c>
      <c r="G25" s="9">
        <v>3773309</v>
      </c>
      <c r="I25" s="16">
        <v>56414</v>
      </c>
      <c r="J25">
        <v>15357</v>
      </c>
      <c r="K25" s="16">
        <f>E25*1000/I25</f>
        <v>2141.4365228489382</v>
      </c>
      <c r="M25" s="16">
        <f>E25*1000/J25</f>
        <v>7866.5755030279352</v>
      </c>
      <c r="O25" s="16">
        <f>G25*1000/I25</f>
        <v>66886.038926507608</v>
      </c>
      <c r="Q25" s="16">
        <f>G25*1000/J25</f>
        <v>245706.12749886044</v>
      </c>
    </row>
    <row r="26" spans="1:18">
      <c r="A26" s="8">
        <v>2014</v>
      </c>
      <c r="B26" s="9" t="s">
        <v>5</v>
      </c>
      <c r="C26" s="9">
        <v>48.97</v>
      </c>
      <c r="D26" s="9">
        <f t="shared" si="3"/>
        <v>0</v>
      </c>
      <c r="E26" s="9">
        <v>130319</v>
      </c>
      <c r="F26" s="9">
        <f t="shared" si="1"/>
        <v>7.8737159270572121E-2</v>
      </c>
      <c r="G26" s="9">
        <v>422634</v>
      </c>
      <c r="H26" s="9">
        <f t="shared" si="6"/>
        <v>-0.88799380066673572</v>
      </c>
      <c r="I26" s="16">
        <v>59633</v>
      </c>
      <c r="J26">
        <v>17020</v>
      </c>
      <c r="K26" s="16">
        <f>E26*1000/I26</f>
        <v>2185.3503932386429</v>
      </c>
      <c r="L26" s="16">
        <f t="shared" si="4"/>
        <v>2.0506734578003005E-2</v>
      </c>
      <c r="M26" s="16">
        <f>E26*1000/J26</f>
        <v>7656.8155111633369</v>
      </c>
      <c r="N26" s="16">
        <f t="shared" si="2"/>
        <v>-2.6664714752163698E-2</v>
      </c>
      <c r="O26" s="16">
        <f>G26*1000/I26</f>
        <v>7087.2503479616989</v>
      </c>
      <c r="P26" s="16">
        <f t="shared" si="5"/>
        <v>-0.89403991532898275</v>
      </c>
      <c r="Q26" s="16">
        <f>G26*1000/J26</f>
        <v>24831.609870740307</v>
      </c>
      <c r="R26" s="16">
        <f t="shared" si="7"/>
        <v>-0.89893776714683082</v>
      </c>
    </row>
    <row r="27" spans="1:18">
      <c r="A27" s="8">
        <v>2015</v>
      </c>
      <c r="B27" s="9" t="s">
        <v>5</v>
      </c>
      <c r="C27" s="9">
        <v>46.21</v>
      </c>
      <c r="D27" s="9">
        <f t="shared" si="3"/>
        <v>-5.6361037369818234E-2</v>
      </c>
      <c r="E27" s="9">
        <v>108611</v>
      </c>
      <c r="F27" s="9">
        <f t="shared" si="1"/>
        <v>-0.16657586384180356</v>
      </c>
      <c r="G27" s="9">
        <v>341466</v>
      </c>
      <c r="H27" s="9">
        <f t="shared" si="6"/>
        <v>-0.19205269807918912</v>
      </c>
      <c r="I27" s="16">
        <v>61683.1</v>
      </c>
      <c r="J27">
        <v>16453.2</v>
      </c>
      <c r="K27" s="16">
        <f>E27*1000/I27</f>
        <v>1760.790232656919</v>
      </c>
      <c r="L27" s="16">
        <f t="shared" si="4"/>
        <v>-0.19427555503011795</v>
      </c>
      <c r="M27" s="16">
        <f>E27*1000/J27</f>
        <v>6601.2082755938054</v>
      </c>
      <c r="N27" s="16">
        <f t="shared" si="2"/>
        <v>-0.13786504768601227</v>
      </c>
      <c r="O27" s="16">
        <f>G27*1000/I27</f>
        <v>5535.8112675919338</v>
      </c>
      <c r="P27" s="16">
        <f t="shared" si="5"/>
        <v>-0.21890564100306698</v>
      </c>
      <c r="Q27" s="16">
        <f>G27*1000/J27</f>
        <v>20753.774341769382</v>
      </c>
      <c r="R27" s="16">
        <f t="shared" si="7"/>
        <v>-0.1642195391357183</v>
      </c>
    </row>
    <row r="28" spans="1:18">
      <c r="A28" s="8">
        <v>2016</v>
      </c>
      <c r="B28" s="9" t="s">
        <v>5</v>
      </c>
      <c r="C28" s="9">
        <v>53.79</v>
      </c>
      <c r="D28" s="9">
        <f t="shared" si="3"/>
        <v>0.16403375892663918</v>
      </c>
      <c r="E28" s="9">
        <v>99166.6</v>
      </c>
      <c r="F28" s="9">
        <f t="shared" si="1"/>
        <v>-8.6956201489720164E-2</v>
      </c>
      <c r="G28" s="9">
        <v>317362</v>
      </c>
      <c r="H28" s="9">
        <f t="shared" si="6"/>
        <v>-7.0589751249026222E-2</v>
      </c>
      <c r="I28" s="16">
        <v>63467.7</v>
      </c>
      <c r="J28">
        <v>16380.1</v>
      </c>
      <c r="K28" s="16">
        <f>E28*1000/I28</f>
        <v>1562.4735101476815</v>
      </c>
      <c r="L28" s="16">
        <f t="shared" si="4"/>
        <v>-0.11262938584682536</v>
      </c>
      <c r="M28" s="16">
        <f>E28*1000/J28</f>
        <v>6054.090023870428</v>
      </c>
      <c r="N28" s="16">
        <f t="shared" si="2"/>
        <v>-8.2881531513889661E-2</v>
      </c>
      <c r="O28" s="16">
        <f>G28*1000/I28</f>
        <v>5000.3702670807361</v>
      </c>
      <c r="P28" s="16">
        <f t="shared" si="5"/>
        <v>-9.6723131376571181E-2</v>
      </c>
      <c r="Q28" s="16">
        <f>G28*1000/J28</f>
        <v>19374.851191384667</v>
      </c>
      <c r="R28" s="16">
        <f t="shared" si="7"/>
        <v>-6.6442042188416428E-2</v>
      </c>
    </row>
    <row r="29" spans="1:18">
      <c r="A29" s="8">
        <v>2017</v>
      </c>
      <c r="B29" s="9" t="s">
        <v>5</v>
      </c>
      <c r="C29" s="9">
        <v>55.17</v>
      </c>
      <c r="D29" s="9">
        <f t="shared" si="3"/>
        <v>2.5655326268823275E-2</v>
      </c>
      <c r="E29" s="9">
        <v>78760.399999999994</v>
      </c>
      <c r="F29" s="9">
        <f t="shared" si="1"/>
        <v>-0.20577694506013122</v>
      </c>
      <c r="G29" s="9">
        <v>237034</v>
      </c>
      <c r="H29" s="9">
        <f t="shared" si="6"/>
        <v>-0.25311158865900774</v>
      </c>
      <c r="I29" s="16">
        <v>64729.1</v>
      </c>
      <c r="J29">
        <v>15424.9</v>
      </c>
      <c r="K29" s="16">
        <f>E29*1000/I29</f>
        <v>1216.769582768801</v>
      </c>
      <c r="L29" s="16">
        <f t="shared" si="4"/>
        <v>-0.22125426455787101</v>
      </c>
      <c r="M29" s="16">
        <f>E29*1000/J29</f>
        <v>5106.0557929062752</v>
      </c>
      <c r="N29" s="16">
        <f t="shared" si="2"/>
        <v>-0.15659400954167957</v>
      </c>
      <c r="O29" s="16">
        <f>G29*1000/I29</f>
        <v>3661.9387570659874</v>
      </c>
      <c r="P29" s="16">
        <f t="shared" si="5"/>
        <v>-0.26766648038568908</v>
      </c>
      <c r="Q29" s="16">
        <f>G29*1000/J29</f>
        <v>15366.971584904926</v>
      </c>
      <c r="R29" s="16">
        <f t="shared" si="7"/>
        <v>-0.20685989104586811</v>
      </c>
    </row>
    <row r="30" spans="1:18">
      <c r="A30" s="8">
        <v>2018</v>
      </c>
      <c r="B30" s="9" t="s">
        <v>5</v>
      </c>
      <c r="C30" s="9">
        <v>55.17</v>
      </c>
      <c r="D30" s="9">
        <f t="shared" si="3"/>
        <v>0</v>
      </c>
      <c r="E30" s="9">
        <v>75361.2</v>
      </c>
      <c r="F30" s="9">
        <f t="shared" si="1"/>
        <v>-4.3158744749899669E-2</v>
      </c>
      <c r="G30" s="9">
        <v>244430</v>
      </c>
      <c r="H30" s="9">
        <f t="shared" si="6"/>
        <v>3.1202274779145611E-2</v>
      </c>
      <c r="I30" s="16">
        <v>68802.8</v>
      </c>
      <c r="J30">
        <v>16195.7</v>
      </c>
      <c r="K30" s="16">
        <f>E30*1000/I30</f>
        <v>1095.3217020237548</v>
      </c>
      <c r="L30" s="16">
        <f t="shared" si="4"/>
        <v>-9.9811733022358573E-2</v>
      </c>
      <c r="M30" s="16">
        <f>E30*1000/J30</f>
        <v>4653.1610242224788</v>
      </c>
      <c r="N30" s="16">
        <f t="shared" si="2"/>
        <v>-8.8697575399194206E-2</v>
      </c>
      <c r="O30" s="16">
        <f>G30*1000/I30</f>
        <v>3552.6170446551591</v>
      </c>
      <c r="P30" s="16">
        <f t="shared" si="5"/>
        <v>-2.9853506479288749E-2</v>
      </c>
      <c r="Q30" s="16">
        <f>G30*1000/J30</f>
        <v>15092.277579851441</v>
      </c>
      <c r="R30" s="16">
        <f t="shared" si="7"/>
        <v>-1.7875610918895557E-2</v>
      </c>
    </row>
    <row r="31" spans="1:18">
      <c r="A31" s="8">
        <v>2019</v>
      </c>
      <c r="B31" s="9" t="s">
        <v>5</v>
      </c>
      <c r="C31" s="9">
        <v>54.48</v>
      </c>
      <c r="D31" s="9">
        <f t="shared" si="3"/>
        <v>-1.2506797172376349E-2</v>
      </c>
      <c r="E31" s="9">
        <v>64776.3</v>
      </c>
      <c r="F31" s="9">
        <f t="shared" si="1"/>
        <v>-0.14045556599417197</v>
      </c>
      <c r="G31" s="9">
        <v>212645</v>
      </c>
      <c r="H31" s="9">
        <f t="shared" si="6"/>
        <v>-0.13003722947265062</v>
      </c>
      <c r="I31" s="16">
        <v>75892.3</v>
      </c>
      <c r="J31">
        <v>15561.4</v>
      </c>
      <c r="K31" s="16">
        <f>E31*1000/I31</f>
        <v>853.52927767375604</v>
      </c>
      <c r="L31" s="16">
        <f t="shared" si="4"/>
        <v>-0.22075014482343824</v>
      </c>
      <c r="M31" s="16">
        <f>E31*1000/J31</f>
        <v>4162.6267559474081</v>
      </c>
      <c r="N31" s="16">
        <f t="shared" si="2"/>
        <v>-0.10541957729843154</v>
      </c>
      <c r="O31" s="16">
        <f>G31*1000/I31</f>
        <v>2801.9311577063813</v>
      </c>
      <c r="P31" s="16">
        <f t="shared" si="5"/>
        <v>-0.21130504006283757</v>
      </c>
      <c r="Q31" s="16">
        <f>G31*1000/J31</f>
        <v>13664.901615535877</v>
      </c>
      <c r="R31" s="16">
        <f t="shared" si="7"/>
        <v>-9.4576577773864079E-2</v>
      </c>
    </row>
    <row r="32" spans="1:18">
      <c r="A32" s="8">
        <v>2005</v>
      </c>
      <c r="B32" s="9" t="s">
        <v>6</v>
      </c>
      <c r="D32" s="9">
        <f t="shared" si="3"/>
        <v>-1</v>
      </c>
      <c r="F32" s="9">
        <f t="shared" si="1"/>
        <v>-1</v>
      </c>
      <c r="H32" s="9">
        <f t="shared" si="6"/>
        <v>-1</v>
      </c>
      <c r="I32" s="16">
        <v>29432</v>
      </c>
      <c r="J32">
        <v>11086</v>
      </c>
      <c r="K32" s="16">
        <f>E32*1000/I32</f>
        <v>0</v>
      </c>
      <c r="L32" s="16">
        <f t="shared" si="4"/>
        <v>-1</v>
      </c>
      <c r="M32" s="16">
        <f>E32*1000/J32</f>
        <v>0</v>
      </c>
      <c r="N32" s="16">
        <f t="shared" si="2"/>
        <v>-1</v>
      </c>
      <c r="O32" s="16">
        <f>G32*1000/I32</f>
        <v>0</v>
      </c>
      <c r="P32" s="16">
        <f t="shared" si="5"/>
        <v>-1</v>
      </c>
      <c r="Q32" s="16">
        <f>G32*1000/J32</f>
        <v>0</v>
      </c>
      <c r="R32" s="16">
        <f t="shared" si="7"/>
        <v>-1</v>
      </c>
    </row>
    <row r="33" spans="1:18">
      <c r="A33" s="8">
        <v>2006</v>
      </c>
      <c r="B33" s="9" t="s">
        <v>6</v>
      </c>
      <c r="I33" s="16">
        <v>31201</v>
      </c>
      <c r="J33">
        <v>11564</v>
      </c>
      <c r="K33" s="16">
        <f>E33*1000/I33</f>
        <v>0</v>
      </c>
      <c r="M33" s="16">
        <f>E33*1000/J33</f>
        <v>0</v>
      </c>
      <c r="O33" s="16">
        <f>G33*1000/I33</f>
        <v>0</v>
      </c>
      <c r="Q33" s="16">
        <f>G33*1000/J33</f>
        <v>0</v>
      </c>
    </row>
    <row r="34" spans="1:18">
      <c r="A34" s="8">
        <v>2007</v>
      </c>
      <c r="B34" s="9" t="s">
        <v>6</v>
      </c>
      <c r="C34" s="9">
        <v>3.1</v>
      </c>
      <c r="I34" s="16">
        <v>34453</v>
      </c>
      <c r="J34">
        <v>13588</v>
      </c>
      <c r="K34" s="16">
        <f>E34*1000/I34</f>
        <v>0</v>
      </c>
      <c r="M34" s="16">
        <f>E34*1000/J34</f>
        <v>0</v>
      </c>
      <c r="O34" s="16">
        <f>G34*1000/I34</f>
        <v>0</v>
      </c>
      <c r="Q34" s="16">
        <f>G34*1000/J34</f>
        <v>0</v>
      </c>
    </row>
    <row r="35" spans="1:18">
      <c r="A35" s="8">
        <v>2008</v>
      </c>
      <c r="B35" s="9" t="s">
        <v>6</v>
      </c>
      <c r="C35" s="9">
        <v>3.1</v>
      </c>
      <c r="D35" s="9">
        <f t="shared" si="3"/>
        <v>0</v>
      </c>
      <c r="I35" s="16">
        <v>34806</v>
      </c>
      <c r="J35">
        <v>16102</v>
      </c>
      <c r="K35" s="16">
        <f>E35*1000/I35</f>
        <v>0</v>
      </c>
      <c r="M35" s="16">
        <f>E35*1000/J35</f>
        <v>0</v>
      </c>
      <c r="O35" s="16">
        <f>G35*1000/I35</f>
        <v>0</v>
      </c>
      <c r="Q35" s="16">
        <f>G35*1000/J35</f>
        <v>0</v>
      </c>
    </row>
    <row r="36" spans="1:18">
      <c r="A36" s="8">
        <v>2009</v>
      </c>
      <c r="B36" s="9" t="s">
        <v>6</v>
      </c>
      <c r="C36" s="9">
        <v>8.5299999999999994</v>
      </c>
      <c r="D36" s="9">
        <f t="shared" si="3"/>
        <v>1.7516129032258063</v>
      </c>
      <c r="I36" s="16">
        <v>39535</v>
      </c>
      <c r="J36">
        <v>14119</v>
      </c>
      <c r="K36" s="16">
        <f>E36*1000/I36</f>
        <v>0</v>
      </c>
      <c r="M36" s="16">
        <f>E36*1000/J36</f>
        <v>0</v>
      </c>
      <c r="O36" s="16">
        <f>G36*1000/I36</f>
        <v>0</v>
      </c>
      <c r="Q36" s="16">
        <f>G36*1000/J36</f>
        <v>0</v>
      </c>
    </row>
    <row r="37" spans="1:18">
      <c r="A37" s="8">
        <v>2010</v>
      </c>
      <c r="B37" s="9" t="s">
        <v>6</v>
      </c>
      <c r="C37" s="9">
        <v>8.5299999999999994</v>
      </c>
      <c r="D37" s="9">
        <f t="shared" si="3"/>
        <v>0</v>
      </c>
      <c r="I37" s="16">
        <v>40511</v>
      </c>
      <c r="J37">
        <v>16647</v>
      </c>
      <c r="K37" s="16">
        <f>E37*1000/I37</f>
        <v>0</v>
      </c>
      <c r="M37" s="16">
        <f>E37*1000/J37</f>
        <v>0</v>
      </c>
      <c r="O37" s="16">
        <f>G37*1000/I37</f>
        <v>0</v>
      </c>
      <c r="Q37" s="16">
        <f>G37*1000/J37</f>
        <v>0</v>
      </c>
    </row>
    <row r="38" spans="1:18">
      <c r="A38" s="8">
        <v>2011</v>
      </c>
      <c r="B38" s="9" t="s">
        <v>6</v>
      </c>
      <c r="C38" s="9">
        <v>19.38</v>
      </c>
      <c r="D38" s="9">
        <f t="shared" si="3"/>
        <v>1.2719812426729193</v>
      </c>
      <c r="E38" s="9">
        <v>61186</v>
      </c>
      <c r="I38" s="16">
        <v>45333</v>
      </c>
      <c r="J38">
        <v>17274</v>
      </c>
      <c r="K38" s="16">
        <f>E38*1000/I38</f>
        <v>1349.7011007433878</v>
      </c>
      <c r="M38" s="16">
        <f>E38*1000/J38</f>
        <v>3542.0863725830727</v>
      </c>
      <c r="O38" s="16">
        <f>G38*1000/I38</f>
        <v>0</v>
      </c>
      <c r="Q38" s="16">
        <f>G38*1000/J38</f>
        <v>0</v>
      </c>
    </row>
    <row r="39" spans="1:18">
      <c r="A39" s="8">
        <v>2012</v>
      </c>
      <c r="B39" s="9" t="s">
        <v>6</v>
      </c>
      <c r="C39" s="9">
        <v>25.58</v>
      </c>
      <c r="D39" s="9">
        <f t="shared" si="3"/>
        <v>0.31991744066047478</v>
      </c>
      <c r="E39" s="9">
        <v>80854</v>
      </c>
      <c r="F39" s="9">
        <f t="shared" si="1"/>
        <v>0.32144608243715878</v>
      </c>
      <c r="I39" s="16">
        <v>41830</v>
      </c>
      <c r="J39">
        <v>18046</v>
      </c>
      <c r="K39" s="16">
        <f>E39*1000/I39</f>
        <v>1932.9189576858714</v>
      </c>
      <c r="L39" s="16">
        <f t="shared" si="4"/>
        <v>0.4321088992379567</v>
      </c>
      <c r="M39" s="16">
        <f>E39*1000/J39</f>
        <v>4480.4388784218108</v>
      </c>
      <c r="N39" s="16">
        <f t="shared" si="2"/>
        <v>0.26491519605560687</v>
      </c>
      <c r="O39" s="16">
        <f>G39*1000/I39</f>
        <v>0</v>
      </c>
      <c r="Q39" s="16">
        <f>G39*1000/J39</f>
        <v>0</v>
      </c>
    </row>
    <row r="40" spans="1:18">
      <c r="A40" s="8">
        <v>2013</v>
      </c>
      <c r="B40" s="9" t="s">
        <v>6</v>
      </c>
      <c r="C40" s="9">
        <v>29.46</v>
      </c>
      <c r="D40" s="9">
        <f t="shared" si="3"/>
        <v>0.15168100078186098</v>
      </c>
      <c r="E40" s="9">
        <v>75449</v>
      </c>
      <c r="F40" s="9">
        <f t="shared" si="1"/>
        <v>-6.6848888119326211E-2</v>
      </c>
      <c r="I40" s="16">
        <v>40411</v>
      </c>
      <c r="J40">
        <v>15891</v>
      </c>
      <c r="K40" s="16">
        <f>E40*1000/I40</f>
        <v>1867.0411521615401</v>
      </c>
      <c r="L40" s="16">
        <f t="shared" si="4"/>
        <v>-3.4082031873287399E-2</v>
      </c>
      <c r="M40" s="16">
        <f>E40*1000/J40</f>
        <v>4747.9076206657855</v>
      </c>
      <c r="N40" s="16">
        <f t="shared" si="2"/>
        <v>5.9696996098334898E-2</v>
      </c>
      <c r="O40" s="16">
        <f>G40*1000/I40</f>
        <v>0</v>
      </c>
      <c r="Q40" s="16">
        <f>G40*1000/J40</f>
        <v>0</v>
      </c>
    </row>
    <row r="41" spans="1:18">
      <c r="A41" s="8">
        <v>2014</v>
      </c>
      <c r="B41" s="9" t="s">
        <v>6</v>
      </c>
      <c r="C41" s="9">
        <v>51.16</v>
      </c>
      <c r="D41" s="9">
        <f t="shared" si="3"/>
        <v>0.73659198913781387</v>
      </c>
      <c r="E41" s="9">
        <v>74972.899999999994</v>
      </c>
      <c r="F41" s="9">
        <f t="shared" si="1"/>
        <v>-6.3102227995069926E-3</v>
      </c>
      <c r="G41" s="9">
        <v>247819</v>
      </c>
      <c r="I41" s="16">
        <v>38966</v>
      </c>
      <c r="J41">
        <v>17146</v>
      </c>
      <c r="K41" s="16">
        <f>E41*1000/I41</f>
        <v>1924.059436431761</v>
      </c>
      <c r="L41" s="16">
        <f t="shared" si="4"/>
        <v>3.0539382704129814E-2</v>
      </c>
      <c r="M41" s="16">
        <f>E41*1000/J41</f>
        <v>4372.6175201213109</v>
      </c>
      <c r="N41" s="16">
        <f t="shared" si="2"/>
        <v>-7.9043260848417396E-2</v>
      </c>
      <c r="O41" s="16">
        <f>G41*1000/I41</f>
        <v>6359.8778422214236</v>
      </c>
      <c r="Q41" s="16">
        <f>G41*1000/J41</f>
        <v>14453.458532602357</v>
      </c>
    </row>
    <row r="42" spans="1:18">
      <c r="A42" s="8">
        <v>2015</v>
      </c>
      <c r="B42" s="9" t="s">
        <v>6</v>
      </c>
      <c r="C42" s="9">
        <v>48.84</v>
      </c>
      <c r="D42" s="9">
        <f t="shared" si="3"/>
        <v>-4.5347928068803611E-2</v>
      </c>
      <c r="E42" s="9">
        <v>68634.100000000006</v>
      </c>
      <c r="F42" s="9">
        <f t="shared" si="1"/>
        <v>-8.4547883301832938E-2</v>
      </c>
      <c r="G42" s="9">
        <v>211662</v>
      </c>
      <c r="H42" s="9">
        <f t="shared" si="6"/>
        <v>-0.14590083891872696</v>
      </c>
      <c r="I42" s="16">
        <v>36850</v>
      </c>
      <c r="J42">
        <v>14866</v>
      </c>
      <c r="K42" s="16">
        <f>E42*1000/I42</f>
        <v>1862.5264586160108</v>
      </c>
      <c r="L42" s="16">
        <f t="shared" si="4"/>
        <v>-3.1980809246654807E-2</v>
      </c>
      <c r="M42" s="16">
        <f>E42*1000/J42</f>
        <v>4616.8505314139647</v>
      </c>
      <c r="N42" s="16">
        <f t="shared" si="2"/>
        <v>5.5855105132972538E-2</v>
      </c>
      <c r="O42" s="16">
        <f>G42*1000/I42</f>
        <v>5743.8805970149251</v>
      </c>
      <c r="P42" s="16">
        <f t="shared" si="5"/>
        <v>-9.6856773115525541E-2</v>
      </c>
      <c r="Q42" s="16">
        <f>G42*1000/J42</f>
        <v>14237.992735100228</v>
      </c>
      <c r="R42" s="16">
        <f t="shared" si="7"/>
        <v>-1.4907559807647908E-2</v>
      </c>
    </row>
    <row r="43" spans="1:18">
      <c r="A43" s="8">
        <v>2016</v>
      </c>
      <c r="B43" s="9" t="s">
        <v>6</v>
      </c>
      <c r="C43" s="9">
        <v>43.41</v>
      </c>
      <c r="D43" s="9">
        <f t="shared" si="3"/>
        <v>-0.11117936117936134</v>
      </c>
      <c r="E43" s="9">
        <v>70273</v>
      </c>
      <c r="F43" s="9">
        <f t="shared" si="1"/>
        <v>2.3878800771045317E-2</v>
      </c>
      <c r="H43" s="9">
        <f t="shared" si="6"/>
        <v>-1</v>
      </c>
      <c r="I43" s="16">
        <v>36119</v>
      </c>
      <c r="J43">
        <v>13586</v>
      </c>
      <c r="K43" s="16">
        <f>E43*1000/I43</f>
        <v>1945.5965004568234</v>
      </c>
      <c r="L43" s="16">
        <f t="shared" si="4"/>
        <v>4.4600731150170825E-2</v>
      </c>
      <c r="M43" s="16">
        <f>E43*1000/J43</f>
        <v>5172.4569409686446</v>
      </c>
      <c r="N43" s="16">
        <f t="shared" si="2"/>
        <v>0.12034316592539085</v>
      </c>
      <c r="O43" s="16">
        <f>G43*1000/I43</f>
        <v>0</v>
      </c>
      <c r="P43" s="16">
        <f t="shared" si="5"/>
        <v>-1</v>
      </c>
      <c r="Q43" s="16">
        <f>G43*1000/J43</f>
        <v>0</v>
      </c>
      <c r="R43" s="16">
        <f t="shared" si="7"/>
        <v>-1</v>
      </c>
    </row>
    <row r="44" spans="1:18">
      <c r="A44" s="8">
        <v>2017</v>
      </c>
      <c r="B44" s="9" t="s">
        <v>6</v>
      </c>
      <c r="C44" s="9">
        <v>45.74</v>
      </c>
      <c r="D44" s="9">
        <f t="shared" si="3"/>
        <v>5.3674268601704878E-2</v>
      </c>
      <c r="E44" s="9">
        <v>63497</v>
      </c>
      <c r="F44" s="9">
        <f t="shared" si="1"/>
        <v>-9.6423946608227951E-2</v>
      </c>
      <c r="I44" s="16">
        <v>33112</v>
      </c>
      <c r="J44">
        <v>10530</v>
      </c>
      <c r="K44" s="16">
        <f>E44*1000/I44</f>
        <v>1917.6431505194491</v>
      </c>
      <c r="L44" s="16">
        <f t="shared" si="4"/>
        <v>-1.4367495999715652E-2</v>
      </c>
      <c r="M44" s="16">
        <f>E44*1000/J44</f>
        <v>6030.1044634377968</v>
      </c>
      <c r="N44" s="16">
        <f t="shared" si="2"/>
        <v>0.16581047116625025</v>
      </c>
      <c r="O44" s="16">
        <f>G44*1000/I44</f>
        <v>0</v>
      </c>
      <c r="Q44" s="16">
        <f>G44*1000/J44</f>
        <v>0</v>
      </c>
    </row>
    <row r="45" spans="1:18">
      <c r="A45" s="8">
        <v>2018</v>
      </c>
      <c r="B45" s="9" t="s">
        <v>6</v>
      </c>
      <c r="C45" s="9">
        <v>43.41</v>
      </c>
      <c r="D45" s="9">
        <f t="shared" si="3"/>
        <v>-5.0940096195889906E-2</v>
      </c>
      <c r="E45" s="9">
        <v>54154</v>
      </c>
      <c r="F45" s="9">
        <f t="shared" si="1"/>
        <v>-0.14714080980203792</v>
      </c>
      <c r="I45" s="16">
        <v>32521</v>
      </c>
      <c r="J45">
        <v>10736</v>
      </c>
      <c r="K45" s="16">
        <f>E45*1000/I45</f>
        <v>1665.200947080348</v>
      </c>
      <c r="L45" s="16">
        <f t="shared" si="4"/>
        <v>-0.13164190812598264</v>
      </c>
      <c r="M45" s="16">
        <f>E45*1000/J45</f>
        <v>5044.1505216095384</v>
      </c>
      <c r="N45" s="16">
        <f t="shared" si="2"/>
        <v>-0.16350528383154417</v>
      </c>
      <c r="O45" s="16">
        <f>G45*1000/I45</f>
        <v>0</v>
      </c>
      <c r="Q45" s="16">
        <f>G45*1000/J45</f>
        <v>0</v>
      </c>
    </row>
    <row r="46" spans="1:18">
      <c r="A46" s="8">
        <v>2019</v>
      </c>
      <c r="B46" s="9" t="s">
        <v>6</v>
      </c>
      <c r="C46" s="9">
        <v>49.61</v>
      </c>
      <c r="D46" s="9">
        <f t="shared" si="3"/>
        <v>0.14282423404745459</v>
      </c>
      <c r="E46" s="9">
        <v>49092</v>
      </c>
      <c r="F46" s="9">
        <f t="shared" si="1"/>
        <v>-9.3474166266573122E-2</v>
      </c>
      <c r="G46" s="9">
        <v>61377</v>
      </c>
      <c r="I46" s="16">
        <v>33648</v>
      </c>
      <c r="J46">
        <v>10189</v>
      </c>
      <c r="K46" s="16">
        <f>E46*1000/I46</f>
        <v>1458.987161198288</v>
      </c>
      <c r="L46" s="16">
        <f t="shared" si="4"/>
        <v>-0.12383717787551185</v>
      </c>
      <c r="M46" s="16">
        <f>E46*1000/J46</f>
        <v>4818.1372067916382</v>
      </c>
      <c r="N46" s="16">
        <f t="shared" si="2"/>
        <v>-4.4807012369999955E-2</v>
      </c>
      <c r="O46" s="16">
        <f>G46*1000/I46</f>
        <v>1824.0905848787447</v>
      </c>
      <c r="Q46" s="16">
        <f>G46*1000/J46</f>
        <v>6023.8492491903035</v>
      </c>
    </row>
    <row r="47" spans="1:18">
      <c r="A47" s="8">
        <v>2005</v>
      </c>
      <c r="B47" s="9" t="s">
        <v>7</v>
      </c>
      <c r="D47" s="9">
        <f t="shared" si="3"/>
        <v>-1</v>
      </c>
      <c r="F47" s="9">
        <f t="shared" si="1"/>
        <v>-1</v>
      </c>
      <c r="H47" s="9">
        <f t="shared" si="6"/>
        <v>-1</v>
      </c>
      <c r="I47" s="16">
        <v>19271.795999999998</v>
      </c>
      <c r="J47">
        <v>7457.2910000000002</v>
      </c>
      <c r="K47" s="16">
        <f>E47*1000/I47</f>
        <v>0</v>
      </c>
      <c r="L47" s="16">
        <f t="shared" si="4"/>
        <v>-1</v>
      </c>
      <c r="M47" s="16">
        <f>E47*1000/J47</f>
        <v>0</v>
      </c>
      <c r="N47" s="16">
        <f t="shared" si="2"/>
        <v>-1</v>
      </c>
      <c r="O47" s="16">
        <f>G47*1000/I47</f>
        <v>0</v>
      </c>
      <c r="P47" s="16">
        <f t="shared" si="5"/>
        <v>-1</v>
      </c>
      <c r="Q47" s="16">
        <f>G47*1000/J47</f>
        <v>0</v>
      </c>
      <c r="R47" s="16">
        <f t="shared" si="7"/>
        <v>-1</v>
      </c>
    </row>
    <row r="48" spans="1:18">
      <c r="A48" s="8">
        <v>2006</v>
      </c>
      <c r="B48" s="9" t="s">
        <v>7</v>
      </c>
      <c r="I48" s="16">
        <v>24308.174999999999</v>
      </c>
      <c r="J48">
        <v>8074.2529999999997</v>
      </c>
      <c r="K48" s="16">
        <f>E48*1000/I48</f>
        <v>0</v>
      </c>
      <c r="M48" s="16">
        <f>E48*1000/J48</f>
        <v>0</v>
      </c>
      <c r="O48" s="16">
        <f>G48*1000/I48</f>
        <v>0</v>
      </c>
      <c r="Q48" s="16">
        <f>G48*1000/J48</f>
        <v>0</v>
      </c>
    </row>
    <row r="49" spans="1:18">
      <c r="A49" s="8">
        <v>2007</v>
      </c>
      <c r="B49" s="9" t="s">
        <v>7</v>
      </c>
      <c r="C49" s="9">
        <v>1.65</v>
      </c>
      <c r="I49" s="16">
        <v>28634.651000000002</v>
      </c>
      <c r="J49">
        <v>9961.982</v>
      </c>
      <c r="K49" s="16">
        <f>E49*1000/I49</f>
        <v>0</v>
      </c>
      <c r="M49" s="16">
        <f>E49*1000/J49</f>
        <v>0</v>
      </c>
      <c r="O49" s="16">
        <f>G49*1000/I49</f>
        <v>0</v>
      </c>
      <c r="Q49" s="16">
        <f>G49*1000/J49</f>
        <v>0</v>
      </c>
    </row>
    <row r="50" spans="1:18">
      <c r="A50" s="8">
        <v>2008</v>
      </c>
      <c r="B50" s="9" t="s">
        <v>7</v>
      </c>
      <c r="C50" s="9">
        <v>7.44</v>
      </c>
      <c r="D50" s="9">
        <f t="shared" si="3"/>
        <v>3.5090909090909097</v>
      </c>
      <c r="E50" s="9">
        <v>90999.8</v>
      </c>
      <c r="I50" s="16">
        <v>29186.485000000001</v>
      </c>
      <c r="J50">
        <v>12327.839</v>
      </c>
      <c r="K50" s="16">
        <f>E50*1000/I50</f>
        <v>3117.874591613207</v>
      </c>
      <c r="M50" s="16">
        <f>E50*1000/J50</f>
        <v>7381.6505877469681</v>
      </c>
      <c r="O50" s="16">
        <f>G50*1000/I50</f>
        <v>0</v>
      </c>
      <c r="Q50" s="16">
        <f>G50*1000/J50</f>
        <v>0</v>
      </c>
    </row>
    <row r="51" spans="1:18">
      <c r="A51" s="8">
        <v>2009</v>
      </c>
      <c r="B51" s="9" t="s">
        <v>7</v>
      </c>
      <c r="C51" s="9">
        <v>18.18</v>
      </c>
      <c r="D51" s="9">
        <f t="shared" si="3"/>
        <v>1.443548387096774</v>
      </c>
      <c r="E51" s="9">
        <v>10985</v>
      </c>
      <c r="F51" s="9">
        <f t="shared" si="1"/>
        <v>-0.87928544897900873</v>
      </c>
      <c r="G51" s="9">
        <v>29536.2</v>
      </c>
      <c r="I51" s="16">
        <v>28185.742999999999</v>
      </c>
      <c r="J51">
        <v>8573.9269999999997</v>
      </c>
      <c r="K51" s="16">
        <f>E51*1000/I51</f>
        <v>389.73604492171808</v>
      </c>
      <c r="L51" s="16">
        <f t="shared" si="4"/>
        <v>-0.87499944803101704</v>
      </c>
      <c r="M51" s="16">
        <f>E51*1000/J51</f>
        <v>1281.2098820062265</v>
      </c>
      <c r="N51" s="16">
        <f t="shared" si="2"/>
        <v>-0.82643314435216608</v>
      </c>
      <c r="O51" s="16">
        <f>G51*1000/I51</f>
        <v>1047.9127692323032</v>
      </c>
      <c r="Q51" s="16">
        <f>G51*1000/J51</f>
        <v>3444.8858731827318</v>
      </c>
    </row>
    <row r="52" spans="1:18">
      <c r="A52" s="8">
        <v>2010</v>
      </c>
      <c r="B52" s="9" t="s">
        <v>7</v>
      </c>
      <c r="C52" s="9">
        <v>28.93</v>
      </c>
      <c r="D52" s="9">
        <f t="shared" si="3"/>
        <v>0.59130913091309134</v>
      </c>
      <c r="E52" s="9">
        <v>9860</v>
      </c>
      <c r="F52" s="9">
        <f t="shared" si="1"/>
        <v>-0.10241238051888935</v>
      </c>
      <c r="G52" s="9">
        <v>30400</v>
      </c>
      <c r="H52" s="9">
        <f t="shared" si="6"/>
        <v>2.9245468272831365E-2</v>
      </c>
      <c r="I52" s="16">
        <v>43425</v>
      </c>
      <c r="J52">
        <v>12183</v>
      </c>
      <c r="K52" s="16">
        <f>E52*1000/I52</f>
        <v>227.0581462291307</v>
      </c>
      <c r="L52" s="16">
        <f t="shared" si="4"/>
        <v>-0.41740532037590383</v>
      </c>
      <c r="M52" s="16">
        <f>E52*1000/J52</f>
        <v>809.32446852171063</v>
      </c>
      <c r="N52" s="16">
        <f t="shared" si="2"/>
        <v>-0.36831234297506188</v>
      </c>
      <c r="O52" s="16">
        <f>G52*1000/I52</f>
        <v>700.05757052389174</v>
      </c>
      <c r="P52" s="16">
        <f t="shared" si="5"/>
        <v>-0.33195052958773352</v>
      </c>
      <c r="Q52" s="16">
        <f>G52*1000/J52</f>
        <v>2495.280308626775</v>
      </c>
      <c r="R52" s="16">
        <f t="shared" si="7"/>
        <v>-0.27565661084691195</v>
      </c>
    </row>
    <row r="53" spans="1:18">
      <c r="A53" s="8">
        <v>2011</v>
      </c>
      <c r="B53" s="9" t="s">
        <v>7</v>
      </c>
      <c r="C53" s="9">
        <v>33.880000000000003</v>
      </c>
      <c r="D53" s="9">
        <f t="shared" si="3"/>
        <v>0.17110266159695819</v>
      </c>
      <c r="E53" s="9">
        <v>11760</v>
      </c>
      <c r="F53" s="9">
        <f t="shared" si="1"/>
        <v>0.19269776876267741</v>
      </c>
      <c r="G53" s="9">
        <v>25200</v>
      </c>
      <c r="H53" s="9">
        <f t="shared" si="6"/>
        <v>-0.17105263157894735</v>
      </c>
      <c r="I53" s="16">
        <v>52051</v>
      </c>
      <c r="J53">
        <v>16810</v>
      </c>
      <c r="K53" s="16">
        <f>E53*1000/I53</f>
        <v>225.93225874622965</v>
      </c>
      <c r="L53" s="16">
        <f t="shared" si="4"/>
        <v>-4.958586606995774E-3</v>
      </c>
      <c r="M53" s="16">
        <f>E53*1000/J53</f>
        <v>699.58358120166565</v>
      </c>
      <c r="N53" s="16">
        <f t="shared" si="2"/>
        <v>-0.13559566229412856</v>
      </c>
      <c r="O53" s="16">
        <f>G53*1000/I53</f>
        <v>484.14055445620642</v>
      </c>
      <c r="P53" s="16">
        <f t="shared" si="5"/>
        <v>-0.30842751390589596</v>
      </c>
      <c r="Q53" s="16">
        <f>G53*1000/J53</f>
        <v>1499.1076740035694</v>
      </c>
      <c r="R53" s="16">
        <f t="shared" si="7"/>
        <v>-0.39922273709258271</v>
      </c>
    </row>
    <row r="54" spans="1:18">
      <c r="A54" s="8">
        <v>2012</v>
      </c>
      <c r="B54" s="9" t="s">
        <v>7</v>
      </c>
      <c r="C54" s="9">
        <v>31.4</v>
      </c>
      <c r="D54" s="9">
        <f t="shared" si="3"/>
        <v>-7.3199527744982396E-2</v>
      </c>
      <c r="E54" s="9">
        <v>10766</v>
      </c>
      <c r="F54" s="9">
        <f t="shared" si="1"/>
        <v>-8.4523809523809557E-2</v>
      </c>
      <c r="G54" s="9">
        <v>10852.6</v>
      </c>
      <c r="H54" s="9">
        <f t="shared" si="6"/>
        <v>-0.56934126984126987</v>
      </c>
      <c r="I54" s="16">
        <v>60737</v>
      </c>
      <c r="J54">
        <v>16947</v>
      </c>
      <c r="K54" s="16">
        <f>E54*1000/I54</f>
        <v>177.25603832918978</v>
      </c>
      <c r="L54" s="16">
        <f t="shared" si="4"/>
        <v>-0.21544608409246113</v>
      </c>
      <c r="M54" s="16">
        <f>E54*1000/J54</f>
        <v>635.27467988434535</v>
      </c>
      <c r="N54" s="16">
        <f t="shared" si="2"/>
        <v>-9.1924543464638964E-2</v>
      </c>
      <c r="O54" s="16">
        <f>G54*1000/I54</f>
        <v>178.68185784612345</v>
      </c>
      <c r="P54" s="16">
        <f t="shared" si="5"/>
        <v>-0.63092978639886621</v>
      </c>
      <c r="Q54" s="16">
        <f>G54*1000/J54</f>
        <v>640.38472886056525</v>
      </c>
      <c r="R54" s="16">
        <f t="shared" si="7"/>
        <v>-0.57282272650213883</v>
      </c>
    </row>
    <row r="55" spans="1:18">
      <c r="A55" s="8">
        <v>2013</v>
      </c>
      <c r="B55" s="9" t="s">
        <v>7</v>
      </c>
      <c r="C55" s="9">
        <v>28.1</v>
      </c>
      <c r="D55" s="9">
        <f t="shared" si="3"/>
        <v>-0.10509554140127375</v>
      </c>
      <c r="E55" s="9">
        <v>8400</v>
      </c>
      <c r="F55" s="9">
        <f t="shared" si="1"/>
        <v>-0.21976592977893372</v>
      </c>
      <c r="G55" s="9">
        <v>10738</v>
      </c>
      <c r="H55" s="9">
        <f t="shared" si="6"/>
        <v>-1.0559681550964761E-2</v>
      </c>
      <c r="I55" s="16">
        <v>61637</v>
      </c>
      <c r="J55">
        <v>16402</v>
      </c>
      <c r="K55" s="16">
        <f>E55*1000/I55</f>
        <v>136.28177880169378</v>
      </c>
      <c r="L55" s="16">
        <f t="shared" si="4"/>
        <v>-0.23115861052587083</v>
      </c>
      <c r="M55" s="16">
        <f>E55*1000/J55</f>
        <v>512.13266674795761</v>
      </c>
      <c r="N55" s="16">
        <f t="shared" si="2"/>
        <v>-0.19384058114642044</v>
      </c>
      <c r="O55" s="16">
        <f>G55*1000/I55</f>
        <v>174.21354056816523</v>
      </c>
      <c r="P55" s="16">
        <f t="shared" si="5"/>
        <v>-2.5007112259859299E-2</v>
      </c>
      <c r="Q55" s="16">
        <f>G55*1000/J55</f>
        <v>654.67625899280574</v>
      </c>
      <c r="R55" s="16">
        <f t="shared" si="7"/>
        <v>2.2317100155822445E-2</v>
      </c>
    </row>
    <row r="56" spans="1:18">
      <c r="A56" s="8">
        <v>2014</v>
      </c>
      <c r="B56" s="9" t="s">
        <v>7</v>
      </c>
      <c r="C56" s="9">
        <v>33.880000000000003</v>
      </c>
      <c r="D56" s="9">
        <f t="shared" si="3"/>
        <v>0.20569395017793601</v>
      </c>
      <c r="E56" s="9">
        <v>7100</v>
      </c>
      <c r="F56" s="9">
        <f t="shared" si="1"/>
        <v>-0.15476190476190477</v>
      </c>
      <c r="G56" s="9">
        <v>5400</v>
      </c>
      <c r="H56" s="9">
        <f t="shared" si="6"/>
        <v>-0.49711305643509029</v>
      </c>
      <c r="I56" s="16">
        <v>55952</v>
      </c>
      <c r="J56">
        <v>13749</v>
      </c>
      <c r="K56" s="16">
        <f>E56*1000/I56</f>
        <v>126.89448098370032</v>
      </c>
      <c r="L56" s="16">
        <f t="shared" si="4"/>
        <v>-6.8881532810436075E-2</v>
      </c>
      <c r="M56" s="16">
        <f>E56*1000/J56</f>
        <v>516.40119281402281</v>
      </c>
      <c r="N56" s="16">
        <f t="shared" si="2"/>
        <v>8.3348053018572621E-3</v>
      </c>
      <c r="O56" s="16">
        <f>G56*1000/I56</f>
        <v>96.511295396053754</v>
      </c>
      <c r="P56" s="16">
        <f t="shared" si="5"/>
        <v>-0.44601725513814816</v>
      </c>
      <c r="Q56" s="16">
        <f>G56*1000/J56</f>
        <v>392.75583678813007</v>
      </c>
      <c r="R56" s="16">
        <f t="shared" si="7"/>
        <v>-0.40007624930164742</v>
      </c>
    </row>
    <row r="57" spans="1:18">
      <c r="A57" s="8">
        <v>2015</v>
      </c>
      <c r="B57" s="9" t="s">
        <v>7</v>
      </c>
      <c r="C57" s="9">
        <v>36.36</v>
      </c>
      <c r="D57" s="9">
        <f t="shared" si="3"/>
        <v>7.3199527744982174E-2</v>
      </c>
      <c r="E57" s="9">
        <v>6590</v>
      </c>
      <c r="F57" s="9">
        <f t="shared" si="1"/>
        <v>-7.1830985915492973E-2</v>
      </c>
      <c r="G57" s="9">
        <v>4970</v>
      </c>
      <c r="H57" s="9">
        <f t="shared" si="6"/>
        <v>-7.9629629629629606E-2</v>
      </c>
      <c r="I57" s="16">
        <v>18842</v>
      </c>
      <c r="J57">
        <v>6383</v>
      </c>
      <c r="K57" s="16">
        <f>E57*1000/I57</f>
        <v>349.75055726568303</v>
      </c>
      <c r="L57" s="16">
        <f t="shared" si="4"/>
        <v>1.7562314338210556</v>
      </c>
      <c r="M57" s="16">
        <f>E57*1000/J57</f>
        <v>1032.4298919003604</v>
      </c>
      <c r="N57" s="16">
        <f t="shared" si="2"/>
        <v>0.99927867376592339</v>
      </c>
      <c r="O57" s="16">
        <f>G57*1000/I57</f>
        <v>263.77242330962741</v>
      </c>
      <c r="P57" s="16">
        <f t="shared" si="5"/>
        <v>1.7330730794481988</v>
      </c>
      <c r="Q57" s="16">
        <f>G57*1000/J57</f>
        <v>778.63073789754037</v>
      </c>
      <c r="R57" s="16">
        <f t="shared" si="7"/>
        <v>0.98248037321357073</v>
      </c>
    </row>
    <row r="58" spans="1:18">
      <c r="A58" s="8">
        <v>2016</v>
      </c>
      <c r="B58" s="9" t="s">
        <v>7</v>
      </c>
      <c r="C58" s="9">
        <v>38.840000000000003</v>
      </c>
      <c r="D58" s="9">
        <f t="shared" si="3"/>
        <v>6.8206820682068292E-2</v>
      </c>
      <c r="E58" s="9">
        <v>6860</v>
      </c>
      <c r="F58" s="9">
        <f t="shared" si="1"/>
        <v>4.0971168437025751E-2</v>
      </c>
      <c r="G58" s="9">
        <v>3424</v>
      </c>
      <c r="H58" s="9">
        <f t="shared" si="6"/>
        <v>-0.311066398390342</v>
      </c>
      <c r="I58" s="16">
        <v>22519</v>
      </c>
      <c r="J58">
        <v>5367</v>
      </c>
      <c r="K58" s="16">
        <f>E58*1000/I58</f>
        <v>304.63164438918244</v>
      </c>
      <c r="L58" s="16">
        <f t="shared" si="4"/>
        <v>-0.12900311933520847</v>
      </c>
      <c r="M58" s="16">
        <f>E58*1000/J58</f>
        <v>1278.1814794112167</v>
      </c>
      <c r="N58" s="16">
        <f t="shared" si="2"/>
        <v>0.23803222808524982</v>
      </c>
      <c r="O58" s="16">
        <f>G58*1000/I58</f>
        <v>152.04938052311383</v>
      </c>
      <c r="P58" s="16">
        <f t="shared" si="5"/>
        <v>-0.42355846522806617</v>
      </c>
      <c r="Q58" s="16">
        <f>G58*1000/J58</f>
        <v>637.97279672070056</v>
      </c>
      <c r="R58" s="16">
        <f t="shared" si="7"/>
        <v>-0.18064781459391721</v>
      </c>
    </row>
    <row r="59" spans="1:18">
      <c r="A59" s="8">
        <v>2017</v>
      </c>
      <c r="B59" s="9" t="s">
        <v>7</v>
      </c>
      <c r="C59" s="9">
        <v>38.840000000000003</v>
      </c>
      <c r="D59" s="9">
        <f t="shared" si="3"/>
        <v>0</v>
      </c>
      <c r="E59" s="9">
        <v>6150</v>
      </c>
      <c r="F59" s="9">
        <f t="shared" si="1"/>
        <v>-0.10349854227405253</v>
      </c>
      <c r="G59" s="9">
        <v>2759</v>
      </c>
      <c r="H59" s="9">
        <f t="shared" si="6"/>
        <v>-0.19421728971962615</v>
      </c>
      <c r="I59" s="16">
        <v>21922</v>
      </c>
      <c r="J59">
        <v>5752</v>
      </c>
      <c r="K59" s="16">
        <f>E59*1000/I59</f>
        <v>280.54009670650487</v>
      </c>
      <c r="L59" s="16">
        <f t="shared" si="4"/>
        <v>-7.9084192750177307E-2</v>
      </c>
      <c r="M59" s="16">
        <f>E59*1000/J59</f>
        <v>1069.1933240611961</v>
      </c>
      <c r="N59" s="16">
        <f t="shared" si="2"/>
        <v>-0.16350429005299716</v>
      </c>
      <c r="O59" s="16">
        <f>G59*1000/I59</f>
        <v>125.85530517288568</v>
      </c>
      <c r="P59" s="16">
        <f t="shared" si="5"/>
        <v>-0.17227347628848932</v>
      </c>
      <c r="Q59" s="16">
        <f>G59*1000/J59</f>
        <v>479.65924895688454</v>
      </c>
      <c r="R59" s="16">
        <f t="shared" si="7"/>
        <v>-0.24815093774778052</v>
      </c>
    </row>
    <row r="60" spans="1:18">
      <c r="A60" s="8">
        <v>2018</v>
      </c>
      <c r="B60" s="9" t="s">
        <v>7</v>
      </c>
      <c r="C60" s="9">
        <v>41.32</v>
      </c>
      <c r="D60" s="9">
        <f t="shared" si="3"/>
        <v>6.3851699279093621E-2</v>
      </c>
      <c r="E60" s="9">
        <v>3410</v>
      </c>
      <c r="F60" s="9">
        <f t="shared" si="1"/>
        <v>-0.44552845528455287</v>
      </c>
      <c r="G60" s="9">
        <v>3353</v>
      </c>
      <c r="H60" s="9">
        <f t="shared" si="6"/>
        <v>0.21529539688292854</v>
      </c>
      <c r="I60" s="16">
        <v>21582</v>
      </c>
      <c r="J60">
        <v>7331</v>
      </c>
      <c r="K60" s="16">
        <f>E60*1000/I60</f>
        <v>158.00203873598369</v>
      </c>
      <c r="L60" s="16">
        <f t="shared" si="4"/>
        <v>-0.43679338322435213</v>
      </c>
      <c r="M60" s="16">
        <f>E60*1000/J60</f>
        <v>465.14800163688449</v>
      </c>
      <c r="N60" s="16">
        <f t="shared" si="2"/>
        <v>-0.56495425928205534</v>
      </c>
      <c r="O60" s="16">
        <f>G60*1000/I60</f>
        <v>155.36094893893059</v>
      </c>
      <c r="P60" s="16">
        <f t="shared" si="5"/>
        <v>0.23444100131904189</v>
      </c>
      <c r="Q60" s="16">
        <f>G60*1000/J60</f>
        <v>457.37280043650253</v>
      </c>
      <c r="R60" s="16">
        <f t="shared" si="7"/>
        <v>-4.6463085135642346E-2</v>
      </c>
    </row>
    <row r="61" spans="1:18">
      <c r="A61" s="8">
        <v>2019</v>
      </c>
      <c r="B61" s="9" t="s">
        <v>7</v>
      </c>
      <c r="C61" s="9">
        <v>41.32</v>
      </c>
      <c r="D61" s="9">
        <f t="shared" si="3"/>
        <v>0</v>
      </c>
      <c r="E61" s="9">
        <v>6550</v>
      </c>
      <c r="F61" s="9">
        <f t="shared" si="1"/>
        <v>0.92082111436950154</v>
      </c>
      <c r="G61" s="9">
        <v>4710</v>
      </c>
      <c r="H61" s="9">
        <f t="shared" si="6"/>
        <v>0.40471219803161351</v>
      </c>
      <c r="I61" s="16">
        <v>18107</v>
      </c>
      <c r="J61">
        <v>6280</v>
      </c>
      <c r="K61" s="16">
        <f>E61*1000/I61</f>
        <v>361.73855415032858</v>
      </c>
      <c r="L61" s="16">
        <f t="shared" si="4"/>
        <v>1.2894549782030476</v>
      </c>
      <c r="M61" s="16">
        <f>E61*1000/J61</f>
        <v>1042.9936305732483</v>
      </c>
      <c r="N61" s="16">
        <f t="shared" si="2"/>
        <v>1.2422833741150976</v>
      </c>
      <c r="O61" s="16">
        <f>G61*1000/I61</f>
        <v>260.12039542718287</v>
      </c>
      <c r="P61" s="16">
        <f t="shared" si="5"/>
        <v>0.67429715899476905</v>
      </c>
      <c r="Q61" s="16">
        <f>G61*1000/J61</f>
        <v>750</v>
      </c>
      <c r="R61" s="16">
        <f t="shared" si="7"/>
        <v>0.63980017894422914</v>
      </c>
    </row>
    <row r="62" spans="1:18">
      <c r="A62" s="8">
        <v>2005</v>
      </c>
      <c r="B62" s="9" t="s">
        <v>8</v>
      </c>
      <c r="D62" s="9">
        <f t="shared" si="3"/>
        <v>-1</v>
      </c>
      <c r="F62" s="9">
        <f t="shared" si="1"/>
        <v>-1</v>
      </c>
      <c r="H62" s="9">
        <f t="shared" si="6"/>
        <v>-1</v>
      </c>
      <c r="I62" s="16">
        <v>5653.527</v>
      </c>
      <c r="J62">
        <v>4973.326</v>
      </c>
      <c r="K62" s="16">
        <f>E62*1000/I62</f>
        <v>0</v>
      </c>
      <c r="L62" s="16">
        <f t="shared" si="4"/>
        <v>-1</v>
      </c>
      <c r="M62" s="16">
        <f>E62*1000/J62</f>
        <v>0</v>
      </c>
      <c r="N62" s="16">
        <f t="shared" si="2"/>
        <v>-1</v>
      </c>
      <c r="O62" s="16">
        <f>G62*1000/I62</f>
        <v>0</v>
      </c>
      <c r="P62" s="16">
        <f t="shared" si="5"/>
        <v>-1</v>
      </c>
      <c r="Q62" s="16">
        <f>G62*1000/J62</f>
        <v>0</v>
      </c>
      <c r="R62" s="16">
        <f t="shared" si="7"/>
        <v>-1</v>
      </c>
    </row>
    <row r="63" spans="1:18">
      <c r="A63" s="8">
        <v>2006</v>
      </c>
      <c r="B63" s="9" t="s">
        <v>8</v>
      </c>
      <c r="I63" s="16">
        <v>5719.5469999999996</v>
      </c>
      <c r="J63">
        <v>6152.3630000000003</v>
      </c>
      <c r="K63" s="16">
        <f>E63*1000/I63</f>
        <v>0</v>
      </c>
      <c r="M63" s="16">
        <f>E63*1000/J63</f>
        <v>0</v>
      </c>
      <c r="O63" s="16">
        <f>G63*1000/I63</f>
        <v>0</v>
      </c>
      <c r="Q63" s="16">
        <f>G63*1000/J63</f>
        <v>0</v>
      </c>
    </row>
    <row r="64" spans="1:18">
      <c r="A64" s="8">
        <v>2007</v>
      </c>
      <c r="B64" s="9" t="s">
        <v>8</v>
      </c>
      <c r="I64" s="16">
        <v>5896.9170000000004</v>
      </c>
      <c r="J64">
        <v>5898.4309999999996</v>
      </c>
      <c r="K64" s="16">
        <f>E64*1000/I64</f>
        <v>0</v>
      </c>
      <c r="M64" s="16">
        <f>E64*1000/J64</f>
        <v>0</v>
      </c>
      <c r="O64" s="16">
        <f>G64*1000/I64</f>
        <v>0</v>
      </c>
      <c r="Q64" s="16">
        <f>G64*1000/J64</f>
        <v>0</v>
      </c>
    </row>
    <row r="65" spans="1:17">
      <c r="A65" s="8">
        <v>2008</v>
      </c>
      <c r="B65" s="9" t="s">
        <v>8</v>
      </c>
      <c r="C65" s="9">
        <v>1.38</v>
      </c>
      <c r="I65" s="16">
        <v>6386.6989999999996</v>
      </c>
      <c r="J65">
        <v>7221.3050000000003</v>
      </c>
      <c r="K65" s="16">
        <f>E65*1000/I65</f>
        <v>0</v>
      </c>
      <c r="M65" s="16">
        <f>E65*1000/J65</f>
        <v>0</v>
      </c>
      <c r="O65" s="16">
        <f>G65*1000/I65</f>
        <v>0</v>
      </c>
      <c r="Q65" s="16">
        <f>G65*1000/J65</f>
        <v>0</v>
      </c>
    </row>
    <row r="66" spans="1:17">
      <c r="A66" s="8">
        <v>2009</v>
      </c>
      <c r="B66" s="9" t="s">
        <v>8</v>
      </c>
      <c r="C66" s="9">
        <v>1.38</v>
      </c>
      <c r="D66" s="9">
        <f t="shared" si="3"/>
        <v>0</v>
      </c>
      <c r="I66" s="16">
        <v>6343.7659999999996</v>
      </c>
      <c r="J66">
        <v>4969.08</v>
      </c>
      <c r="K66" s="16">
        <f>E66*1000/I66</f>
        <v>0</v>
      </c>
      <c r="M66" s="16">
        <f>E66*1000/J66</f>
        <v>0</v>
      </c>
      <c r="O66" s="16">
        <f>G66*1000/I66</f>
        <v>0</v>
      </c>
      <c r="Q66" s="16">
        <f>G66*1000/J66</f>
        <v>0</v>
      </c>
    </row>
    <row r="67" spans="1:17">
      <c r="A67" s="8">
        <v>2010</v>
      </c>
      <c r="B67" s="9" t="s">
        <v>8</v>
      </c>
      <c r="C67" s="9">
        <v>1.38</v>
      </c>
      <c r="D67" s="9">
        <f t="shared" si="3"/>
        <v>0</v>
      </c>
      <c r="I67" s="16">
        <v>6763.7910000000002</v>
      </c>
      <c r="J67">
        <v>4789.6899999999996</v>
      </c>
      <c r="K67" s="16">
        <f>E67*1000/I67</f>
        <v>0</v>
      </c>
      <c r="M67" s="16">
        <f>E67*1000/J67</f>
        <v>0</v>
      </c>
      <c r="O67" s="16">
        <f>G67*1000/I67</f>
        <v>0</v>
      </c>
      <c r="Q67" s="16">
        <f>G67*1000/J67</f>
        <v>0</v>
      </c>
    </row>
    <row r="68" spans="1:17">
      <c r="A68" s="8">
        <v>2011</v>
      </c>
      <c r="B68" s="9" t="s">
        <v>8</v>
      </c>
      <c r="C68" s="9">
        <v>1.38</v>
      </c>
      <c r="D68" s="9">
        <f t="shared" si="3"/>
        <v>0</v>
      </c>
      <c r="I68" s="16">
        <v>7282.8710000000001</v>
      </c>
      <c r="J68">
        <v>4347.634</v>
      </c>
      <c r="K68" s="16">
        <f>E68*1000/I68</f>
        <v>0</v>
      </c>
      <c r="M68" s="16">
        <f>E68*1000/J68</f>
        <v>0</v>
      </c>
      <c r="O68" s="16">
        <f>G68*1000/I68</f>
        <v>0</v>
      </c>
      <c r="Q68" s="16">
        <f>G68*1000/J68</f>
        <v>0</v>
      </c>
    </row>
    <row r="69" spans="1:17">
      <c r="A69" s="8">
        <v>2012</v>
      </c>
      <c r="B69" s="9" t="s">
        <v>8</v>
      </c>
      <c r="C69" s="9">
        <v>1.38</v>
      </c>
      <c r="D69" s="9">
        <f t="shared" si="3"/>
        <v>0</v>
      </c>
      <c r="I69" s="16">
        <v>7495.6750000000002</v>
      </c>
      <c r="J69">
        <v>3438.4830000000002</v>
      </c>
      <c r="K69" s="16">
        <f>E69*1000/I69</f>
        <v>0</v>
      </c>
      <c r="M69" s="16">
        <f>E69*1000/J69</f>
        <v>0</v>
      </c>
      <c r="O69" s="16">
        <f>G69*1000/I69</f>
        <v>0</v>
      </c>
      <c r="Q69" s="16">
        <f>G69*1000/J69</f>
        <v>0</v>
      </c>
    </row>
    <row r="70" spans="1:17">
      <c r="A70" s="8">
        <v>2013</v>
      </c>
      <c r="B70" s="9" t="s">
        <v>8</v>
      </c>
      <c r="C70" s="9">
        <v>1.38</v>
      </c>
      <c r="D70" s="9">
        <f t="shared" si="3"/>
        <v>0</v>
      </c>
      <c r="I70" s="16">
        <v>7940.4009999999998</v>
      </c>
      <c r="J70">
        <v>3886.2570000000001</v>
      </c>
      <c r="K70" s="16">
        <f>E70*1000/I70</f>
        <v>0</v>
      </c>
      <c r="M70" s="16">
        <f>E70*1000/J70</f>
        <v>0</v>
      </c>
      <c r="O70" s="16">
        <f>G70*1000/I70</f>
        <v>0</v>
      </c>
      <c r="Q70" s="16">
        <f>G70*1000/J70</f>
        <v>0</v>
      </c>
    </row>
    <row r="71" spans="1:17">
      <c r="A71" s="8">
        <v>2014</v>
      </c>
      <c r="B71" s="9" t="s">
        <v>8</v>
      </c>
      <c r="C71" s="9">
        <v>1.38</v>
      </c>
      <c r="D71" s="9">
        <f t="shared" si="3"/>
        <v>0</v>
      </c>
      <c r="I71" s="16">
        <v>8594.7039999999997</v>
      </c>
      <c r="J71">
        <v>4940.9160000000002</v>
      </c>
      <c r="K71" s="16">
        <f>E71*1000/I71</f>
        <v>0</v>
      </c>
      <c r="M71" s="16">
        <f>E71*1000/J71</f>
        <v>0</v>
      </c>
      <c r="O71" s="16">
        <f>G71*1000/I71</f>
        <v>0</v>
      </c>
      <c r="Q71" s="16">
        <f>G71*1000/J71</f>
        <v>0</v>
      </c>
    </row>
    <row r="72" spans="1:17">
      <c r="A72" s="8">
        <v>2015</v>
      </c>
      <c r="B72" s="9" t="s">
        <v>8</v>
      </c>
      <c r="C72" s="9">
        <v>4.83</v>
      </c>
      <c r="D72" s="9">
        <f t="shared" si="3"/>
        <v>2.5000000000000004</v>
      </c>
      <c r="I72" s="16">
        <v>9092.9449999999997</v>
      </c>
      <c r="J72">
        <v>4142.1360000000004</v>
      </c>
      <c r="K72" s="16">
        <f>E72*1000/I72</f>
        <v>0</v>
      </c>
      <c r="M72" s="16">
        <f>E72*1000/J72</f>
        <v>0</v>
      </c>
      <c r="O72" s="16">
        <f>G72*1000/I72</f>
        <v>0</v>
      </c>
      <c r="Q72" s="16">
        <f>G72*1000/J72</f>
        <v>0</v>
      </c>
    </row>
    <row r="73" spans="1:17">
      <c r="A73" s="8">
        <v>2016</v>
      </c>
      <c r="B73" s="9" t="s">
        <v>8</v>
      </c>
      <c r="C73" s="9">
        <v>4.83</v>
      </c>
      <c r="D73" s="9">
        <f t="shared" si="3"/>
        <v>0</v>
      </c>
      <c r="I73" s="16">
        <v>10010.888999999999</v>
      </c>
      <c r="J73">
        <v>3349.9490000000001</v>
      </c>
      <c r="K73" s="16">
        <f>E73*1000/I73</f>
        <v>0</v>
      </c>
      <c r="M73" s="16">
        <f>E73*1000/J73</f>
        <v>0</v>
      </c>
      <c r="O73" s="16">
        <f>G73*1000/I73</f>
        <v>0</v>
      </c>
      <c r="Q73" s="16">
        <f>G73*1000/J73</f>
        <v>0</v>
      </c>
    </row>
    <row r="74" spans="1:17">
      <c r="A74" s="8">
        <v>2017</v>
      </c>
      <c r="B74" s="9" t="s">
        <v>8</v>
      </c>
      <c r="C74" s="9">
        <v>4.83</v>
      </c>
      <c r="D74" s="9">
        <f t="shared" si="3"/>
        <v>0</v>
      </c>
      <c r="I74" s="16">
        <v>10749.596</v>
      </c>
      <c r="J74">
        <v>2759.7350000000001</v>
      </c>
      <c r="K74" s="16">
        <f>E74*1000/I74</f>
        <v>0</v>
      </c>
      <c r="M74" s="16">
        <f>E74*1000/J74</f>
        <v>0</v>
      </c>
      <c r="O74" s="16">
        <f>G74*1000/I74</f>
        <v>0</v>
      </c>
      <c r="Q74" s="16">
        <f>G74*1000/J74</f>
        <v>0</v>
      </c>
    </row>
    <row r="75" spans="1:17">
      <c r="A75" s="8">
        <v>2018</v>
      </c>
      <c r="B75" s="9" t="s">
        <v>8</v>
      </c>
      <c r="C75" s="9">
        <v>4.83</v>
      </c>
      <c r="D75" s="9">
        <f t="shared" si="3"/>
        <v>0</v>
      </c>
      <c r="I75" s="16">
        <v>11874.437</v>
      </c>
      <c r="J75">
        <v>3115.5459999999998</v>
      </c>
      <c r="K75" s="16">
        <f>E75*1000/I75</f>
        <v>0</v>
      </c>
      <c r="M75" s="16">
        <f>E75*1000/J75</f>
        <v>0</v>
      </c>
      <c r="O75" s="16">
        <f>G75*1000/I75</f>
        <v>0</v>
      </c>
      <c r="Q75" s="16">
        <f>G75*1000/J75</f>
        <v>0</v>
      </c>
    </row>
    <row r="76" spans="1:17">
      <c r="A76" s="8">
        <v>2019</v>
      </c>
      <c r="B76" s="9" t="s">
        <v>8</v>
      </c>
      <c r="C76" s="9">
        <v>8.9700000000000006</v>
      </c>
      <c r="D76" s="9">
        <f t="shared" si="3"/>
        <v>0.85714285714285721</v>
      </c>
      <c r="I76" s="16">
        <v>13367.619000000001</v>
      </c>
      <c r="J76">
        <v>2901.848</v>
      </c>
      <c r="K76" s="16">
        <f>E76*1000/I76</f>
        <v>0</v>
      </c>
      <c r="M76" s="16">
        <f>E76*1000/J76</f>
        <v>0</v>
      </c>
      <c r="O76" s="16">
        <f>G76*1000/I76</f>
        <v>0</v>
      </c>
      <c r="Q76" s="16">
        <f>G76*1000/J76</f>
        <v>0</v>
      </c>
    </row>
    <row r="77" spans="1:17">
      <c r="A77" s="8">
        <v>2005</v>
      </c>
      <c r="B77" s="9" t="s">
        <v>9</v>
      </c>
      <c r="D77" s="9">
        <f t="shared" ref="D77:D137" si="8">C77/C76-1</f>
        <v>-1</v>
      </c>
      <c r="I77" s="16">
        <v>11847.045</v>
      </c>
      <c r="J77">
        <v>2136.7460000000001</v>
      </c>
      <c r="K77" s="16">
        <f>E77*1000/I77</f>
        <v>0</v>
      </c>
      <c r="M77" s="16">
        <f>E77*1000/J77</f>
        <v>0</v>
      </c>
      <c r="O77" s="16">
        <f>G77*1000/I77</f>
        <v>0</v>
      </c>
      <c r="Q77" s="16">
        <f>G77*1000/J77</f>
        <v>0</v>
      </c>
    </row>
    <row r="78" spans="1:17">
      <c r="A78" s="8">
        <v>2006</v>
      </c>
      <c r="B78" s="9" t="s">
        <v>9</v>
      </c>
      <c r="I78" s="16">
        <v>12028.815000000001</v>
      </c>
      <c r="J78">
        <v>2093.067</v>
      </c>
      <c r="K78" s="16">
        <f>E78*1000/I78</f>
        <v>0</v>
      </c>
      <c r="M78" s="16">
        <f>E78*1000/J78</f>
        <v>0</v>
      </c>
      <c r="O78" s="16">
        <f>G78*1000/I78</f>
        <v>0</v>
      </c>
      <c r="Q78" s="16">
        <f>G78*1000/J78</f>
        <v>0</v>
      </c>
    </row>
    <row r="79" spans="1:17">
      <c r="A79" s="8">
        <v>2007</v>
      </c>
      <c r="B79" s="9" t="s">
        <v>9</v>
      </c>
      <c r="I79" s="16">
        <v>12115.684999999999</v>
      </c>
      <c r="J79">
        <v>2214.2150000000001</v>
      </c>
      <c r="K79" s="16">
        <f>E79*1000/I79</f>
        <v>0</v>
      </c>
      <c r="M79" s="16">
        <f>E79*1000/J79</f>
        <v>0</v>
      </c>
      <c r="O79" s="16">
        <f>G79*1000/I79</f>
        <v>0</v>
      </c>
      <c r="Q79" s="16">
        <f>G79*1000/J79</f>
        <v>0</v>
      </c>
    </row>
    <row r="80" spans="1:17">
      <c r="A80" s="8">
        <v>2008</v>
      </c>
      <c r="B80" s="9" t="s">
        <v>9</v>
      </c>
      <c r="C80" s="9">
        <v>14.48</v>
      </c>
      <c r="E80" s="9">
        <v>65.900000000000006</v>
      </c>
      <c r="I80" s="16">
        <v>12320.403</v>
      </c>
      <c r="J80">
        <v>2336.9279999999999</v>
      </c>
      <c r="K80" s="16">
        <f>E80*1000/I80</f>
        <v>5.3488510075522688</v>
      </c>
      <c r="M80" s="16">
        <f>E80*1000/J80</f>
        <v>28.19941393145189</v>
      </c>
      <c r="O80" s="16">
        <f>G80*1000/I80</f>
        <v>0</v>
      </c>
      <c r="Q80" s="16">
        <f>G80*1000/J80</f>
        <v>0</v>
      </c>
    </row>
    <row r="81" spans="1:18">
      <c r="A81" s="8">
        <v>2009</v>
      </c>
      <c r="B81" s="9" t="s">
        <v>9</v>
      </c>
      <c r="C81" s="9">
        <v>17.93</v>
      </c>
      <c r="D81" s="9">
        <f t="shared" si="8"/>
        <v>0.23825966850828717</v>
      </c>
      <c r="E81" s="9">
        <v>64.5</v>
      </c>
      <c r="F81" s="9">
        <f t="shared" ref="F81:F137" si="9">E81/E80-1</f>
        <v>-2.1244309559939389E-2</v>
      </c>
      <c r="I81" s="16">
        <v>12479.370999999999</v>
      </c>
      <c r="J81">
        <v>2440.703</v>
      </c>
      <c r="K81" s="16">
        <f>E81*1000/I81</f>
        <v>5.1685297279806814</v>
      </c>
      <c r="L81" s="16">
        <f t="shared" ref="L81:L137" si="10">K81/K80-1</f>
        <v>-3.3712152257930561E-2</v>
      </c>
      <c r="M81" s="16">
        <f>E81*1000/J81</f>
        <v>26.426812274987984</v>
      </c>
      <c r="N81" s="16">
        <f t="shared" ref="N81:N137" si="11">M81/M80-1</f>
        <v>-6.2859521150787301E-2</v>
      </c>
      <c r="O81" s="16">
        <f>G81*1000/I81</f>
        <v>0</v>
      </c>
      <c r="Q81" s="16">
        <f>G81*1000/J81</f>
        <v>0</v>
      </c>
    </row>
    <row r="82" spans="1:18">
      <c r="A82" s="8">
        <v>2010</v>
      </c>
      <c r="B82" s="9" t="s">
        <v>9</v>
      </c>
      <c r="C82" s="9">
        <v>13.79</v>
      </c>
      <c r="D82" s="9">
        <f t="shared" si="8"/>
        <v>-0.23089793641940881</v>
      </c>
      <c r="F82" s="9">
        <f t="shared" si="9"/>
        <v>-1</v>
      </c>
      <c r="I82" s="16">
        <v>13063.311</v>
      </c>
      <c r="J82">
        <v>2710.6770000000001</v>
      </c>
      <c r="K82" s="16">
        <f>E82*1000/I82</f>
        <v>0</v>
      </c>
      <c r="L82" s="16">
        <f t="shared" si="10"/>
        <v>-1</v>
      </c>
      <c r="M82" s="16">
        <f>E82*1000/J82</f>
        <v>0</v>
      </c>
      <c r="N82" s="16">
        <f t="shared" si="11"/>
        <v>-1</v>
      </c>
      <c r="O82" s="16">
        <f>G82*1000/I82</f>
        <v>0</v>
      </c>
      <c r="Q82" s="16">
        <f>G82*1000/J82</f>
        <v>0</v>
      </c>
    </row>
    <row r="83" spans="1:18">
      <c r="A83" s="8">
        <v>2011</v>
      </c>
      <c r="B83" s="9" t="s">
        <v>9</v>
      </c>
      <c r="C83" s="9">
        <v>14.48</v>
      </c>
      <c r="D83" s="9">
        <f t="shared" si="8"/>
        <v>5.0036258158085767E-2</v>
      </c>
      <c r="I83" s="16">
        <v>13809.643</v>
      </c>
      <c r="J83">
        <v>2666.2359999999999</v>
      </c>
      <c r="K83" s="16">
        <f>E83*1000/I83</f>
        <v>0</v>
      </c>
      <c r="M83" s="16">
        <f>E83*1000/J83</f>
        <v>0</v>
      </c>
      <c r="O83" s="16">
        <f>G83*1000/I83</f>
        <v>0</v>
      </c>
      <c r="Q83" s="16">
        <f>G83*1000/J83</f>
        <v>0</v>
      </c>
    </row>
    <row r="84" spans="1:18">
      <c r="A84" s="8">
        <v>2012</v>
      </c>
      <c r="B84" s="9" t="s">
        <v>9</v>
      </c>
      <c r="C84" s="9">
        <v>25.52</v>
      </c>
      <c r="D84" s="9">
        <f t="shared" si="8"/>
        <v>0.76243093922651917</v>
      </c>
      <c r="E84" s="9">
        <v>62.8</v>
      </c>
      <c r="G84" s="9">
        <v>1348.4</v>
      </c>
      <c r="I84" s="16">
        <v>13722.84</v>
      </c>
      <c r="J84">
        <v>2876.8890000000001</v>
      </c>
      <c r="K84" s="16">
        <f>E84*1000/I84</f>
        <v>4.576312191936946</v>
      </c>
      <c r="M84" s="16">
        <f>E84*1000/J84</f>
        <v>21.829135569707415</v>
      </c>
      <c r="O84" s="16">
        <f>G84*1000/I84</f>
        <v>98.259543942799013</v>
      </c>
      <c r="Q84" s="16">
        <f>G84*1000/J84</f>
        <v>468.7007388884312</v>
      </c>
    </row>
    <row r="85" spans="1:18">
      <c r="A85" s="8">
        <v>2013</v>
      </c>
      <c r="B85" s="9" t="s">
        <v>9</v>
      </c>
      <c r="C85" s="9">
        <v>22.76</v>
      </c>
      <c r="D85" s="9">
        <f t="shared" si="8"/>
        <v>-0.10815047021943569</v>
      </c>
      <c r="E85" s="9">
        <v>64.8</v>
      </c>
      <c r="F85" s="9">
        <f t="shared" si="9"/>
        <v>3.1847133757961776E-2</v>
      </c>
      <c r="G85" s="9">
        <v>1322</v>
      </c>
      <c r="H85" s="9">
        <f t="shared" ref="H85:H122" si="12">G85/G84-1</f>
        <v>-1.9578760011865981E-2</v>
      </c>
      <c r="I85" s="16">
        <v>14026.829</v>
      </c>
      <c r="J85">
        <v>2901.8580000000002</v>
      </c>
      <c r="K85" s="16">
        <f>E85*1000/I85</f>
        <v>4.6197183982210097</v>
      </c>
      <c r="L85" s="16">
        <f t="shared" si="10"/>
        <v>9.4849749019618734E-3</v>
      </c>
      <c r="M85" s="16">
        <f>E85*1000/J85</f>
        <v>22.330520652630142</v>
      </c>
      <c r="N85" s="16">
        <f t="shared" si="11"/>
        <v>2.2968618309306965E-2</v>
      </c>
      <c r="O85" s="16">
        <f>G85*1000/I85</f>
        <v>94.247958679755769</v>
      </c>
      <c r="P85" s="16">
        <f t="shared" ref="P85:P122" si="13">O85/O84-1</f>
        <v>-4.0826418504227524E-2</v>
      </c>
      <c r="Q85" s="16">
        <f>G85*1000/J85</f>
        <v>455.57018985767047</v>
      </c>
      <c r="R85" s="16">
        <f t="shared" ref="R85:R122" si="14">Q85/Q84-1</f>
        <v>-2.8014782016134832E-2</v>
      </c>
    </row>
    <row r="86" spans="1:18">
      <c r="A86" s="8">
        <v>2014</v>
      </c>
      <c r="B86" s="9" t="s">
        <v>9</v>
      </c>
      <c r="C86" s="9">
        <v>24.14</v>
      </c>
      <c r="D86" s="9">
        <f t="shared" si="8"/>
        <v>6.0632688927943823E-2</v>
      </c>
      <c r="E86" s="9">
        <v>66.400000000000006</v>
      </c>
      <c r="F86" s="9">
        <f t="shared" si="9"/>
        <v>2.4691358024691468E-2</v>
      </c>
      <c r="G86" s="9">
        <v>1323.2</v>
      </c>
      <c r="H86" s="9">
        <f t="shared" si="12"/>
        <v>9.0771558245084094E-4</v>
      </c>
      <c r="I86" s="16">
        <v>15056.084000000001</v>
      </c>
      <c r="J86">
        <v>3011.328</v>
      </c>
      <c r="K86" s="16">
        <f>E86*1000/I86</f>
        <v>4.4101773077249034</v>
      </c>
      <c r="L86" s="16">
        <f t="shared" si="10"/>
        <v>-4.5357979087382816E-2</v>
      </c>
      <c r="M86" s="16">
        <f>E86*1000/J86</f>
        <v>22.050072260477769</v>
      </c>
      <c r="N86" s="16">
        <f t="shared" si="11"/>
        <v>-1.2558972382013867E-2</v>
      </c>
      <c r="O86" s="16">
        <f>G86*1000/I86</f>
        <v>87.884738156349286</v>
      </c>
      <c r="P86" s="16">
        <f t="shared" si="13"/>
        <v>-6.7515738404775538E-2</v>
      </c>
      <c r="Q86" s="16">
        <f>G86*1000/J86</f>
        <v>439.40746408229194</v>
      </c>
      <c r="R86" s="16">
        <f t="shared" si="14"/>
        <v>-3.5478014442578254E-2</v>
      </c>
    </row>
    <row r="87" spans="1:18">
      <c r="A87" s="8">
        <v>2015</v>
      </c>
      <c r="B87" s="9" t="s">
        <v>9</v>
      </c>
      <c r="C87" s="9">
        <v>27.59</v>
      </c>
      <c r="D87" s="9">
        <f t="shared" si="8"/>
        <v>0.1429163214581608</v>
      </c>
      <c r="E87" s="9">
        <v>54</v>
      </c>
      <c r="F87" s="9">
        <f t="shared" si="9"/>
        <v>-0.18674698795180733</v>
      </c>
      <c r="G87" s="9">
        <v>1298.4000000000001</v>
      </c>
      <c r="H87" s="9">
        <f t="shared" si="12"/>
        <v>-1.8742442563482453E-2</v>
      </c>
      <c r="I87" s="16">
        <v>16120</v>
      </c>
      <c r="J87">
        <v>3159</v>
      </c>
      <c r="K87" s="16">
        <f>E87*1000/I87</f>
        <v>3.3498759305210917</v>
      </c>
      <c r="L87" s="16">
        <f t="shared" si="10"/>
        <v>-0.24042148494723303</v>
      </c>
      <c r="M87" s="16">
        <f>E87*1000/J87</f>
        <v>17.094017094017094</v>
      </c>
      <c r="N87" s="16">
        <f t="shared" si="11"/>
        <v>-0.22476367006487485</v>
      </c>
      <c r="O87" s="16">
        <f>G87*1000/I87</f>
        <v>80.545905707196027</v>
      </c>
      <c r="P87" s="16">
        <f t="shared" si="13"/>
        <v>-8.3505197866065028E-2</v>
      </c>
      <c r="Q87" s="16">
        <f>G87*1000/J87</f>
        <v>411.01614434947766</v>
      </c>
      <c r="R87" s="16">
        <f t="shared" si="14"/>
        <v>-6.4612738866668851E-2</v>
      </c>
    </row>
    <row r="88" spans="1:18">
      <c r="A88" s="8">
        <v>2016</v>
      </c>
      <c r="B88" s="9" t="s">
        <v>9</v>
      </c>
      <c r="C88" s="9">
        <v>40.69</v>
      </c>
      <c r="D88" s="9">
        <f t="shared" si="8"/>
        <v>0.47480971366437097</v>
      </c>
      <c r="E88" s="9">
        <v>52.5</v>
      </c>
      <c r="F88" s="9">
        <f t="shared" si="9"/>
        <v>-2.777777777777779E-2</v>
      </c>
      <c r="G88" s="9">
        <v>1284.9000000000001</v>
      </c>
      <c r="H88" s="9">
        <f t="shared" si="12"/>
        <v>-1.0397412199630307E-2</v>
      </c>
      <c r="I88" s="16">
        <v>17264</v>
      </c>
      <c r="J88">
        <v>3302</v>
      </c>
      <c r="K88" s="16">
        <f>E88*1000/I88</f>
        <v>3.0410101946246524</v>
      </c>
      <c r="L88" s="16">
        <f t="shared" si="10"/>
        <v>-9.2202141900937118E-2</v>
      </c>
      <c r="M88" s="16">
        <f>E88*1000/J88</f>
        <v>15.899454875832829</v>
      </c>
      <c r="N88" s="16">
        <f t="shared" si="11"/>
        <v>-6.9881889763779514E-2</v>
      </c>
      <c r="O88" s="16">
        <f>G88*1000/I88</f>
        <v>74.426552363299351</v>
      </c>
      <c r="P88" s="16">
        <f t="shared" si="13"/>
        <v>-7.5973487294835551E-2</v>
      </c>
      <c r="Q88" s="16">
        <f>G88*1000/J88</f>
        <v>389.12780133252573</v>
      </c>
      <c r="R88" s="16">
        <f t="shared" si="14"/>
        <v>-5.3254217183110852E-2</v>
      </c>
    </row>
    <row r="89" spans="1:18">
      <c r="A89" s="8">
        <v>2017</v>
      </c>
      <c r="B89" s="9" t="s">
        <v>9</v>
      </c>
      <c r="C89" s="9">
        <v>40.69</v>
      </c>
      <c r="D89" s="9">
        <f t="shared" si="8"/>
        <v>0</v>
      </c>
      <c r="E89" s="9">
        <v>55.9</v>
      </c>
      <c r="F89" s="9">
        <f t="shared" si="9"/>
        <v>6.4761904761904798E-2</v>
      </c>
      <c r="G89" s="9">
        <v>1311.9</v>
      </c>
      <c r="H89" s="9">
        <f t="shared" si="12"/>
        <v>2.101330842867144E-2</v>
      </c>
      <c r="I89" s="16">
        <v>18206</v>
      </c>
      <c r="J89">
        <v>3357</v>
      </c>
      <c r="K89" s="16">
        <f>E89*1000/I89</f>
        <v>3.0704163462594747</v>
      </c>
      <c r="L89" s="16">
        <f t="shared" si="10"/>
        <v>9.6698628918776564E-3</v>
      </c>
      <c r="M89" s="16">
        <f>E89*1000/J89</f>
        <v>16.651772415847482</v>
      </c>
      <c r="N89" s="16">
        <f t="shared" si="11"/>
        <v>4.7317190802445452E-2</v>
      </c>
      <c r="O89" s="16">
        <f>G89*1000/I89</f>
        <v>72.058661979567177</v>
      </c>
      <c r="P89" s="16">
        <f t="shared" si="13"/>
        <v>-3.1815129258893515E-2</v>
      </c>
      <c r="Q89" s="16">
        <f>G89*1000/J89</f>
        <v>390.79535299374442</v>
      </c>
      <c r="R89" s="16">
        <f t="shared" si="14"/>
        <v>4.2853572926639938E-3</v>
      </c>
    </row>
    <row r="90" spans="1:18">
      <c r="A90" s="8">
        <v>2018</v>
      </c>
      <c r="B90" s="9" t="s">
        <v>9</v>
      </c>
      <c r="C90" s="9">
        <v>38.619999999999997</v>
      </c>
      <c r="D90" s="9">
        <f t="shared" si="8"/>
        <v>-5.0872450233472644E-2</v>
      </c>
      <c r="E90" s="9">
        <v>60.9</v>
      </c>
      <c r="F90" s="9">
        <f t="shared" si="9"/>
        <v>8.9445438282647505E-2</v>
      </c>
      <c r="G90" s="9">
        <v>1363.2</v>
      </c>
      <c r="H90" s="9">
        <f t="shared" si="12"/>
        <v>3.9103590212668626E-2</v>
      </c>
      <c r="I90" s="16">
        <v>19901</v>
      </c>
      <c r="J90">
        <v>3440</v>
      </c>
      <c r="K90" s="16">
        <f>E90*1000/I90</f>
        <v>3.0601477312697853</v>
      </c>
      <c r="L90" s="16">
        <f t="shared" si="10"/>
        <v>-3.3443721735649801E-3</v>
      </c>
      <c r="M90" s="16">
        <f>E90*1000/J90</f>
        <v>17.703488372093023</v>
      </c>
      <c r="N90" s="16">
        <f t="shared" si="11"/>
        <v>6.3159400091525653E-2</v>
      </c>
      <c r="O90" s="16">
        <f>G90*1000/I90</f>
        <v>68.499070398472441</v>
      </c>
      <c r="P90" s="16">
        <f t="shared" si="13"/>
        <v>-4.9398524525810505E-2</v>
      </c>
      <c r="Q90" s="16">
        <f>G90*1000/J90</f>
        <v>396.27906976744185</v>
      </c>
      <c r="R90" s="16">
        <f t="shared" si="14"/>
        <v>1.4032195448816509E-2</v>
      </c>
    </row>
    <row r="91" spans="1:18">
      <c r="A91" s="8">
        <v>2019</v>
      </c>
      <c r="B91" s="9" t="s">
        <v>9</v>
      </c>
      <c r="D91" s="9">
        <f t="shared" si="8"/>
        <v>-1</v>
      </c>
      <c r="F91" s="9">
        <f t="shared" si="9"/>
        <v>-1</v>
      </c>
      <c r="H91" s="9">
        <f t="shared" si="12"/>
        <v>-1</v>
      </c>
      <c r="I91" s="16">
        <v>21327</v>
      </c>
      <c r="J91">
        <v>3610</v>
      </c>
      <c r="K91" s="16">
        <f>E91*1000/I91</f>
        <v>0</v>
      </c>
      <c r="L91" s="16">
        <f t="shared" si="10"/>
        <v>-1</v>
      </c>
      <c r="M91" s="16">
        <f>E91*1000/J91</f>
        <v>0</v>
      </c>
      <c r="N91" s="16">
        <f t="shared" si="11"/>
        <v>-1</v>
      </c>
      <c r="O91" s="16">
        <f>G91*1000/I91</f>
        <v>0</v>
      </c>
      <c r="P91" s="16">
        <f t="shared" si="13"/>
        <v>-1</v>
      </c>
      <c r="Q91" s="16">
        <f>G91*1000/J91</f>
        <v>0</v>
      </c>
      <c r="R91" s="16">
        <f t="shared" si="14"/>
        <v>-1</v>
      </c>
    </row>
    <row r="92" spans="1:18">
      <c r="A92" s="8">
        <v>2005</v>
      </c>
      <c r="B92" s="9" t="s">
        <v>10</v>
      </c>
    </row>
    <row r="93" spans="1:18">
      <c r="A93" s="8">
        <v>2006</v>
      </c>
      <c r="B93" s="9" t="s">
        <v>10</v>
      </c>
    </row>
    <row r="94" spans="1:18">
      <c r="A94" s="8">
        <v>2007</v>
      </c>
      <c r="B94" s="9" t="s">
        <v>10</v>
      </c>
    </row>
    <row r="95" spans="1:18">
      <c r="A95" s="8">
        <v>2008</v>
      </c>
      <c r="B95" s="9" t="s">
        <v>10</v>
      </c>
    </row>
    <row r="96" spans="1:18">
      <c r="A96" s="8">
        <v>2009</v>
      </c>
      <c r="B96" s="9" t="s">
        <v>10</v>
      </c>
    </row>
    <row r="97" spans="1:18">
      <c r="A97" s="8">
        <v>2010</v>
      </c>
      <c r="B97" s="9" t="s">
        <v>10</v>
      </c>
    </row>
    <row r="98" spans="1:18">
      <c r="A98" s="8">
        <v>2011</v>
      </c>
      <c r="B98" s="9" t="s">
        <v>10</v>
      </c>
    </row>
    <row r="99" spans="1:18">
      <c r="A99" s="8">
        <v>2012</v>
      </c>
      <c r="B99" s="9" t="s">
        <v>10</v>
      </c>
    </row>
    <row r="100" spans="1:18">
      <c r="A100" s="8">
        <v>2013</v>
      </c>
      <c r="B100" s="9" t="s">
        <v>10</v>
      </c>
    </row>
    <row r="101" spans="1:18">
      <c r="A101" s="8">
        <v>2014</v>
      </c>
      <c r="B101" s="9" t="s">
        <v>10</v>
      </c>
      <c r="I101" s="16">
        <v>172.517</v>
      </c>
      <c r="J101">
        <v>27.253</v>
      </c>
      <c r="K101" s="16">
        <f>E101*1000/I101</f>
        <v>0</v>
      </c>
      <c r="M101" s="16">
        <f>E101*1000/J101</f>
        <v>0</v>
      </c>
      <c r="O101" s="16">
        <f>G101*1000/I101</f>
        <v>0</v>
      </c>
      <c r="Q101" s="16">
        <f>G101*1000/J101</f>
        <v>0</v>
      </c>
    </row>
    <row r="102" spans="1:18">
      <c r="A102" s="8">
        <v>2015</v>
      </c>
      <c r="B102" s="9" t="s">
        <v>10</v>
      </c>
      <c r="I102" s="16">
        <v>172.517</v>
      </c>
      <c r="J102">
        <v>27.253</v>
      </c>
      <c r="K102" s="16">
        <f>E102*1000/I102</f>
        <v>0</v>
      </c>
      <c r="M102" s="16">
        <f>E102*1000/J102</f>
        <v>0</v>
      </c>
      <c r="O102" s="16">
        <f>G102*1000/I102</f>
        <v>0</v>
      </c>
      <c r="Q102" s="16">
        <f>G102*1000/J102</f>
        <v>0</v>
      </c>
    </row>
    <row r="103" spans="1:18">
      <c r="A103" s="8">
        <v>2016</v>
      </c>
      <c r="B103" s="9" t="s">
        <v>10</v>
      </c>
      <c r="I103" s="16">
        <v>172.517</v>
      </c>
      <c r="J103">
        <v>27.253</v>
      </c>
      <c r="K103" s="16">
        <f>E103*1000/I103</f>
        <v>0</v>
      </c>
      <c r="M103" s="16">
        <f>E103*1000/J103</f>
        <v>0</v>
      </c>
      <c r="O103" s="16">
        <f>G103*1000/I103</f>
        <v>0</v>
      </c>
      <c r="Q103" s="16">
        <f>G103*1000/J103</f>
        <v>0</v>
      </c>
    </row>
    <row r="104" spans="1:18">
      <c r="A104" s="8">
        <v>2017</v>
      </c>
      <c r="B104" s="9" t="s">
        <v>10</v>
      </c>
      <c r="C104" s="9">
        <v>37.979999999999997</v>
      </c>
      <c r="E104" s="9">
        <v>383.1</v>
      </c>
      <c r="G104" s="9">
        <v>1840.8</v>
      </c>
      <c r="I104" s="16">
        <v>57050</v>
      </c>
      <c r="J104">
        <v>17259</v>
      </c>
      <c r="K104" s="16">
        <f>E104*1000/I104</f>
        <v>6.715162138475022</v>
      </c>
      <c r="M104" s="16">
        <f>E104*1000/J104</f>
        <v>22.197114548930994</v>
      </c>
      <c r="O104" s="16">
        <f>G104*1000/I104</f>
        <v>32.266432953549518</v>
      </c>
      <c r="Q104" s="16">
        <f>G104*1000/J104</f>
        <v>106.65739614114375</v>
      </c>
    </row>
    <row r="105" spans="1:18">
      <c r="A105" s="8">
        <v>2018</v>
      </c>
      <c r="B105" s="9" t="s">
        <v>10</v>
      </c>
      <c r="C105" s="9">
        <v>42.64</v>
      </c>
      <c r="D105" s="9">
        <f t="shared" si="8"/>
        <v>0.12269615587151139</v>
      </c>
      <c r="E105" s="9">
        <v>353.3</v>
      </c>
      <c r="F105" s="9">
        <f t="shared" si="9"/>
        <v>-7.7786478726181163E-2</v>
      </c>
      <c r="G105" s="9">
        <v>1621.8</v>
      </c>
      <c r="H105" s="9">
        <f t="shared" si="12"/>
        <v>-0.11897001303780963</v>
      </c>
      <c r="I105" s="16">
        <v>52439</v>
      </c>
      <c r="J105">
        <v>22877</v>
      </c>
      <c r="K105" s="16">
        <f>E105*1000/I105</f>
        <v>6.7373519708613818</v>
      </c>
      <c r="L105" s="16">
        <f t="shared" si="10"/>
        <v>3.3044373209132338E-3</v>
      </c>
      <c r="M105" s="16">
        <f>E105*1000/J105</f>
        <v>15.443458495432093</v>
      </c>
      <c r="N105" s="16">
        <f t="shared" si="11"/>
        <v>-0.30425828720265602</v>
      </c>
      <c r="O105" s="16">
        <f>G105*1000/I105</f>
        <v>30.927363222029406</v>
      </c>
      <c r="P105" s="16">
        <f t="shared" si="13"/>
        <v>-4.1500395579760152E-2</v>
      </c>
      <c r="Q105" s="16">
        <f>G105*1000/J105</f>
        <v>70.892162433885559</v>
      </c>
      <c r="R105" s="16">
        <f t="shared" si="14"/>
        <v>-0.33532820977486366</v>
      </c>
    </row>
    <row r="106" spans="1:18">
      <c r="A106" s="8">
        <v>2019</v>
      </c>
      <c r="B106" s="9" t="s">
        <v>10</v>
      </c>
      <c r="C106" s="9">
        <v>51.16</v>
      </c>
      <c r="D106" s="9">
        <f t="shared" si="8"/>
        <v>0.19981238273921198</v>
      </c>
      <c r="E106" s="9">
        <v>383.1</v>
      </c>
      <c r="F106" s="9">
        <f t="shared" si="9"/>
        <v>8.4347579960373675E-2</v>
      </c>
      <c r="G106" s="9">
        <v>1862.8</v>
      </c>
      <c r="H106" s="9">
        <f t="shared" si="12"/>
        <v>0.14860032063139728</v>
      </c>
      <c r="I106" s="16">
        <v>53369</v>
      </c>
      <c r="J106">
        <v>23838</v>
      </c>
      <c r="K106" s="16">
        <f>E106*1000/I106</f>
        <v>7.1783244954936389</v>
      </c>
      <c r="L106" s="16">
        <f t="shared" si="10"/>
        <v>6.5451905517098563E-2</v>
      </c>
      <c r="M106" s="16">
        <f>E106*1000/J106</f>
        <v>16.070979108985654</v>
      </c>
      <c r="N106" s="16">
        <f t="shared" si="11"/>
        <v>4.0633425067265305E-2</v>
      </c>
      <c r="O106" s="16">
        <f>G106*1000/I106</f>
        <v>34.904157844441528</v>
      </c>
      <c r="P106" s="16">
        <f t="shared" si="13"/>
        <v>0.12858498779422201</v>
      </c>
      <c r="Q106" s="16">
        <f>G106*1000/J106</f>
        <v>78.144139609027604</v>
      </c>
      <c r="R106" s="16">
        <f t="shared" si="14"/>
        <v>0.10229589458362587</v>
      </c>
    </row>
    <row r="107" spans="1:18">
      <c r="A107" s="8">
        <v>2005</v>
      </c>
      <c r="B107" s="9" t="s">
        <v>11</v>
      </c>
      <c r="D107" s="9">
        <f t="shared" si="8"/>
        <v>-1</v>
      </c>
      <c r="F107" s="9">
        <f t="shared" si="9"/>
        <v>-1</v>
      </c>
      <c r="H107" s="9">
        <f t="shared" si="12"/>
        <v>-1</v>
      </c>
      <c r="I107" s="16">
        <v>16020</v>
      </c>
      <c r="J107">
        <v>6288</v>
      </c>
      <c r="K107" s="16">
        <f>E107*1000/I107</f>
        <v>0</v>
      </c>
      <c r="L107" s="16">
        <f t="shared" si="10"/>
        <v>-1</v>
      </c>
      <c r="M107" s="16">
        <f>E107*1000/J107</f>
        <v>0</v>
      </c>
      <c r="N107" s="16">
        <f t="shared" si="11"/>
        <v>-1</v>
      </c>
      <c r="O107" s="16">
        <f>G107*1000/I107</f>
        <v>0</v>
      </c>
      <c r="P107" s="16">
        <f t="shared" si="13"/>
        <v>-1</v>
      </c>
      <c r="Q107" s="16">
        <f>G107*1000/J107</f>
        <v>0</v>
      </c>
      <c r="R107" s="16">
        <f t="shared" si="14"/>
        <v>-1</v>
      </c>
    </row>
    <row r="108" spans="1:18">
      <c r="A108" s="8">
        <v>2006</v>
      </c>
      <c r="B108" s="9" t="s">
        <v>11</v>
      </c>
      <c r="I108" s="16">
        <v>15371</v>
      </c>
      <c r="J108">
        <v>6810</v>
      </c>
      <c r="K108" s="16">
        <f>E108*1000/I108</f>
        <v>0</v>
      </c>
      <c r="M108" s="16">
        <f>E108*1000/J108</f>
        <v>0</v>
      </c>
      <c r="O108" s="16">
        <f>G108*1000/I108</f>
        <v>0</v>
      </c>
      <c r="Q108" s="16">
        <f>G108*1000/J108</f>
        <v>0</v>
      </c>
    </row>
    <row r="109" spans="1:18">
      <c r="A109" s="8">
        <v>2007</v>
      </c>
      <c r="B109" s="9" t="s">
        <v>11</v>
      </c>
      <c r="I109" s="16">
        <v>14196</v>
      </c>
      <c r="J109">
        <v>6464</v>
      </c>
      <c r="K109" s="16">
        <f>E109*1000/I109</f>
        <v>0</v>
      </c>
      <c r="M109" s="16">
        <f>E109*1000/J109</f>
        <v>0</v>
      </c>
      <c r="O109" s="16">
        <f>G109*1000/I109</f>
        <v>0</v>
      </c>
      <c r="Q109" s="16">
        <f>G109*1000/J109</f>
        <v>0</v>
      </c>
    </row>
    <row r="110" spans="1:18">
      <c r="A110" s="8">
        <v>2008</v>
      </c>
      <c r="B110" s="9" t="s">
        <v>11</v>
      </c>
      <c r="C110" s="9">
        <v>4.83</v>
      </c>
      <c r="I110" s="16">
        <v>14901</v>
      </c>
      <c r="J110">
        <v>6821</v>
      </c>
      <c r="K110" s="16">
        <f>E110*1000/I110</f>
        <v>0</v>
      </c>
      <c r="M110" s="16">
        <f>E110*1000/J110</f>
        <v>0</v>
      </c>
      <c r="O110" s="16">
        <f>G110*1000/I110</f>
        <v>0</v>
      </c>
      <c r="Q110" s="16">
        <f>G110*1000/J110</f>
        <v>0</v>
      </c>
    </row>
    <row r="111" spans="1:18">
      <c r="A111" s="8">
        <v>2009</v>
      </c>
      <c r="B111" s="9" t="s">
        <v>11</v>
      </c>
      <c r="C111" s="9">
        <v>6.21</v>
      </c>
      <c r="D111" s="9">
        <f t="shared" si="8"/>
        <v>0.28571428571428559</v>
      </c>
      <c r="I111" s="16">
        <v>15256</v>
      </c>
      <c r="J111">
        <v>6205</v>
      </c>
      <c r="K111" s="16">
        <f>E111*1000/I111</f>
        <v>0</v>
      </c>
      <c r="M111" s="16">
        <f>E111*1000/J111</f>
        <v>0</v>
      </c>
      <c r="O111" s="16">
        <f>G111*1000/I111</f>
        <v>0</v>
      </c>
      <c r="Q111" s="16">
        <f>G111*1000/J111</f>
        <v>0</v>
      </c>
    </row>
    <row r="112" spans="1:18">
      <c r="A112" s="8">
        <v>2010</v>
      </c>
      <c r="B112" s="9" t="s">
        <v>11</v>
      </c>
      <c r="C112" s="9">
        <v>12.41</v>
      </c>
      <c r="D112" s="9">
        <f t="shared" si="8"/>
        <v>0.99838969404186795</v>
      </c>
      <c r="I112" s="16">
        <v>15616</v>
      </c>
      <c r="J112">
        <v>6432</v>
      </c>
      <c r="K112" s="16">
        <f>E112*1000/I112</f>
        <v>0</v>
      </c>
      <c r="M112" s="16">
        <f>E112*1000/J112</f>
        <v>0</v>
      </c>
      <c r="O112" s="16">
        <f>G112*1000/I112</f>
        <v>0</v>
      </c>
      <c r="Q112" s="16">
        <f>G112*1000/J112</f>
        <v>0</v>
      </c>
    </row>
    <row r="113" spans="1:18">
      <c r="A113" s="8">
        <v>2011</v>
      </c>
      <c r="B113" s="9" t="s">
        <v>11</v>
      </c>
      <c r="C113" s="9">
        <v>14.48</v>
      </c>
      <c r="D113" s="9">
        <f t="shared" si="8"/>
        <v>0.16680096696212732</v>
      </c>
      <c r="I113" s="16">
        <v>16452</v>
      </c>
      <c r="J113">
        <v>6503</v>
      </c>
      <c r="K113" s="16">
        <f>E113*1000/I113</f>
        <v>0</v>
      </c>
      <c r="M113" s="16">
        <f>E113*1000/J113</f>
        <v>0</v>
      </c>
      <c r="O113" s="16">
        <f>G113*1000/I113</f>
        <v>0</v>
      </c>
      <c r="Q113" s="16">
        <f>G113*1000/J113</f>
        <v>0</v>
      </c>
    </row>
    <row r="114" spans="1:18">
      <c r="A114" s="8">
        <v>2012</v>
      </c>
      <c r="B114" s="9" t="s">
        <v>11</v>
      </c>
      <c r="C114" s="9">
        <v>16.55</v>
      </c>
      <c r="D114" s="9">
        <f t="shared" si="8"/>
        <v>0.1429558011049723</v>
      </c>
      <c r="I114" s="16">
        <v>17131</v>
      </c>
      <c r="J114">
        <v>6312</v>
      </c>
      <c r="K114" s="16">
        <f>E114*1000/I114</f>
        <v>0</v>
      </c>
      <c r="M114" s="16">
        <f>E114*1000/J114</f>
        <v>0</v>
      </c>
      <c r="O114" s="16">
        <f>G114*1000/I114</f>
        <v>0</v>
      </c>
      <c r="Q114" s="16">
        <f>G114*1000/J114</f>
        <v>0</v>
      </c>
    </row>
    <row r="115" spans="1:18">
      <c r="A115" s="8">
        <v>2013</v>
      </c>
      <c r="B115" s="9" t="s">
        <v>11</v>
      </c>
      <c r="C115" s="9">
        <v>16.55</v>
      </c>
      <c r="D115" s="9">
        <f t="shared" si="8"/>
        <v>0</v>
      </c>
      <c r="I115" s="16">
        <v>17416</v>
      </c>
      <c r="J115">
        <v>6566</v>
      </c>
      <c r="K115" s="16">
        <f>E115*1000/I115</f>
        <v>0</v>
      </c>
      <c r="M115" s="16">
        <f>E115*1000/J115</f>
        <v>0</v>
      </c>
      <c r="O115" s="16">
        <f>G115*1000/I115</f>
        <v>0</v>
      </c>
      <c r="Q115" s="16">
        <f>G115*1000/J115</f>
        <v>0</v>
      </c>
    </row>
    <row r="116" spans="1:18">
      <c r="A116" s="8">
        <v>2014</v>
      </c>
      <c r="B116" s="9" t="s">
        <v>11</v>
      </c>
      <c r="C116" s="9">
        <v>16.55</v>
      </c>
      <c r="D116" s="9">
        <f t="shared" si="8"/>
        <v>0</v>
      </c>
      <c r="I116" s="16">
        <v>19185</v>
      </c>
      <c r="J116">
        <v>7179</v>
      </c>
      <c r="K116" s="16">
        <f>E116*1000/I116</f>
        <v>0</v>
      </c>
      <c r="M116" s="16">
        <f>E116*1000/J116</f>
        <v>0</v>
      </c>
      <c r="O116" s="16">
        <f>G116*1000/I116</f>
        <v>0</v>
      </c>
      <c r="Q116" s="16">
        <f>G116*1000/J116</f>
        <v>0</v>
      </c>
    </row>
    <row r="117" spans="1:18">
      <c r="A117" s="8">
        <v>2015</v>
      </c>
      <c r="B117" s="9" t="s">
        <v>11</v>
      </c>
      <c r="C117" s="9">
        <v>16.55</v>
      </c>
      <c r="D117" s="9">
        <f t="shared" si="8"/>
        <v>0</v>
      </c>
      <c r="I117" s="16">
        <v>20340</v>
      </c>
      <c r="J117">
        <v>6456</v>
      </c>
      <c r="K117" s="16">
        <f>E117*1000/I117</f>
        <v>0</v>
      </c>
      <c r="M117" s="16">
        <f>E117*1000/J117</f>
        <v>0</v>
      </c>
      <c r="O117" s="16">
        <f>G117*1000/I117</f>
        <v>0</v>
      </c>
      <c r="Q117" s="16">
        <f>G117*1000/J117</f>
        <v>0</v>
      </c>
    </row>
    <row r="118" spans="1:18">
      <c r="A118" s="8">
        <v>2016</v>
      </c>
      <c r="B118" s="9" t="s">
        <v>11</v>
      </c>
      <c r="C118" s="9">
        <v>48.97</v>
      </c>
      <c r="D118" s="9">
        <f t="shared" si="8"/>
        <v>1.9589123867069484</v>
      </c>
      <c r="E118" s="9">
        <v>13001.5</v>
      </c>
      <c r="G118" s="9">
        <v>101.5</v>
      </c>
      <c r="I118" s="16">
        <v>21622</v>
      </c>
      <c r="J118">
        <v>6399</v>
      </c>
      <c r="K118" s="16">
        <f>E118*1000/I118</f>
        <v>601.30885209508835</v>
      </c>
      <c r="M118" s="16">
        <f>E118*1000/J118</f>
        <v>2031.8018440381309</v>
      </c>
      <c r="O118" s="16">
        <f>G118*1000/I118</f>
        <v>4.6942928498751275</v>
      </c>
      <c r="Q118" s="16">
        <f>G118*1000/J118</f>
        <v>15.86185341459603</v>
      </c>
    </row>
    <row r="119" spans="1:18">
      <c r="A119" s="8">
        <v>2017</v>
      </c>
      <c r="B119" s="9" t="s">
        <v>11</v>
      </c>
      <c r="C119" s="9">
        <v>51.72</v>
      </c>
      <c r="D119" s="9">
        <f t="shared" si="8"/>
        <v>5.6156830712681183E-2</v>
      </c>
      <c r="E119" s="9">
        <v>12891</v>
      </c>
      <c r="F119" s="9">
        <f t="shared" si="9"/>
        <v>-8.499019343921832E-3</v>
      </c>
      <c r="G119" s="9">
        <v>16088</v>
      </c>
      <c r="H119" s="9">
        <f t="shared" si="12"/>
        <v>157.50246305418719</v>
      </c>
      <c r="I119" s="16">
        <v>23050</v>
      </c>
      <c r="J119">
        <v>6583</v>
      </c>
      <c r="K119" s="16">
        <f>E119*1000/I119</f>
        <v>559.26247288503259</v>
      </c>
      <c r="L119" s="16">
        <f t="shared" si="10"/>
        <v>-6.9924763394979439E-2</v>
      </c>
      <c r="M119" s="16">
        <f>E119*1000/J119</f>
        <v>1958.2257329485037</v>
      </c>
      <c r="N119" s="16">
        <f t="shared" si="11"/>
        <v>-3.621224742241469E-2</v>
      </c>
      <c r="O119" s="16">
        <f>G119*1000/I119</f>
        <v>697.96095444685466</v>
      </c>
      <c r="P119" s="16">
        <f t="shared" si="13"/>
        <v>147.6828744536935</v>
      </c>
      <c r="Q119" s="16">
        <f>G119*1000/J119</f>
        <v>2443.8705757253533</v>
      </c>
      <c r="R119" s="16">
        <f t="shared" si="14"/>
        <v>153.07219521247819</v>
      </c>
    </row>
    <row r="120" spans="1:18">
      <c r="A120" s="8">
        <v>2018</v>
      </c>
      <c r="B120" s="9" t="s">
        <v>11</v>
      </c>
      <c r="C120" s="9">
        <v>44.14</v>
      </c>
      <c r="D120" s="9">
        <f t="shared" si="8"/>
        <v>-0.14655839133797366</v>
      </c>
      <c r="E120" s="9">
        <v>12743</v>
      </c>
      <c r="F120" s="9">
        <f t="shared" si="9"/>
        <v>-1.1480878132030137E-2</v>
      </c>
      <c r="G120" s="9">
        <v>166.4</v>
      </c>
      <c r="H120" s="9">
        <f t="shared" si="12"/>
        <v>-0.98965688712083544</v>
      </c>
      <c r="I120" s="16">
        <v>24529</v>
      </c>
      <c r="J120">
        <v>6873</v>
      </c>
      <c r="K120" s="16">
        <f>E120*1000/I120</f>
        <v>519.5075217089975</v>
      </c>
      <c r="L120" s="16">
        <f t="shared" si="10"/>
        <v>-7.1084603568971283E-2</v>
      </c>
      <c r="M120" s="16">
        <f>E120*1000/J120</f>
        <v>1854.0666375672922</v>
      </c>
      <c r="N120" s="16">
        <f t="shared" si="11"/>
        <v>-5.3190545721395921E-2</v>
      </c>
      <c r="O120" s="16">
        <f>G120*1000/I120</f>
        <v>6.7838069224183624</v>
      </c>
      <c r="P120" s="16">
        <f t="shared" si="13"/>
        <v>-0.99028053520874293</v>
      </c>
      <c r="Q120" s="16">
        <f>G120*1000/J120</f>
        <v>24.210679470391387</v>
      </c>
      <c r="R120" s="16">
        <f t="shared" si="14"/>
        <v>-0.99009330538577911</v>
      </c>
    </row>
    <row r="121" spans="1:18">
      <c r="A121" s="8">
        <v>2019</v>
      </c>
      <c r="B121" s="9" t="s">
        <v>11</v>
      </c>
      <c r="C121" s="9">
        <v>53.79</v>
      </c>
      <c r="D121" s="9">
        <f t="shared" si="8"/>
        <v>0.2186225645672859</v>
      </c>
      <c r="E121" s="9">
        <v>12659</v>
      </c>
      <c r="F121" s="9">
        <f t="shared" si="9"/>
        <v>-6.5918543514086325E-3</v>
      </c>
      <c r="G121" s="9">
        <v>17376.7</v>
      </c>
      <c r="H121" s="9">
        <f t="shared" si="12"/>
        <v>103.42728365384616</v>
      </c>
      <c r="I121" s="16">
        <v>26837</v>
      </c>
      <c r="J121">
        <v>6845</v>
      </c>
      <c r="K121" s="16">
        <f>E121*1000/I121</f>
        <v>471.69951932034132</v>
      </c>
      <c r="L121" s="16">
        <f t="shared" si="10"/>
        <v>-9.202562117172941E-2</v>
      </c>
      <c r="M121" s="16">
        <f>E121*1000/J121</f>
        <v>1849.3791088385683</v>
      </c>
      <c r="N121" s="16">
        <f t="shared" si="11"/>
        <v>-2.5282417760746911E-3</v>
      </c>
      <c r="O121" s="16">
        <f>G121*1000/I121</f>
        <v>647.49040503782089</v>
      </c>
      <c r="P121" s="16">
        <f t="shared" si="13"/>
        <v>94.44646721858598</v>
      </c>
      <c r="Q121" s="16">
        <f>G121*1000/J121</f>
        <v>2538.5975164353545</v>
      </c>
      <c r="R121" s="16">
        <f t="shared" si="14"/>
        <v>103.85445150516942</v>
      </c>
    </row>
    <row r="122" spans="1:18">
      <c r="A122" s="8">
        <v>2005</v>
      </c>
      <c r="B122" s="9" t="s">
        <v>12</v>
      </c>
      <c r="D122" s="9">
        <f t="shared" si="8"/>
        <v>-1</v>
      </c>
      <c r="F122" s="9">
        <f t="shared" si="9"/>
        <v>-1</v>
      </c>
      <c r="H122" s="9">
        <f t="shared" si="12"/>
        <v>-1</v>
      </c>
      <c r="I122" s="16">
        <v>17116</v>
      </c>
      <c r="J122">
        <v>9722</v>
      </c>
      <c r="K122" s="16">
        <f>E122*1000/I122</f>
        <v>0</v>
      </c>
      <c r="L122" s="16">
        <f t="shared" si="10"/>
        <v>-1</v>
      </c>
      <c r="M122" s="16">
        <f>E122*1000/J122</f>
        <v>0</v>
      </c>
      <c r="N122" s="16">
        <f t="shared" si="11"/>
        <v>-1</v>
      </c>
      <c r="O122" s="16">
        <f>G122*1000/I122</f>
        <v>0</v>
      </c>
      <c r="P122" s="16">
        <f t="shared" si="13"/>
        <v>-1</v>
      </c>
      <c r="Q122" s="16">
        <f>G122*1000/J122</f>
        <v>0</v>
      </c>
      <c r="R122" s="16">
        <f t="shared" si="14"/>
        <v>-1</v>
      </c>
    </row>
    <row r="123" spans="1:18">
      <c r="A123" s="8">
        <v>2006</v>
      </c>
      <c r="B123" s="9" t="s">
        <v>12</v>
      </c>
      <c r="I123" s="16">
        <v>17633</v>
      </c>
      <c r="J123">
        <v>9319</v>
      </c>
      <c r="K123" s="16">
        <f>E123*1000/I123</f>
        <v>0</v>
      </c>
      <c r="M123" s="16">
        <f>E123*1000/J123</f>
        <v>0</v>
      </c>
      <c r="O123" s="16">
        <f>G123*1000/I123</f>
        <v>0</v>
      </c>
      <c r="Q123" s="16">
        <f>G123*1000/J123</f>
        <v>0</v>
      </c>
    </row>
    <row r="124" spans="1:18">
      <c r="A124" s="8">
        <v>2007</v>
      </c>
      <c r="B124" s="9" t="s">
        <v>12</v>
      </c>
      <c r="I124" s="16">
        <v>17872</v>
      </c>
      <c r="J124">
        <v>9623</v>
      </c>
      <c r="K124" s="16">
        <f>E124*1000/I124</f>
        <v>0</v>
      </c>
      <c r="M124" s="16">
        <f>E124*1000/J124</f>
        <v>0</v>
      </c>
      <c r="O124" s="16">
        <f>G124*1000/I124</f>
        <v>0</v>
      </c>
      <c r="Q124" s="16">
        <f>G124*1000/J124</f>
        <v>0</v>
      </c>
    </row>
    <row r="125" spans="1:18">
      <c r="A125" s="8">
        <v>2008</v>
      </c>
      <c r="B125" s="9" t="s">
        <v>12</v>
      </c>
      <c r="I125" s="16">
        <v>19676</v>
      </c>
      <c r="J125">
        <v>11322</v>
      </c>
      <c r="K125" s="16">
        <f>E125*1000/I125</f>
        <v>0</v>
      </c>
      <c r="M125" s="16">
        <f>E125*1000/J125</f>
        <v>0</v>
      </c>
      <c r="O125" s="16">
        <f>G125*1000/I125</f>
        <v>0</v>
      </c>
      <c r="Q125" s="16">
        <f>G125*1000/J125</f>
        <v>0</v>
      </c>
    </row>
    <row r="126" spans="1:18">
      <c r="A126" s="8">
        <v>2009</v>
      </c>
      <c r="B126" s="9" t="s">
        <v>12</v>
      </c>
      <c r="C126" s="9">
        <v>1.38</v>
      </c>
      <c r="I126" s="16">
        <v>19773</v>
      </c>
      <c r="J126">
        <v>8281</v>
      </c>
      <c r="K126" s="16">
        <f>E126*1000/I126</f>
        <v>0</v>
      </c>
      <c r="M126" s="16">
        <f>E126*1000/J126</f>
        <v>0</v>
      </c>
      <c r="O126" s="16">
        <f>G126*1000/I126</f>
        <v>0</v>
      </c>
      <c r="Q126" s="16">
        <f>G126*1000/J126</f>
        <v>0</v>
      </c>
    </row>
    <row r="127" spans="1:18">
      <c r="A127" s="8">
        <v>2010</v>
      </c>
      <c r="B127" s="9" t="s">
        <v>12</v>
      </c>
      <c r="C127" s="9">
        <v>1.38</v>
      </c>
      <c r="D127" s="9">
        <f t="shared" si="8"/>
        <v>0</v>
      </c>
      <c r="I127" s="16">
        <v>20111</v>
      </c>
      <c r="J127">
        <v>8785</v>
      </c>
      <c r="K127" s="16">
        <f>E127*1000/I127</f>
        <v>0</v>
      </c>
      <c r="M127" s="16">
        <f>E127*1000/J127</f>
        <v>0</v>
      </c>
      <c r="O127" s="16">
        <f>G127*1000/I127</f>
        <v>0</v>
      </c>
      <c r="Q127" s="16">
        <f>G127*1000/J127</f>
        <v>0</v>
      </c>
    </row>
    <row r="128" spans="1:18">
      <c r="A128" s="8">
        <v>2011</v>
      </c>
      <c r="B128" s="9" t="s">
        <v>12</v>
      </c>
      <c r="C128" s="9">
        <v>1.38</v>
      </c>
      <c r="D128" s="9">
        <f t="shared" si="8"/>
        <v>0</v>
      </c>
      <c r="I128" s="16">
        <v>21703</v>
      </c>
      <c r="J128">
        <v>8450</v>
      </c>
      <c r="K128" s="16">
        <f>E128*1000/I128</f>
        <v>0</v>
      </c>
      <c r="M128" s="16">
        <f>E128*1000/J128</f>
        <v>0</v>
      </c>
      <c r="O128" s="16">
        <f>G128*1000/I128</f>
        <v>0</v>
      </c>
      <c r="Q128" s="16">
        <f>G128*1000/J128</f>
        <v>0</v>
      </c>
    </row>
    <row r="129" spans="1:17">
      <c r="A129" s="8">
        <v>2012</v>
      </c>
      <c r="B129" s="9" t="s">
        <v>12</v>
      </c>
      <c r="C129" s="9">
        <v>3.45</v>
      </c>
      <c r="D129" s="9">
        <f t="shared" si="8"/>
        <v>1.5000000000000004</v>
      </c>
      <c r="I129" s="16">
        <v>22871</v>
      </c>
      <c r="J129">
        <v>7452</v>
      </c>
      <c r="K129" s="16">
        <f>E129*1000/I129</f>
        <v>0</v>
      </c>
      <c r="M129" s="16">
        <f>E129*1000/J129</f>
        <v>0</v>
      </c>
      <c r="O129" s="16">
        <f>G129*1000/I129</f>
        <v>0</v>
      </c>
      <c r="Q129" s="16">
        <f>G129*1000/J129</f>
        <v>0</v>
      </c>
    </row>
    <row r="130" spans="1:17">
      <c r="A130" s="8">
        <v>2013</v>
      </c>
      <c r="B130" s="9" t="s">
        <v>12</v>
      </c>
      <c r="C130" s="9">
        <v>3.45</v>
      </c>
      <c r="D130" s="9">
        <f t="shared" si="8"/>
        <v>0</v>
      </c>
      <c r="I130" s="16">
        <v>21870</v>
      </c>
      <c r="J130">
        <v>8106</v>
      </c>
      <c r="K130" s="16">
        <f>E130*1000/I130</f>
        <v>0</v>
      </c>
      <c r="M130" s="16">
        <f>E130*1000/J130</f>
        <v>0</v>
      </c>
      <c r="O130" s="16">
        <f>G130*1000/I130</f>
        <v>0</v>
      </c>
      <c r="Q130" s="16">
        <f>G130*1000/J130</f>
        <v>0</v>
      </c>
    </row>
    <row r="131" spans="1:17">
      <c r="A131" s="8">
        <v>2014</v>
      </c>
      <c r="B131" s="9" t="s">
        <v>12</v>
      </c>
      <c r="C131" s="9">
        <v>3.45</v>
      </c>
      <c r="D131" s="9">
        <f t="shared" si="8"/>
        <v>0</v>
      </c>
      <c r="I131" s="16">
        <v>23200</v>
      </c>
      <c r="J131">
        <v>9226</v>
      </c>
      <c r="K131" s="16">
        <f>E131*1000/I131</f>
        <v>0</v>
      </c>
      <c r="M131" s="16">
        <f>E131*1000/J131</f>
        <v>0</v>
      </c>
      <c r="O131" s="16">
        <f>G131*1000/I131</f>
        <v>0</v>
      </c>
      <c r="Q131" s="16">
        <f>G131*1000/J131</f>
        <v>0</v>
      </c>
    </row>
    <row r="132" spans="1:17">
      <c r="A132" s="8">
        <v>2015</v>
      </c>
      <c r="B132" s="9" t="s">
        <v>12</v>
      </c>
      <c r="C132" s="9">
        <v>3.45</v>
      </c>
      <c r="D132" s="9">
        <f t="shared" si="8"/>
        <v>0</v>
      </c>
      <c r="I132" s="16">
        <v>21334</v>
      </c>
      <c r="J132">
        <v>7386</v>
      </c>
      <c r="K132" s="16">
        <f>E132*1000/I132</f>
        <v>0</v>
      </c>
      <c r="M132" s="16">
        <f>E132*1000/J132</f>
        <v>0</v>
      </c>
      <c r="O132" s="16">
        <f>G132*1000/I132</f>
        <v>0</v>
      </c>
      <c r="Q132" s="16">
        <f>G132*1000/J132</f>
        <v>0</v>
      </c>
    </row>
    <row r="133" spans="1:17">
      <c r="A133" s="8">
        <v>2016</v>
      </c>
      <c r="B133" s="9" t="s">
        <v>12</v>
      </c>
      <c r="C133" s="9">
        <v>7.59</v>
      </c>
      <c r="D133" s="9">
        <f t="shared" si="8"/>
        <v>1.1999999999999997</v>
      </c>
      <c r="I133" s="16">
        <v>21829</v>
      </c>
      <c r="J133">
        <v>7528</v>
      </c>
      <c r="K133" s="16">
        <f>E133*1000/I133</f>
        <v>0</v>
      </c>
      <c r="M133" s="16">
        <f>E133*1000/J133</f>
        <v>0</v>
      </c>
      <c r="O133" s="16">
        <f>G133*1000/I133</f>
        <v>0</v>
      </c>
      <c r="Q133" s="16">
        <f>G133*1000/J133</f>
        <v>0</v>
      </c>
    </row>
    <row r="134" spans="1:17">
      <c r="A134" s="8">
        <v>2017</v>
      </c>
      <c r="B134" s="9" t="s">
        <v>12</v>
      </c>
      <c r="C134" s="9">
        <v>26.21</v>
      </c>
      <c r="D134" s="9">
        <f t="shared" si="8"/>
        <v>2.4532279314888013</v>
      </c>
      <c r="E134" s="9">
        <v>5453.9</v>
      </c>
      <c r="I134" s="16">
        <v>22736</v>
      </c>
      <c r="J134">
        <v>9614</v>
      </c>
      <c r="K134" s="16">
        <f>E134*1000/I134</f>
        <v>239.87948627726954</v>
      </c>
      <c r="M134" s="16">
        <f>E134*1000/J134</f>
        <v>567.28728936966922</v>
      </c>
      <c r="O134" s="16">
        <f>G134*1000/I134</f>
        <v>0</v>
      </c>
      <c r="Q134" s="16">
        <f>G134*1000/J134</f>
        <v>0</v>
      </c>
    </row>
    <row r="135" spans="1:17">
      <c r="A135" s="8">
        <v>2018</v>
      </c>
      <c r="B135" s="9" t="s">
        <v>12</v>
      </c>
      <c r="C135" s="9">
        <v>28.28</v>
      </c>
      <c r="D135" s="9">
        <f t="shared" si="8"/>
        <v>7.8977489507821463E-2</v>
      </c>
      <c r="E135" s="9">
        <v>6150.2</v>
      </c>
      <c r="F135" s="9">
        <f t="shared" si="9"/>
        <v>0.1276701076294029</v>
      </c>
      <c r="I135" s="16">
        <v>27009</v>
      </c>
      <c r="J135">
        <v>10589</v>
      </c>
      <c r="K135" s="16">
        <f>E135*1000/I135</f>
        <v>227.70928209115479</v>
      </c>
      <c r="L135" s="16">
        <f t="shared" si="10"/>
        <v>-5.0734660036946932E-2</v>
      </c>
      <c r="M135" s="16">
        <f>E135*1000/J135</f>
        <v>580.81027481348565</v>
      </c>
      <c r="N135" s="16">
        <f t="shared" si="11"/>
        <v>2.3837984205220319E-2</v>
      </c>
      <c r="O135" s="16">
        <f>G135*1000/I135</f>
        <v>0</v>
      </c>
      <c r="Q135" s="16">
        <f>G135*1000/J135</f>
        <v>0</v>
      </c>
    </row>
    <row r="136" spans="1:17">
      <c r="A136" s="8">
        <v>2019</v>
      </c>
      <c r="B136" s="9" t="s">
        <v>12</v>
      </c>
      <c r="C136" s="9">
        <v>35.86</v>
      </c>
      <c r="D136" s="9">
        <f t="shared" si="8"/>
        <v>0.26803394625176802</v>
      </c>
      <c r="E136" s="9">
        <v>5868.4</v>
      </c>
      <c r="F136" s="9">
        <f t="shared" si="9"/>
        <v>-4.5819648141523839E-2</v>
      </c>
      <c r="I136" s="16">
        <v>35439</v>
      </c>
      <c r="J136">
        <v>12301</v>
      </c>
      <c r="K136" s="16">
        <f>E136*1000/I136</f>
        <v>165.59157989785265</v>
      </c>
      <c r="L136" s="16">
        <f t="shared" si="10"/>
        <v>-0.2727938958958892</v>
      </c>
      <c r="M136" s="16">
        <f>E136*1000/J136</f>
        <v>477.06690512966424</v>
      </c>
      <c r="N136" s="16">
        <f t="shared" si="11"/>
        <v>-0.17861834437611546</v>
      </c>
      <c r="O136" s="16">
        <f>G136*1000/I136</f>
        <v>0</v>
      </c>
      <c r="Q136" s="16">
        <f>G136*1000/J136</f>
        <v>0</v>
      </c>
    </row>
    <row r="137" spans="1:17">
      <c r="A137" s="8">
        <v>2005</v>
      </c>
      <c r="B137" s="9" t="s">
        <v>13</v>
      </c>
      <c r="D137" s="9">
        <f t="shared" si="8"/>
        <v>-1</v>
      </c>
      <c r="F137" s="9">
        <f t="shared" si="9"/>
        <v>-1</v>
      </c>
      <c r="I137" s="16">
        <v>1495.37</v>
      </c>
      <c r="J137">
        <v>682.79700000000003</v>
      </c>
      <c r="K137" s="16">
        <f>E137*1000/I137</f>
        <v>0</v>
      </c>
      <c r="L137" s="16">
        <f t="shared" si="10"/>
        <v>-1</v>
      </c>
      <c r="M137" s="16">
        <f>E137*1000/J137</f>
        <v>0</v>
      </c>
      <c r="N137" s="16">
        <f t="shared" si="11"/>
        <v>-1</v>
      </c>
      <c r="O137" s="16">
        <f>G137*1000/I137</f>
        <v>0</v>
      </c>
      <c r="Q137" s="16">
        <f>G137*1000/J137</f>
        <v>0</v>
      </c>
    </row>
    <row r="138" spans="1:17">
      <c r="A138" s="8">
        <v>2006</v>
      </c>
      <c r="B138" s="9" t="s">
        <v>13</v>
      </c>
      <c r="I138" s="16">
        <v>1834.491</v>
      </c>
      <c r="J138">
        <v>761.98800000000006</v>
      </c>
      <c r="K138" s="16">
        <f>E138*1000/I138</f>
        <v>0</v>
      </c>
      <c r="M138" s="16">
        <f>E138*1000/J138</f>
        <v>0</v>
      </c>
      <c r="O138" s="16">
        <f>G138*1000/I138</f>
        <v>0</v>
      </c>
      <c r="Q138" s="16">
        <f>G138*1000/J138</f>
        <v>0</v>
      </c>
    </row>
    <row r="139" spans="1:17">
      <c r="A139" s="8">
        <v>2007</v>
      </c>
      <c r="B139" s="9" t="s">
        <v>13</v>
      </c>
      <c r="I139" s="16">
        <v>2208.5940000000001</v>
      </c>
      <c r="J139">
        <v>732.17</v>
      </c>
      <c r="K139" s="16">
        <f>E139*1000/I139</f>
        <v>0</v>
      </c>
      <c r="M139" s="16">
        <f>E139*1000/J139</f>
        <v>0</v>
      </c>
      <c r="O139" s="16">
        <f>G139*1000/I139</f>
        <v>0</v>
      </c>
      <c r="Q139" s="16">
        <f>G139*1000/J139</f>
        <v>0</v>
      </c>
    </row>
    <row r="140" spans="1:17">
      <c r="A140" s="8">
        <v>2008</v>
      </c>
      <c r="B140" s="9" t="s">
        <v>13</v>
      </c>
      <c r="I140" s="16">
        <v>3701.6640000000002</v>
      </c>
      <c r="J140">
        <v>945.79100000000005</v>
      </c>
      <c r="K140" s="16">
        <f>E140*1000/I140</f>
        <v>0</v>
      </c>
      <c r="M140" s="16">
        <f>E140*1000/J140</f>
        <v>0</v>
      </c>
      <c r="O140" s="16">
        <f>G140*1000/I140</f>
        <v>0</v>
      </c>
      <c r="Q140" s="16">
        <f>G140*1000/J140</f>
        <v>0</v>
      </c>
    </row>
    <row r="141" spans="1:17">
      <c r="A141" s="8">
        <v>2009</v>
      </c>
      <c r="B141" s="9" t="s">
        <v>13</v>
      </c>
      <c r="C141" s="9">
        <v>1.65</v>
      </c>
      <c r="I141" s="16">
        <v>3683.4009999999998</v>
      </c>
      <c r="J141">
        <v>879.27599999999995</v>
      </c>
      <c r="K141" s="16">
        <f>E141*1000/I141</f>
        <v>0</v>
      </c>
      <c r="M141" s="16">
        <f>E141*1000/J141</f>
        <v>0</v>
      </c>
      <c r="O141" s="16">
        <f>G141*1000/I141</f>
        <v>0</v>
      </c>
      <c r="Q141" s="16">
        <f>G141*1000/J141</f>
        <v>0</v>
      </c>
    </row>
    <row r="142" spans="1:17">
      <c r="A142" s="8">
        <v>2010</v>
      </c>
      <c r="B142" s="9" t="s">
        <v>13</v>
      </c>
      <c r="C142" s="9">
        <v>1.65</v>
      </c>
      <c r="D142" s="9">
        <f t="shared" ref="D142:D204" si="15">C142/C141-1</f>
        <v>0</v>
      </c>
      <c r="I142" s="16">
        <v>4005.0309999999999</v>
      </c>
      <c r="J142">
        <v>844.03499999999997</v>
      </c>
      <c r="K142" s="16">
        <f>E142*1000/I142</f>
        <v>0</v>
      </c>
      <c r="M142" s="16">
        <f>E142*1000/J142</f>
        <v>0</v>
      </c>
      <c r="O142" s="16">
        <f>G142*1000/I142</f>
        <v>0</v>
      </c>
      <c r="Q142" s="16">
        <f>G142*1000/J142</f>
        <v>0</v>
      </c>
    </row>
    <row r="143" spans="1:17">
      <c r="A143" s="8">
        <v>2011</v>
      </c>
      <c r="B143" s="9" t="s">
        <v>13</v>
      </c>
      <c r="C143" s="9">
        <v>1.65</v>
      </c>
      <c r="D143" s="9">
        <f t="shared" si="15"/>
        <v>0</v>
      </c>
      <c r="I143" s="16">
        <v>4331.4930000000004</v>
      </c>
      <c r="J143">
        <v>979.86400000000003</v>
      </c>
      <c r="K143" s="16">
        <f>E143*1000/I143</f>
        <v>0</v>
      </c>
      <c r="M143" s="16">
        <f>E143*1000/J143</f>
        <v>0</v>
      </c>
      <c r="O143" s="16">
        <f>G143*1000/I143</f>
        <v>0</v>
      </c>
      <c r="Q143" s="16">
        <f>G143*1000/J143</f>
        <v>0</v>
      </c>
    </row>
    <row r="144" spans="1:17">
      <c r="A144" s="8">
        <v>2012</v>
      </c>
      <c r="B144" s="9" t="s">
        <v>13</v>
      </c>
      <c r="C144" s="9">
        <v>1.65</v>
      </c>
      <c r="D144" s="9">
        <f t="shared" si="15"/>
        <v>0</v>
      </c>
      <c r="I144" s="16">
        <v>4616.3130000000001</v>
      </c>
      <c r="J144">
        <v>1204.546</v>
      </c>
      <c r="K144" s="16">
        <f>E144*1000/I144</f>
        <v>0</v>
      </c>
      <c r="M144" s="16">
        <f>E144*1000/J144</f>
        <v>0</v>
      </c>
      <c r="O144" s="16">
        <f>G144*1000/I144</f>
        <v>0</v>
      </c>
      <c r="Q144" s="16">
        <f>G144*1000/J144</f>
        <v>0</v>
      </c>
    </row>
    <row r="145" spans="1:18">
      <c r="A145" s="8">
        <v>2013</v>
      </c>
      <c r="B145" s="9" t="s">
        <v>13</v>
      </c>
      <c r="C145" s="9">
        <v>4.13</v>
      </c>
      <c r="D145" s="9">
        <f t="shared" si="15"/>
        <v>1.5030303030303029</v>
      </c>
      <c r="I145" s="16">
        <v>4981.08</v>
      </c>
      <c r="J145">
        <v>1746.278</v>
      </c>
      <c r="K145" s="16">
        <f>E145*1000/I145</f>
        <v>0</v>
      </c>
      <c r="M145" s="16">
        <f>E145*1000/J145</f>
        <v>0</v>
      </c>
      <c r="O145" s="16">
        <f>G145*1000/I145</f>
        <v>0</v>
      </c>
      <c r="Q145" s="16">
        <f>G145*1000/J145</f>
        <v>0</v>
      </c>
    </row>
    <row r="146" spans="1:18">
      <c r="A146" s="8">
        <v>2014</v>
      </c>
      <c r="B146" s="9" t="s">
        <v>13</v>
      </c>
      <c r="C146" s="9">
        <v>4.13</v>
      </c>
      <c r="D146" s="9">
        <f t="shared" si="15"/>
        <v>0</v>
      </c>
      <c r="I146" s="16">
        <v>5437.7160000000003</v>
      </c>
      <c r="J146">
        <v>2173.011</v>
      </c>
      <c r="K146" s="16">
        <f>E146*1000/I146</f>
        <v>0</v>
      </c>
      <c r="M146" s="16">
        <f>E146*1000/J146</f>
        <v>0</v>
      </c>
      <c r="O146" s="16">
        <f>G146*1000/I146</f>
        <v>0</v>
      </c>
      <c r="Q146" s="16">
        <f>G146*1000/J146</f>
        <v>0</v>
      </c>
    </row>
    <row r="147" spans="1:18">
      <c r="A147" s="8">
        <v>2015</v>
      </c>
      <c r="B147" s="9" t="s">
        <v>13</v>
      </c>
      <c r="C147" s="9">
        <v>4.13</v>
      </c>
      <c r="D147" s="9">
        <f t="shared" si="15"/>
        <v>0</v>
      </c>
      <c r="I147" s="16">
        <v>5261.8990000000003</v>
      </c>
      <c r="J147">
        <v>1357.15</v>
      </c>
      <c r="K147" s="16">
        <f>E147*1000/I147</f>
        <v>0</v>
      </c>
      <c r="M147" s="16">
        <f>E147*1000/J147</f>
        <v>0</v>
      </c>
      <c r="O147" s="16">
        <f>G147*1000/I147</f>
        <v>0</v>
      </c>
      <c r="Q147" s="16">
        <f>G147*1000/J147</f>
        <v>0</v>
      </c>
    </row>
    <row r="148" spans="1:18">
      <c r="A148" s="8">
        <v>2016</v>
      </c>
      <c r="B148" s="9" t="s">
        <v>13</v>
      </c>
      <c r="C148" s="9">
        <v>4.13</v>
      </c>
      <c r="D148" s="9">
        <f t="shared" si="15"/>
        <v>0</v>
      </c>
      <c r="I148" s="16">
        <v>5122.5690000000004</v>
      </c>
      <c r="J148">
        <v>1155.6769999999999</v>
      </c>
      <c r="K148" s="16">
        <f>E148*1000/I148</f>
        <v>0</v>
      </c>
      <c r="M148" s="16">
        <f>E148*1000/J148</f>
        <v>0</v>
      </c>
      <c r="O148" s="16">
        <f>G148*1000/I148</f>
        <v>0</v>
      </c>
      <c r="Q148" s="16">
        <f>G148*1000/J148</f>
        <v>0</v>
      </c>
    </row>
    <row r="149" spans="1:18">
      <c r="A149" s="8">
        <v>2017</v>
      </c>
      <c r="B149" s="9" t="s">
        <v>13</v>
      </c>
      <c r="C149" s="9">
        <v>6.61</v>
      </c>
      <c r="D149" s="9">
        <f t="shared" si="15"/>
        <v>0.6004842615012107</v>
      </c>
      <c r="I149" s="16">
        <v>4727.3440000000001</v>
      </c>
      <c r="J149">
        <v>1764.2190000000001</v>
      </c>
      <c r="K149" s="16">
        <f>E149*1000/I149</f>
        <v>0</v>
      </c>
      <c r="M149" s="16">
        <f>E149*1000/J149</f>
        <v>0</v>
      </c>
      <c r="O149" s="16">
        <f>G149*1000/I149</f>
        <v>0</v>
      </c>
      <c r="Q149" s="16">
        <f>G149*1000/J149</f>
        <v>0</v>
      </c>
    </row>
    <row r="150" spans="1:18">
      <c r="A150" s="8">
        <v>2018</v>
      </c>
      <c r="B150" s="9" t="s">
        <v>13</v>
      </c>
      <c r="C150" s="9">
        <v>6.61</v>
      </c>
      <c r="D150" s="9">
        <f t="shared" si="15"/>
        <v>0</v>
      </c>
      <c r="I150" s="16">
        <v>4198.8289999999997</v>
      </c>
      <c r="J150">
        <v>2188.1480000000001</v>
      </c>
      <c r="K150" s="16">
        <f>E150*1000/I150</f>
        <v>0</v>
      </c>
      <c r="M150" s="16">
        <f>E150*1000/J150</f>
        <v>0</v>
      </c>
      <c r="O150" s="16">
        <f>G150*1000/I150</f>
        <v>0</v>
      </c>
      <c r="Q150" s="16">
        <f>G150*1000/J150</f>
        <v>0</v>
      </c>
    </row>
    <row r="151" spans="1:18">
      <c r="A151" s="8">
        <v>2019</v>
      </c>
      <c r="B151" s="9" t="s">
        <v>13</v>
      </c>
      <c r="C151" s="9">
        <v>22.31</v>
      </c>
      <c r="D151" s="9">
        <f t="shared" si="15"/>
        <v>2.3751891074130103</v>
      </c>
      <c r="E151" s="9">
        <v>530.9</v>
      </c>
      <c r="I151" s="16">
        <v>4487.2449999999999</v>
      </c>
      <c r="J151">
        <v>2066.277</v>
      </c>
      <c r="K151" s="16">
        <f>E151*1000/I151</f>
        <v>118.31312977116249</v>
      </c>
      <c r="M151" s="16">
        <f>E151*1000/J151</f>
        <v>256.9355415561418</v>
      </c>
      <c r="O151" s="16">
        <f>G151*1000/I151</f>
        <v>0</v>
      </c>
      <c r="Q151" s="16">
        <f>G151*1000/J151</f>
        <v>0</v>
      </c>
    </row>
    <row r="152" spans="1:18">
      <c r="A152" s="8">
        <v>2005</v>
      </c>
      <c r="B152" s="9" t="s">
        <v>14</v>
      </c>
      <c r="D152" s="9">
        <f t="shared" si="15"/>
        <v>-1</v>
      </c>
      <c r="F152" s="9">
        <f t="shared" ref="F152:F203" si="16">E152/E151-1</f>
        <v>-1</v>
      </c>
      <c r="I152" s="16">
        <v>106999</v>
      </c>
      <c r="J152">
        <v>162405</v>
      </c>
      <c r="K152" s="16">
        <f>E152*1000/I152</f>
        <v>0</v>
      </c>
      <c r="L152" s="16">
        <f t="shared" ref="L152:L203" si="17">K152/K151-1</f>
        <v>-1</v>
      </c>
      <c r="M152" s="16">
        <f>E152*1000/J152</f>
        <v>0</v>
      </c>
      <c r="N152" s="16">
        <f t="shared" ref="N152:N203" si="18">M152/M151-1</f>
        <v>-1</v>
      </c>
      <c r="O152" s="16">
        <f>G152*1000/I152</f>
        <v>0</v>
      </c>
      <c r="Q152" s="16">
        <f>G152*1000/J152</f>
        <v>0</v>
      </c>
    </row>
    <row r="153" spans="1:18">
      <c r="A153" s="8">
        <v>2006</v>
      </c>
      <c r="B153" s="9" t="s">
        <v>14</v>
      </c>
      <c r="C153" s="9">
        <v>52.07</v>
      </c>
      <c r="E153" s="9">
        <v>53423.199999999997</v>
      </c>
      <c r="G153" s="9">
        <v>243138</v>
      </c>
      <c r="I153" s="16">
        <v>164781</v>
      </c>
      <c r="J153">
        <v>167578</v>
      </c>
      <c r="K153" s="16">
        <f>E153*1000/I153</f>
        <v>324.20728117926217</v>
      </c>
      <c r="M153" s="16">
        <f>E153*1000/J153</f>
        <v>318.7960233443531</v>
      </c>
      <c r="O153" s="16">
        <f>G153*1000/I153</f>
        <v>1475.5220565477816</v>
      </c>
      <c r="Q153" s="16">
        <f>G153*1000/J153</f>
        <v>1450.8945088257408</v>
      </c>
    </row>
    <row r="154" spans="1:18">
      <c r="A154" s="8">
        <v>2007</v>
      </c>
      <c r="B154" s="9" t="s">
        <v>14</v>
      </c>
      <c r="C154" s="9">
        <v>53.72</v>
      </c>
      <c r="D154" s="9">
        <f t="shared" si="15"/>
        <v>3.1688112156712078E-2</v>
      </c>
      <c r="E154" s="9">
        <v>54971.199999999997</v>
      </c>
      <c r="F154" s="9">
        <f t="shared" si="16"/>
        <v>2.8976175144880933E-2</v>
      </c>
      <c r="G154" s="9">
        <v>226380</v>
      </c>
      <c r="H154" s="9">
        <f t="shared" ref="H154:H197" si="19">G154/G153-1</f>
        <v>-6.8923821039903244E-2</v>
      </c>
      <c r="I154" s="16">
        <v>177757</v>
      </c>
      <c r="J154">
        <v>171500</v>
      </c>
      <c r="K154" s="16">
        <f>E154*1000/I154</f>
        <v>309.24914349364582</v>
      </c>
      <c r="L154" s="16">
        <f t="shared" si="17"/>
        <v>-4.6137574798468584E-2</v>
      </c>
      <c r="M154" s="16">
        <f>E154*1000/J154</f>
        <v>320.531778425656</v>
      </c>
      <c r="N154" s="16">
        <f t="shared" si="18"/>
        <v>5.4447199908387311E-3</v>
      </c>
      <c r="O154" s="16">
        <f>G154*1000/I154</f>
        <v>1273.5363445602704</v>
      </c>
      <c r="P154" s="16">
        <f t="shared" ref="P154:P197" si="20">O154/O153-1</f>
        <v>-0.13689101500799583</v>
      </c>
      <c r="Q154" s="16">
        <f>G154*1000/J154</f>
        <v>1320</v>
      </c>
      <c r="R154" s="16">
        <f t="shared" ref="R154:R197" si="21">Q154/Q153-1</f>
        <v>-9.0216420304518374E-2</v>
      </c>
    </row>
    <row r="155" spans="1:18">
      <c r="A155" s="8">
        <v>2008</v>
      </c>
      <c r="B155" s="9" t="s">
        <v>14</v>
      </c>
      <c r="C155" s="9">
        <v>55.37</v>
      </c>
      <c r="D155" s="9">
        <f t="shared" si="15"/>
        <v>3.0714817572598641E-2</v>
      </c>
      <c r="E155" s="9">
        <v>54735</v>
      </c>
      <c r="F155" s="9">
        <f t="shared" si="16"/>
        <v>-4.2967954128706465E-3</v>
      </c>
      <c r="G155" s="9">
        <v>2404492</v>
      </c>
      <c r="H155" s="9">
        <f t="shared" si="19"/>
        <v>9.621485996996201</v>
      </c>
      <c r="I155" s="16">
        <v>142865</v>
      </c>
      <c r="J155">
        <v>225424</v>
      </c>
      <c r="K155" s="16">
        <f>E155*1000/I155</f>
        <v>383.12392818394989</v>
      </c>
      <c r="L155" s="16">
        <f t="shared" si="17"/>
        <v>0.23888436312458849</v>
      </c>
      <c r="M155" s="16">
        <f>E155*1000/J155</f>
        <v>242.80910639505998</v>
      </c>
      <c r="N155" s="16">
        <f t="shared" si="18"/>
        <v>-0.24248039433825741</v>
      </c>
      <c r="O155" s="16">
        <f>G155*1000/I155</f>
        <v>16830.518321492316</v>
      </c>
      <c r="P155" s="16">
        <f t="shared" si="20"/>
        <v>12.215577547811245</v>
      </c>
      <c r="Q155" s="16">
        <f>G155*1000/J155</f>
        <v>10666.530626730073</v>
      </c>
      <c r="R155" s="16">
        <f t="shared" si="21"/>
        <v>7.0807050202500559</v>
      </c>
    </row>
    <row r="156" spans="1:18">
      <c r="A156" s="8">
        <v>2009</v>
      </c>
      <c r="B156" s="9" t="s">
        <v>14</v>
      </c>
      <c r="C156" s="9">
        <v>59.5</v>
      </c>
      <c r="D156" s="9">
        <f t="shared" si="15"/>
        <v>7.4589127686472967E-2</v>
      </c>
      <c r="E156" s="9">
        <v>54623.1</v>
      </c>
      <c r="F156" s="9">
        <f t="shared" si="16"/>
        <v>-2.0443957248561517E-3</v>
      </c>
      <c r="G156" s="9">
        <v>79380</v>
      </c>
      <c r="H156" s="9">
        <f t="shared" si="19"/>
        <v>-0.96698678972523089</v>
      </c>
      <c r="I156" s="16">
        <v>152588</v>
      </c>
      <c r="J156">
        <v>136016</v>
      </c>
      <c r="K156" s="16">
        <f>E156*1000/I156</f>
        <v>357.97769156159069</v>
      </c>
      <c r="L156" s="16">
        <f t="shared" si="17"/>
        <v>-6.5634732713133248E-2</v>
      </c>
      <c r="M156" s="16">
        <f>E156*1000/J156</f>
        <v>401.59319491824493</v>
      </c>
      <c r="N156" s="16">
        <f t="shared" si="18"/>
        <v>0.65394618381749225</v>
      </c>
      <c r="O156" s="16">
        <f>G156*1000/I156</f>
        <v>520.2243951031536</v>
      </c>
      <c r="P156" s="16">
        <f t="shared" si="20"/>
        <v>-0.96909041152708675</v>
      </c>
      <c r="Q156" s="16">
        <f>G156*1000/J156</f>
        <v>583.60781084578286</v>
      </c>
      <c r="R156" s="16">
        <f t="shared" si="21"/>
        <v>-0.94528606992574737</v>
      </c>
    </row>
    <row r="157" spans="1:18">
      <c r="A157" s="8">
        <v>2010</v>
      </c>
      <c r="B157" s="9" t="s">
        <v>14</v>
      </c>
      <c r="C157" s="9">
        <v>57.02</v>
      </c>
      <c r="D157" s="9">
        <f t="shared" si="15"/>
        <v>-4.1680672268907482E-2</v>
      </c>
      <c r="E157" s="9">
        <v>58634.7</v>
      </c>
      <c r="F157" s="9">
        <f t="shared" si="16"/>
        <v>7.3441456087259827E-2</v>
      </c>
      <c r="G157" s="9">
        <v>79879.8</v>
      </c>
      <c r="H157" s="9">
        <f t="shared" si="19"/>
        <v>6.2962962962962443E-3</v>
      </c>
      <c r="I157" s="16">
        <v>156314</v>
      </c>
      <c r="J157">
        <v>175752</v>
      </c>
      <c r="K157" s="16">
        <f>E157*1000/I157</f>
        <v>375.10843558478444</v>
      </c>
      <c r="L157" s="16">
        <f t="shared" si="17"/>
        <v>4.7854222279787972E-2</v>
      </c>
      <c r="M157" s="16">
        <f>E157*1000/J157</f>
        <v>333.62180800218488</v>
      </c>
      <c r="N157" s="16">
        <f t="shared" si="18"/>
        <v>-0.16925432944623842</v>
      </c>
      <c r="O157" s="16">
        <f>G157*1000/I157</f>
        <v>511.02140563225305</v>
      </c>
      <c r="P157" s="16">
        <f t="shared" si="20"/>
        <v>-1.7690422743584899E-2</v>
      </c>
      <c r="Q157" s="16">
        <f>G157*1000/J157</f>
        <v>454.50293595520964</v>
      </c>
      <c r="R157" s="16">
        <f t="shared" si="21"/>
        <v>-0.22121855206747554</v>
      </c>
    </row>
    <row r="158" spans="1:18">
      <c r="A158" s="8">
        <v>2011</v>
      </c>
      <c r="B158" s="9" t="s">
        <v>14</v>
      </c>
      <c r="C158" s="9">
        <v>61.98</v>
      </c>
      <c r="D158" s="9">
        <f t="shared" si="15"/>
        <v>8.6987022097509525E-2</v>
      </c>
      <c r="E158" s="9">
        <v>59400</v>
      </c>
      <c r="F158" s="9">
        <f t="shared" si="16"/>
        <v>1.3051998219484329E-2</v>
      </c>
      <c r="G158" s="9">
        <v>79497.600000000006</v>
      </c>
      <c r="H158" s="9">
        <f t="shared" si="19"/>
        <v>-4.7846889952152249E-3</v>
      </c>
      <c r="I158" s="16">
        <v>153230</v>
      </c>
      <c r="J158">
        <v>230859</v>
      </c>
      <c r="K158" s="16">
        <f>E158*1000/I158</f>
        <v>387.65254845656858</v>
      </c>
      <c r="L158" s="16">
        <f t="shared" si="17"/>
        <v>3.3441297720293139E-2</v>
      </c>
      <c r="M158" s="16">
        <f>E158*1000/J158</f>
        <v>257.29991033487971</v>
      </c>
      <c r="N158" s="16">
        <f t="shared" si="18"/>
        <v>-0.22876771193208489</v>
      </c>
      <c r="O158" s="16">
        <f>G158*1000/I158</f>
        <v>518.81224303334852</v>
      </c>
      <c r="P158" s="16">
        <f t="shared" si="20"/>
        <v>1.5245618510747905E-2</v>
      </c>
      <c r="Q158" s="16">
        <f>G158*1000/J158</f>
        <v>344.35564565384067</v>
      </c>
      <c r="R158" s="16">
        <f t="shared" si="21"/>
        <v>-0.24234670799183522</v>
      </c>
    </row>
    <row r="159" spans="1:18">
      <c r="A159" s="8">
        <v>2012</v>
      </c>
      <c r="B159" s="9" t="s">
        <v>14</v>
      </c>
      <c r="C159" s="9">
        <v>59.5</v>
      </c>
      <c r="D159" s="9">
        <f t="shared" si="15"/>
        <v>-4.0012907389480379E-2</v>
      </c>
      <c r="E159" s="9">
        <v>24478.6</v>
      </c>
      <c r="F159" s="9">
        <f t="shared" si="16"/>
        <v>-0.58790235690235693</v>
      </c>
      <c r="G159" s="9">
        <v>73441.2</v>
      </c>
      <c r="H159" s="9">
        <f t="shared" si="19"/>
        <v>-7.6183431952662861E-2</v>
      </c>
      <c r="I159" s="16">
        <v>117144</v>
      </c>
      <c r="J159">
        <v>57967</v>
      </c>
      <c r="K159" s="16">
        <f>E159*1000/I159</f>
        <v>208.96161988663525</v>
      </c>
      <c r="L159" s="16">
        <f t="shared" si="17"/>
        <v>-0.46095641388503172</v>
      </c>
      <c r="M159" s="16">
        <f>E159*1000/J159</f>
        <v>422.28509324270703</v>
      </c>
      <c r="N159" s="16">
        <f t="shared" si="18"/>
        <v>0.64121741314676961</v>
      </c>
      <c r="O159" s="16">
        <f>G159*1000/I159</f>
        <v>626.93095677115343</v>
      </c>
      <c r="P159" s="16">
        <f t="shared" si="20"/>
        <v>0.20839661204921711</v>
      </c>
      <c r="Q159" s="16">
        <f>G159*1000/J159</f>
        <v>1266.9484361792054</v>
      </c>
      <c r="R159" s="16">
        <f t="shared" si="21"/>
        <v>2.6791859003025897</v>
      </c>
    </row>
    <row r="160" spans="1:18">
      <c r="A160" s="8">
        <v>2013</v>
      </c>
      <c r="B160" s="9" t="s">
        <v>14</v>
      </c>
      <c r="C160" s="9">
        <v>59.5</v>
      </c>
      <c r="D160" s="9">
        <f t="shared" si="15"/>
        <v>0</v>
      </c>
      <c r="E160" s="9">
        <v>25761.200000000001</v>
      </c>
      <c r="F160" s="9">
        <f t="shared" si="16"/>
        <v>5.2396787397972266E-2</v>
      </c>
      <c r="G160" s="9">
        <v>73088.399999999994</v>
      </c>
      <c r="H160" s="9">
        <f t="shared" si="19"/>
        <v>-4.8038430744595795E-3</v>
      </c>
      <c r="I160" s="16">
        <v>118057</v>
      </c>
      <c r="J160">
        <v>54413</v>
      </c>
      <c r="K160" s="16">
        <f>E160*1000/I160</f>
        <v>218.20984778539182</v>
      </c>
      <c r="L160" s="16">
        <f t="shared" si="17"/>
        <v>4.4258021658589053E-2</v>
      </c>
      <c r="M160" s="16">
        <f>E160*1000/J160</f>
        <v>473.43833275136456</v>
      </c>
      <c r="N160" s="16">
        <f t="shared" si="18"/>
        <v>0.1211343718430935</v>
      </c>
      <c r="O160" s="16">
        <f>G160*1000/I160</f>
        <v>619.09416637725849</v>
      </c>
      <c r="P160" s="16">
        <f t="shared" si="20"/>
        <v>-1.2500244738681165E-2</v>
      </c>
      <c r="Q160" s="16">
        <f>G160*1000/J160</f>
        <v>1343.2157756418503</v>
      </c>
      <c r="R160" s="16">
        <f t="shared" si="21"/>
        <v>6.0197666522757487E-2</v>
      </c>
    </row>
    <row r="161" spans="1:18">
      <c r="A161" s="8">
        <v>2014</v>
      </c>
      <c r="B161" s="9" t="s">
        <v>14</v>
      </c>
      <c r="C161" s="9">
        <v>63.64</v>
      </c>
      <c r="D161" s="9">
        <f t="shared" si="15"/>
        <v>6.9579831932773173E-2</v>
      </c>
      <c r="E161" s="9">
        <v>26039.3</v>
      </c>
      <c r="F161" s="9">
        <f t="shared" si="16"/>
        <v>1.0795304566557418E-2</v>
      </c>
      <c r="G161" s="9">
        <v>71706.600000000006</v>
      </c>
      <c r="H161" s="9">
        <f t="shared" si="19"/>
        <v>-1.890587288817358E-2</v>
      </c>
      <c r="I161" s="16">
        <v>116539</v>
      </c>
      <c r="J161">
        <v>52524</v>
      </c>
      <c r="K161" s="16">
        <f>E161*1000/I161</f>
        <v>223.43850556466074</v>
      </c>
      <c r="L161" s="16">
        <f t="shared" si="17"/>
        <v>2.3961603164726508E-2</v>
      </c>
      <c r="M161" s="16">
        <f>E161*1000/J161</f>
        <v>495.76003350849135</v>
      </c>
      <c r="N161" s="16">
        <f t="shared" si="18"/>
        <v>4.714806388279813E-2</v>
      </c>
      <c r="O161" s="16">
        <f>G161*1000/I161</f>
        <v>615.30131543946663</v>
      </c>
      <c r="P161" s="16">
        <f t="shared" si="20"/>
        <v>-6.1264523941267912E-3</v>
      </c>
      <c r="Q161" s="16">
        <f>G161*1000/J161</f>
        <v>1365.2159013022617</v>
      </c>
      <c r="R161" s="16">
        <f t="shared" si="21"/>
        <v>1.6378698091078281E-2</v>
      </c>
    </row>
    <row r="162" spans="1:18">
      <c r="A162" s="8">
        <v>2015</v>
      </c>
      <c r="B162" s="9" t="s">
        <v>14</v>
      </c>
      <c r="C162" s="9">
        <v>62.81</v>
      </c>
      <c r="D162" s="9">
        <f t="shared" si="15"/>
        <v>-1.3042111879321139E-2</v>
      </c>
      <c r="E162" s="9">
        <v>24445</v>
      </c>
      <c r="F162" s="9">
        <f t="shared" si="16"/>
        <v>-6.1226684281067478E-2</v>
      </c>
      <c r="G162" s="9">
        <v>64092</v>
      </c>
      <c r="H162" s="9">
        <f t="shared" si="19"/>
        <v>-0.10619106191061922</v>
      </c>
      <c r="I162" s="16">
        <v>97484</v>
      </c>
      <c r="J162">
        <v>29564</v>
      </c>
      <c r="K162" s="16">
        <f>E162*1000/I162</f>
        <v>250.75909892905503</v>
      </c>
      <c r="L162" s="16">
        <f t="shared" si="17"/>
        <v>0.12227343400525914</v>
      </c>
      <c r="M162" s="16">
        <f>E162*1000/J162</f>
        <v>826.85022324448653</v>
      </c>
      <c r="N162" s="16">
        <f t="shared" si="18"/>
        <v>0.66784364885743508</v>
      </c>
      <c r="O162" s="16">
        <f>G162*1000/I162</f>
        <v>657.46173731073816</v>
      </c>
      <c r="P162" s="16">
        <f t="shared" si="20"/>
        <v>6.8519960567871241E-2</v>
      </c>
      <c r="Q162" s="16">
        <f>G162*1000/J162</f>
        <v>2167.9069138140981</v>
      </c>
      <c r="R162" s="16">
        <f t="shared" si="21"/>
        <v>0.58795902666102839</v>
      </c>
    </row>
    <row r="163" spans="1:18">
      <c r="A163" s="8">
        <v>2016</v>
      </c>
      <c r="B163" s="9" t="s">
        <v>14</v>
      </c>
      <c r="C163" s="9">
        <v>64.459999999999994</v>
      </c>
      <c r="D163" s="9">
        <f t="shared" si="15"/>
        <v>2.626970227670733E-2</v>
      </c>
      <c r="E163" s="9">
        <v>25300</v>
      </c>
      <c r="F163" s="9">
        <f t="shared" si="16"/>
        <v>3.4976477807322492E-2</v>
      </c>
      <c r="G163" s="9">
        <v>68796</v>
      </c>
      <c r="H163" s="9">
        <f t="shared" si="19"/>
        <v>7.3394495412844041E-2</v>
      </c>
      <c r="I163" s="16">
        <v>89772</v>
      </c>
      <c r="J163">
        <v>23693</v>
      </c>
      <c r="K163" s="16">
        <f>E163*1000/I163</f>
        <v>281.82506794991758</v>
      </c>
      <c r="L163" s="16">
        <f t="shared" si="17"/>
        <v>0.12388770398976345</v>
      </c>
      <c r="M163" s="16">
        <f>E163*1000/J163</f>
        <v>1067.8259401510995</v>
      </c>
      <c r="N163" s="16">
        <f t="shared" si="18"/>
        <v>0.29143817118540016</v>
      </c>
      <c r="O163" s="16">
        <f>G163*1000/I163</f>
        <v>766.34139820879557</v>
      </c>
      <c r="P163" s="16">
        <f t="shared" si="20"/>
        <v>0.16560607974452712</v>
      </c>
      <c r="Q163" s="16">
        <f>G163*1000/J163</f>
        <v>2903.6424260330054</v>
      </c>
      <c r="R163" s="16">
        <f t="shared" si="21"/>
        <v>0.33937597021843247</v>
      </c>
    </row>
    <row r="164" spans="1:18">
      <c r="A164" s="8">
        <v>2017</v>
      </c>
      <c r="B164" s="9" t="s">
        <v>14</v>
      </c>
      <c r="C164" s="9">
        <v>61.16</v>
      </c>
      <c r="D164" s="9">
        <f t="shared" si="15"/>
        <v>-5.1194539249146742E-2</v>
      </c>
      <c r="E164" s="9">
        <v>19400</v>
      </c>
      <c r="F164" s="9">
        <f t="shared" si="16"/>
        <v>-0.23320158102766797</v>
      </c>
      <c r="G164" s="9">
        <v>66150</v>
      </c>
      <c r="H164" s="9">
        <f t="shared" si="19"/>
        <v>-3.8461538461538436E-2</v>
      </c>
      <c r="I164" s="16">
        <v>73362</v>
      </c>
      <c r="J164">
        <v>29106</v>
      </c>
      <c r="K164" s="16">
        <f>E164*1000/I164</f>
        <v>264.4420817316867</v>
      </c>
      <c r="L164" s="16">
        <f t="shared" si="17"/>
        <v>-6.1680056868894217E-2</v>
      </c>
      <c r="M164" s="16">
        <f>E164*1000/J164</f>
        <v>666.52923795780941</v>
      </c>
      <c r="N164" s="16">
        <f t="shared" si="18"/>
        <v>-0.37580722391563726</v>
      </c>
      <c r="O164" s="16">
        <f>G164*1000/I164</f>
        <v>901.6929745644884</v>
      </c>
      <c r="P164" s="16">
        <f t="shared" si="20"/>
        <v>0.17662046794295105</v>
      </c>
      <c r="Q164" s="16">
        <f>G164*1000/J164</f>
        <v>2272.7272727272725</v>
      </c>
      <c r="R164" s="16">
        <f t="shared" si="21"/>
        <v>-0.21728403871261015</v>
      </c>
    </row>
    <row r="165" spans="1:18">
      <c r="A165" s="8">
        <v>2018</v>
      </c>
      <c r="B165" s="9" t="s">
        <v>14</v>
      </c>
      <c r="C165" s="9">
        <v>61.16</v>
      </c>
      <c r="D165" s="9">
        <f t="shared" si="15"/>
        <v>0</v>
      </c>
      <c r="E165" s="9">
        <v>19200</v>
      </c>
      <c r="F165" s="9">
        <f t="shared" si="16"/>
        <v>-1.0309278350515427E-2</v>
      </c>
      <c r="G165" s="9">
        <v>67032</v>
      </c>
      <c r="H165" s="9">
        <f t="shared" si="19"/>
        <v>1.3333333333333419E-2</v>
      </c>
      <c r="I165" s="16">
        <v>69980</v>
      </c>
      <c r="J165">
        <v>36417</v>
      </c>
      <c r="K165" s="16">
        <f>E165*1000/I165</f>
        <v>274.3641040297228</v>
      </c>
      <c r="L165" s="16">
        <f t="shared" si="17"/>
        <v>3.7520587620027079E-2</v>
      </c>
      <c r="M165" s="16">
        <f>E165*1000/J165</f>
        <v>527.22629541148365</v>
      </c>
      <c r="N165" s="16">
        <f t="shared" si="18"/>
        <v>-0.20899749720378136</v>
      </c>
      <c r="O165" s="16">
        <f>G165*1000/I165</f>
        <v>957.87367819376959</v>
      </c>
      <c r="P165" s="16">
        <f t="shared" si="20"/>
        <v>6.2305801657616344E-2</v>
      </c>
      <c r="Q165" s="16">
        <f>G165*1000/J165</f>
        <v>1840.6788038553423</v>
      </c>
      <c r="R165" s="16">
        <f t="shared" si="21"/>
        <v>-0.19010132630364929</v>
      </c>
    </row>
    <row r="166" spans="1:18">
      <c r="A166" s="8">
        <v>2019</v>
      </c>
      <c r="B166" s="9" t="s">
        <v>14</v>
      </c>
      <c r="C166" s="9">
        <v>66.94</v>
      </c>
      <c r="D166" s="9">
        <f t="shared" si="15"/>
        <v>9.4506213211249301E-2</v>
      </c>
      <c r="E166" s="9">
        <v>19500</v>
      </c>
      <c r="F166" s="9">
        <f t="shared" si="16"/>
        <v>1.5625E-2</v>
      </c>
      <c r="G166" s="9">
        <v>66150</v>
      </c>
      <c r="H166" s="9">
        <f t="shared" si="19"/>
        <v>-1.3157894736842146E-2</v>
      </c>
      <c r="I166" s="16">
        <v>70514</v>
      </c>
      <c r="J166">
        <v>32567</v>
      </c>
      <c r="K166" s="16">
        <f>E166*1000/I166</f>
        <v>276.54082877159146</v>
      </c>
      <c r="L166" s="16">
        <f t="shared" si="17"/>
        <v>7.9337081997901127E-3</v>
      </c>
      <c r="M166" s="16">
        <f>E166*1000/J166</f>
        <v>598.76562164153893</v>
      </c>
      <c r="N166" s="16">
        <f t="shared" si="18"/>
        <v>0.13568998142291266</v>
      </c>
      <c r="O166" s="16">
        <f>G166*1000/I166</f>
        <v>938.11158067901408</v>
      </c>
      <c r="P166" s="16">
        <f t="shared" si="20"/>
        <v>-2.0631214704657341E-2</v>
      </c>
      <c r="Q166" s="16">
        <f>G166*1000/J166</f>
        <v>2031.1972241839899</v>
      </c>
      <c r="R166" s="16">
        <f t="shared" si="21"/>
        <v>0.10350443539068443</v>
      </c>
    </row>
    <row r="167" spans="1:18">
      <c r="A167" s="8">
        <v>2005</v>
      </c>
      <c r="B167" s="9" t="s">
        <v>15</v>
      </c>
      <c r="D167" s="9">
        <f t="shared" si="15"/>
        <v>-1</v>
      </c>
      <c r="F167" s="9">
        <f t="shared" si="16"/>
        <v>-1</v>
      </c>
      <c r="H167" s="9">
        <f t="shared" si="19"/>
        <v>-1</v>
      </c>
      <c r="I167" s="16">
        <v>125833</v>
      </c>
      <c r="J167">
        <v>184922</v>
      </c>
      <c r="K167" s="16">
        <f>E167*1000/I167</f>
        <v>0</v>
      </c>
      <c r="L167" s="16">
        <f t="shared" si="17"/>
        <v>-1</v>
      </c>
      <c r="M167" s="16">
        <f>E167*1000/J167</f>
        <v>0</v>
      </c>
      <c r="N167" s="16">
        <f t="shared" si="18"/>
        <v>-1</v>
      </c>
      <c r="O167" s="16">
        <f>G167*1000/I167</f>
        <v>0</v>
      </c>
      <c r="P167" s="16">
        <f t="shared" si="20"/>
        <v>-1</v>
      </c>
      <c r="Q167" s="16">
        <f>G167*1000/J167</f>
        <v>0</v>
      </c>
      <c r="R167" s="16">
        <f t="shared" si="21"/>
        <v>-1</v>
      </c>
    </row>
    <row r="168" spans="1:18">
      <c r="A168" s="8">
        <v>2006</v>
      </c>
      <c r="B168" s="9" t="s">
        <v>15</v>
      </c>
      <c r="C168" s="9">
        <v>30.58</v>
      </c>
      <c r="E168" s="9">
        <v>65400</v>
      </c>
      <c r="G168" s="9">
        <v>264600</v>
      </c>
      <c r="I168" s="16">
        <v>132628</v>
      </c>
      <c r="J168">
        <v>195341</v>
      </c>
      <c r="K168" s="16">
        <f>E168*1000/I168</f>
        <v>493.10854419881173</v>
      </c>
      <c r="M168" s="16">
        <f>E168*1000/J168</f>
        <v>334.79914610859981</v>
      </c>
      <c r="O168" s="16">
        <f>G168*1000/I168</f>
        <v>1995.0538347860181</v>
      </c>
      <c r="Q168" s="16">
        <f>G168*1000/J168</f>
        <v>1354.5543434302067</v>
      </c>
    </row>
    <row r="169" spans="1:18">
      <c r="A169" s="8">
        <v>2007</v>
      </c>
      <c r="B169" s="9" t="s">
        <v>15</v>
      </c>
      <c r="C169" s="9">
        <v>30.58</v>
      </c>
      <c r="D169" s="9">
        <f t="shared" si="15"/>
        <v>0</v>
      </c>
      <c r="E169" s="9">
        <v>63700</v>
      </c>
      <c r="F169" s="9">
        <f t="shared" si="16"/>
        <v>-2.5993883792048922E-2</v>
      </c>
      <c r="G169" s="9">
        <v>269892</v>
      </c>
      <c r="H169" s="9">
        <f t="shared" si="19"/>
        <v>2.0000000000000018E-2</v>
      </c>
      <c r="I169" s="16">
        <v>148786</v>
      </c>
      <c r="J169">
        <v>203970</v>
      </c>
      <c r="K169" s="16">
        <f>E169*1000/I169</f>
        <v>428.13167905582515</v>
      </c>
      <c r="L169" s="16">
        <f t="shared" si="17"/>
        <v>-0.13176990321382298</v>
      </c>
      <c r="M169" s="16">
        <f>E169*1000/J169</f>
        <v>312.30082855321859</v>
      </c>
      <c r="N169" s="16">
        <f t="shared" si="18"/>
        <v>-6.7199447241371946E-2</v>
      </c>
      <c r="O169" s="16">
        <f>G169*1000/I169</f>
        <v>1813.9609909534499</v>
      </c>
      <c r="P169" s="16">
        <f t="shared" si="20"/>
        <v>-9.077090586479919E-2</v>
      </c>
      <c r="Q169" s="16">
        <f>G169*1000/J169</f>
        <v>1323.1945874393293</v>
      </c>
      <c r="R169" s="16">
        <f t="shared" si="21"/>
        <v>-2.3151345786145083E-2</v>
      </c>
    </row>
    <row r="170" spans="1:18">
      <c r="A170" s="8">
        <v>2008</v>
      </c>
      <c r="B170" s="9" t="s">
        <v>15</v>
      </c>
      <c r="C170" s="9">
        <v>34.71</v>
      </c>
      <c r="D170" s="9">
        <f t="shared" si="15"/>
        <v>0.13505559189012439</v>
      </c>
      <c r="E170" s="9">
        <v>62700</v>
      </c>
      <c r="F170" s="9">
        <f t="shared" si="16"/>
        <v>-1.5698587127158548E-2</v>
      </c>
      <c r="G170" s="9">
        <v>268716</v>
      </c>
      <c r="H170" s="9">
        <f t="shared" si="19"/>
        <v>-4.3572984749454813E-3</v>
      </c>
      <c r="I170" s="16">
        <v>161165</v>
      </c>
      <c r="J170">
        <v>255112</v>
      </c>
      <c r="K170" s="16">
        <f>E170*1000/I170</f>
        <v>389.0422858561102</v>
      </c>
      <c r="L170" s="16">
        <f t="shared" si="17"/>
        <v>-9.1302267764721945E-2</v>
      </c>
      <c r="M170" s="16">
        <f>E170*1000/J170</f>
        <v>245.77440496723008</v>
      </c>
      <c r="N170" s="16">
        <f t="shared" si="18"/>
        <v>-0.21302032368656321</v>
      </c>
      <c r="O170" s="16">
        <f>G170*1000/I170</f>
        <v>1667.3347190767226</v>
      </c>
      <c r="P170" s="16">
        <f t="shared" si="20"/>
        <v>-8.0832097607379083E-2</v>
      </c>
      <c r="Q170" s="16">
        <f>G170*1000/J170</f>
        <v>1053.3255981686475</v>
      </c>
      <c r="R170" s="16">
        <f t="shared" si="21"/>
        <v>-0.2039526097162605</v>
      </c>
    </row>
    <row r="171" spans="1:18">
      <c r="A171" s="8">
        <v>2009</v>
      </c>
      <c r="B171" s="9" t="s">
        <v>15</v>
      </c>
      <c r="C171" s="9">
        <v>37.19</v>
      </c>
      <c r="D171" s="9">
        <f t="shared" si="15"/>
        <v>7.1449150100835412E-2</v>
      </c>
      <c r="E171" s="9">
        <v>60800</v>
      </c>
      <c r="F171" s="9">
        <f t="shared" si="16"/>
        <v>-3.0303030303030276E-2</v>
      </c>
      <c r="G171" s="9">
        <v>225556</v>
      </c>
      <c r="H171" s="9">
        <f t="shared" si="19"/>
        <v>-0.16061566858690957</v>
      </c>
      <c r="I171" s="16">
        <v>164621</v>
      </c>
      <c r="J171">
        <v>159293</v>
      </c>
      <c r="K171" s="16">
        <f>E171*1000/I171</f>
        <v>369.33319564332618</v>
      </c>
      <c r="L171" s="16">
        <f t="shared" si="17"/>
        <v>-5.0660534675332269E-2</v>
      </c>
      <c r="M171" s="16">
        <f>E171*1000/J171</f>
        <v>381.68657756461363</v>
      </c>
      <c r="N171" s="16">
        <f t="shared" si="18"/>
        <v>0.55299563278570507</v>
      </c>
      <c r="O171" s="16">
        <f>G171*1000/I171</f>
        <v>1370.1532611270736</v>
      </c>
      <c r="P171" s="16">
        <f t="shared" si="20"/>
        <v>-0.17823743160234296</v>
      </c>
      <c r="Q171" s="16">
        <f>G171*1000/J171</f>
        <v>1415.9818698875656</v>
      </c>
      <c r="R171" s="16">
        <f t="shared" si="21"/>
        <v>0.34429645719181834</v>
      </c>
    </row>
    <row r="172" spans="1:18">
      <c r="A172" s="8">
        <v>2010</v>
      </c>
      <c r="B172" s="9" t="s">
        <v>15</v>
      </c>
      <c r="C172" s="9">
        <v>37.19</v>
      </c>
      <c r="D172" s="9">
        <f t="shared" si="15"/>
        <v>0</v>
      </c>
      <c r="E172" s="9">
        <v>62100</v>
      </c>
      <c r="F172" s="9">
        <f t="shared" si="16"/>
        <v>2.1381578947368363E-2</v>
      </c>
      <c r="G172" s="9">
        <v>263722</v>
      </c>
      <c r="H172" s="9">
        <f t="shared" si="19"/>
        <v>0.16920853357924415</v>
      </c>
      <c r="I172" s="16">
        <v>184769</v>
      </c>
      <c r="J172">
        <v>189607</v>
      </c>
      <c r="K172" s="16">
        <f>E172*1000/I172</f>
        <v>336.09534066861863</v>
      </c>
      <c r="L172" s="16">
        <f t="shared" si="17"/>
        <v>-8.9994225720252174E-2</v>
      </c>
      <c r="M172" s="16">
        <f>E172*1000/J172</f>
        <v>327.51955360297882</v>
      </c>
      <c r="N172" s="16">
        <f t="shared" si="18"/>
        <v>-0.14191493006448508</v>
      </c>
      <c r="O172" s="16">
        <f>G172*1000/I172</f>
        <v>1427.3065286925837</v>
      </c>
      <c r="P172" s="16">
        <f t="shared" si="20"/>
        <v>4.1713047136417769E-2</v>
      </c>
      <c r="Q172" s="16">
        <f>G172*1000/J172</f>
        <v>1390.8874672348595</v>
      </c>
      <c r="R172" s="16">
        <f t="shared" si="21"/>
        <v>-1.7722262683136369E-2</v>
      </c>
    </row>
    <row r="173" spans="1:18">
      <c r="A173" s="8">
        <v>2011</v>
      </c>
      <c r="B173" s="9" t="s">
        <v>15</v>
      </c>
      <c r="C173" s="9">
        <v>35.54</v>
      </c>
      <c r="D173" s="9">
        <f t="shared" si="15"/>
        <v>-4.4366765259478358E-2</v>
      </c>
      <c r="E173" s="9">
        <v>61600</v>
      </c>
      <c r="F173" s="9">
        <f t="shared" si="16"/>
        <v>-8.0515297906602612E-3</v>
      </c>
      <c r="G173" s="9">
        <v>263889</v>
      </c>
      <c r="H173" s="9">
        <f t="shared" si="19"/>
        <v>6.3324258120300847E-4</v>
      </c>
      <c r="I173" s="16">
        <v>209474</v>
      </c>
      <c r="J173">
        <v>236286</v>
      </c>
      <c r="K173" s="16">
        <f>E173*1000/I173</f>
        <v>294.06990843732399</v>
      </c>
      <c r="L173" s="16">
        <f t="shared" si="17"/>
        <v>-0.12504021075594329</v>
      </c>
      <c r="M173" s="16">
        <f>E173*1000/J173</f>
        <v>260.7010148718079</v>
      </c>
      <c r="N173" s="16">
        <f t="shared" si="18"/>
        <v>-0.20401389167795692</v>
      </c>
      <c r="O173" s="16">
        <f>G173*1000/I173</f>
        <v>1259.769708889886</v>
      </c>
      <c r="P173" s="16">
        <f t="shared" si="20"/>
        <v>-0.11737970536445441</v>
      </c>
      <c r="Q173" s="16">
        <f>G173*1000/J173</f>
        <v>1116.8202940504304</v>
      </c>
      <c r="R173" s="16">
        <f t="shared" si="21"/>
        <v>-0.19704482184262229</v>
      </c>
    </row>
    <row r="174" spans="1:18">
      <c r="A174" s="8">
        <v>2012</v>
      </c>
      <c r="B174" s="9" t="s">
        <v>15</v>
      </c>
      <c r="C174" s="9">
        <v>47.11</v>
      </c>
      <c r="D174" s="9">
        <f t="shared" si="15"/>
        <v>0.32554867754642647</v>
      </c>
      <c r="E174" s="9">
        <v>70000</v>
      </c>
      <c r="F174" s="9">
        <f t="shared" si="16"/>
        <v>0.13636363636363646</v>
      </c>
      <c r="G174" s="9">
        <v>255000</v>
      </c>
      <c r="H174" s="9">
        <f t="shared" si="19"/>
        <v>-3.3684617395950522E-2</v>
      </c>
      <c r="I174" s="16">
        <v>232982</v>
      </c>
      <c r="J174">
        <v>222580</v>
      </c>
      <c r="K174" s="16">
        <f>E174*1000/I174</f>
        <v>300.45239546402729</v>
      </c>
      <c r="L174" s="16">
        <f t="shared" si="17"/>
        <v>2.1703978692072301E-2</v>
      </c>
      <c r="M174" s="16">
        <f>E174*1000/J174</f>
        <v>314.49366519902958</v>
      </c>
      <c r="N174" s="16">
        <f t="shared" si="18"/>
        <v>0.2063384768704204</v>
      </c>
      <c r="O174" s="16">
        <f>G174*1000/I174</f>
        <v>1094.5051549046707</v>
      </c>
      <c r="P174" s="16">
        <f t="shared" si="20"/>
        <v>-0.13118632145143982</v>
      </c>
      <c r="Q174" s="16">
        <f>G174*1000/J174</f>
        <v>1145.6554946536078</v>
      </c>
      <c r="R174" s="16">
        <f t="shared" si="21"/>
        <v>2.5819015607783324E-2</v>
      </c>
    </row>
    <row r="175" spans="1:18">
      <c r="A175" s="8">
        <v>2013</v>
      </c>
      <c r="B175" s="9" t="s">
        <v>15</v>
      </c>
      <c r="C175" s="9">
        <v>49.59</v>
      </c>
      <c r="D175" s="9">
        <f t="shared" si="15"/>
        <v>5.2642751008278532E-2</v>
      </c>
      <c r="E175" s="9">
        <v>69000</v>
      </c>
      <c r="F175" s="9">
        <f t="shared" si="16"/>
        <v>-1.4285714285714235E-2</v>
      </c>
      <c r="G175" s="9">
        <v>258056</v>
      </c>
      <c r="H175" s="9">
        <f t="shared" si="19"/>
        <v>1.1984313725490248E-2</v>
      </c>
      <c r="I175" s="16">
        <v>253753</v>
      </c>
      <c r="J175">
        <v>211664</v>
      </c>
      <c r="K175" s="16">
        <f>E175*1000/I175</f>
        <v>271.91796747230575</v>
      </c>
      <c r="L175" s="16">
        <f t="shared" si="17"/>
        <v>-9.4971544319532364E-2</v>
      </c>
      <c r="M175" s="16">
        <f>E175*1000/J175</f>
        <v>325.98835890845868</v>
      </c>
      <c r="N175" s="16">
        <f t="shared" si="18"/>
        <v>3.6549841797781868E-2</v>
      </c>
      <c r="O175" s="16">
        <f>G175*1000/I175</f>
        <v>1016.9574349859903</v>
      </c>
      <c r="P175" s="16">
        <f t="shared" si="20"/>
        <v>-7.0851854439584305E-2</v>
      </c>
      <c r="Q175" s="16">
        <f>G175*1000/J175</f>
        <v>1219.1775644417567</v>
      </c>
      <c r="R175" s="16">
        <f t="shared" si="21"/>
        <v>6.4174675660573222E-2</v>
      </c>
    </row>
    <row r="176" spans="1:18">
      <c r="A176" s="8">
        <v>2014</v>
      </c>
      <c r="B176" s="9" t="s">
        <v>15</v>
      </c>
      <c r="C176" s="9">
        <v>46.28</v>
      </c>
      <c r="D176" s="9">
        <f t="shared" si="15"/>
        <v>-6.6747328090340785E-2</v>
      </c>
      <c r="E176" s="9">
        <v>66000</v>
      </c>
      <c r="F176" s="9">
        <f t="shared" si="16"/>
        <v>-4.3478260869565188E-2</v>
      </c>
      <c r="G176" s="9">
        <v>257500</v>
      </c>
      <c r="H176" s="9">
        <f t="shared" si="19"/>
        <v>-2.1545711008463808E-3</v>
      </c>
      <c r="I176" s="16">
        <v>266026</v>
      </c>
      <c r="J176">
        <v>192308</v>
      </c>
      <c r="K176" s="16">
        <f>E176*1000/I176</f>
        <v>248.09605076195561</v>
      </c>
      <c r="L176" s="16">
        <f t="shared" si="17"/>
        <v>-8.760699755074608E-2</v>
      </c>
      <c r="M176" s="16">
        <f>E176*1000/J176</f>
        <v>343.1994508808786</v>
      </c>
      <c r="N176" s="16">
        <f t="shared" si="18"/>
        <v>5.2796645960149213E-2</v>
      </c>
      <c r="O176" s="16">
        <f>G176*1000/I176</f>
        <v>967.95050107884197</v>
      </c>
      <c r="P176" s="16">
        <f t="shared" si="20"/>
        <v>-4.8189759198548399E-2</v>
      </c>
      <c r="Q176" s="16">
        <f>G176*1000/J176</f>
        <v>1338.9978576034277</v>
      </c>
      <c r="R176" s="16">
        <f t="shared" si="21"/>
        <v>9.8279608037681543E-2</v>
      </c>
    </row>
    <row r="177" spans="1:18">
      <c r="A177" s="8">
        <v>2015</v>
      </c>
      <c r="B177" s="9" t="s">
        <v>15</v>
      </c>
      <c r="C177" s="9">
        <v>46.28</v>
      </c>
      <c r="D177" s="9">
        <f t="shared" si="15"/>
        <v>0</v>
      </c>
      <c r="E177" s="9">
        <v>68000</v>
      </c>
      <c r="F177" s="9">
        <f t="shared" si="16"/>
        <v>3.0303030303030276E-2</v>
      </c>
      <c r="G177" s="9">
        <v>243056</v>
      </c>
      <c r="H177" s="9">
        <f t="shared" si="19"/>
        <v>-5.6093203883495146E-2</v>
      </c>
      <c r="I177" s="16">
        <v>266103</v>
      </c>
      <c r="J177">
        <v>122566</v>
      </c>
      <c r="K177" s="16">
        <f>E177*1000/I177</f>
        <v>255.54014798780923</v>
      </c>
      <c r="L177" s="16">
        <f t="shared" si="17"/>
        <v>3.0004900130377932E-2</v>
      </c>
      <c r="M177" s="16">
        <f>E177*1000/J177</f>
        <v>554.80312647879509</v>
      </c>
      <c r="N177" s="16">
        <f t="shared" si="18"/>
        <v>0.61656181283157774</v>
      </c>
      <c r="O177" s="16">
        <f>G177*1000/I177</f>
        <v>913.39067954889651</v>
      </c>
      <c r="P177" s="16">
        <f t="shared" si="20"/>
        <v>-5.6366334300292253E-2</v>
      </c>
      <c r="Q177" s="16">
        <f>G177*1000/J177</f>
        <v>1983.0621869033828</v>
      </c>
      <c r="R177" s="16">
        <f t="shared" si="21"/>
        <v>0.48100474966608053</v>
      </c>
    </row>
    <row r="178" spans="1:18">
      <c r="A178" s="8">
        <v>2016</v>
      </c>
      <c r="B178" s="9" t="s">
        <v>15</v>
      </c>
      <c r="C178" s="9">
        <v>46.28</v>
      </c>
      <c r="D178" s="9">
        <f t="shared" si="15"/>
        <v>0</v>
      </c>
      <c r="E178" s="9">
        <v>66000</v>
      </c>
      <c r="F178" s="9">
        <f t="shared" si="16"/>
        <v>-2.9411764705882359E-2</v>
      </c>
      <c r="G178" s="9">
        <v>252500</v>
      </c>
      <c r="H178" s="9">
        <f t="shared" si="19"/>
        <v>3.8855243236126658E-2</v>
      </c>
      <c r="I178" s="16">
        <v>260078</v>
      </c>
      <c r="J178">
        <v>103310</v>
      </c>
      <c r="K178" s="16">
        <f>E178*1000/I178</f>
        <v>253.77002283930204</v>
      </c>
      <c r="L178" s="16">
        <f t="shared" si="17"/>
        <v>-6.9269942999001799E-3</v>
      </c>
      <c r="M178" s="16">
        <f>E178*1000/J178</f>
        <v>638.85393475946182</v>
      </c>
      <c r="N178" s="16">
        <f t="shared" si="18"/>
        <v>0.15149663776070876</v>
      </c>
      <c r="O178" s="16">
        <f>G178*1000/I178</f>
        <v>970.86258737763285</v>
      </c>
      <c r="P178" s="16">
        <f t="shared" si="20"/>
        <v>6.2921495823802909E-2</v>
      </c>
      <c r="Q178" s="16">
        <f>G178*1000/J178</f>
        <v>2444.100280708547</v>
      </c>
      <c r="R178" s="16">
        <f t="shared" si="21"/>
        <v>0.23248796575819464</v>
      </c>
    </row>
    <row r="179" spans="1:18">
      <c r="A179" s="8">
        <v>2017</v>
      </c>
      <c r="B179" s="9" t="s">
        <v>15</v>
      </c>
      <c r="C179" s="9">
        <v>48.76</v>
      </c>
      <c r="D179" s="9">
        <f t="shared" si="15"/>
        <v>5.3586862575626615E-2</v>
      </c>
      <c r="E179" s="9">
        <v>63000</v>
      </c>
      <c r="F179" s="9">
        <f t="shared" si="16"/>
        <v>-4.5454545454545414E-2</v>
      </c>
      <c r="G179" s="9">
        <v>237222</v>
      </c>
      <c r="H179" s="9">
        <f t="shared" si="19"/>
        <v>-6.0506930693069338E-2</v>
      </c>
      <c r="I179" s="16">
        <v>253806</v>
      </c>
      <c r="J179">
        <v>127485</v>
      </c>
      <c r="K179" s="16">
        <f>E179*1000/I179</f>
        <v>248.22108224391857</v>
      </c>
      <c r="L179" s="16">
        <f t="shared" si="17"/>
        <v>-2.1866020790396123E-2</v>
      </c>
      <c r="M179" s="16">
        <f>E179*1000/J179</f>
        <v>494.17578538651605</v>
      </c>
      <c r="N179" s="16">
        <f t="shared" si="18"/>
        <v>-0.22646514563210651</v>
      </c>
      <c r="O179" s="16">
        <f>G179*1000/I179</f>
        <v>934.65875511217234</v>
      </c>
      <c r="P179" s="16">
        <f t="shared" si="20"/>
        <v>-3.7290377377966144E-2</v>
      </c>
      <c r="Q179" s="16">
        <f>G179*1000/J179</f>
        <v>1860.7836216025414</v>
      </c>
      <c r="R179" s="16">
        <f t="shared" si="21"/>
        <v>-0.2386631447613522</v>
      </c>
    </row>
    <row r="180" spans="1:18">
      <c r="A180" s="8">
        <v>2018</v>
      </c>
      <c r="B180" s="9" t="s">
        <v>15</v>
      </c>
      <c r="C180" s="9">
        <v>48.76</v>
      </c>
      <c r="D180" s="9">
        <f t="shared" si="15"/>
        <v>0</v>
      </c>
      <c r="E180" s="9">
        <v>66000</v>
      </c>
      <c r="F180" s="9">
        <f t="shared" si="16"/>
        <v>4.7619047619047672E-2</v>
      </c>
      <c r="G180" s="9">
        <v>270278</v>
      </c>
      <c r="H180" s="9">
        <f t="shared" si="19"/>
        <v>0.13934626636652592</v>
      </c>
      <c r="I180" s="16">
        <v>253863</v>
      </c>
      <c r="J180">
        <v>158902</v>
      </c>
      <c r="K180" s="16">
        <f>E180*1000/I180</f>
        <v>259.98274659954387</v>
      </c>
      <c r="L180" s="16">
        <f t="shared" si="17"/>
        <v>4.7383825134029056E-2</v>
      </c>
      <c r="M180" s="16">
        <f>E180*1000/J180</f>
        <v>415.35034172005385</v>
      </c>
      <c r="N180" s="16">
        <f t="shared" si="18"/>
        <v>-0.15950891564791958</v>
      </c>
      <c r="O180" s="16">
        <f>G180*1000/I180</f>
        <v>1064.660860385326</v>
      </c>
      <c r="P180" s="16">
        <f t="shared" si="20"/>
        <v>0.13909044831827599</v>
      </c>
      <c r="Q180" s="16">
        <f>G180*1000/J180</f>
        <v>1700.9099948395867</v>
      </c>
      <c r="R180" s="16">
        <f t="shared" si="21"/>
        <v>-8.5917365623235931E-2</v>
      </c>
    </row>
    <row r="181" spans="1:18">
      <c r="A181" s="8">
        <v>2019</v>
      </c>
      <c r="B181" s="9" t="s">
        <v>15</v>
      </c>
      <c r="C181" s="9">
        <v>48.76</v>
      </c>
      <c r="D181" s="9">
        <f t="shared" si="15"/>
        <v>0</v>
      </c>
      <c r="E181" s="9">
        <v>60000</v>
      </c>
      <c r="F181" s="9">
        <f t="shared" si="16"/>
        <v>-9.0909090909090939E-2</v>
      </c>
      <c r="G181" s="9">
        <v>261944</v>
      </c>
      <c r="H181" s="9">
        <f t="shared" si="19"/>
        <v>-3.0834918121341759E-2</v>
      </c>
      <c r="I181" s="16">
        <v>237428</v>
      </c>
      <c r="J181">
        <v>139865</v>
      </c>
      <c r="K181" s="16">
        <f>E181*1000/I181</f>
        <v>252.70818943005881</v>
      </c>
      <c r="L181" s="16">
        <f t="shared" si="17"/>
        <v>-2.7980922829045296E-2</v>
      </c>
      <c r="M181" s="16">
        <f>E181*1000/J181</f>
        <v>428.98509276802633</v>
      </c>
      <c r="N181" s="16">
        <f t="shared" si="18"/>
        <v>3.2827109257953291E-2</v>
      </c>
      <c r="O181" s="16">
        <f>G181*1000/I181</f>
        <v>1103.256566201122</v>
      </c>
      <c r="P181" s="16">
        <f t="shared" si="20"/>
        <v>3.625164336540676E-2</v>
      </c>
      <c r="Q181" s="16">
        <f>G181*1000/J181</f>
        <v>1872.8345190004648</v>
      </c>
      <c r="R181" s="16">
        <f t="shared" si="21"/>
        <v>0.10107796690153048</v>
      </c>
    </row>
    <row r="182" spans="1:18">
      <c r="A182" s="8">
        <v>2005</v>
      </c>
      <c r="B182" s="9" t="s">
        <v>16</v>
      </c>
      <c r="D182" s="9">
        <f t="shared" si="15"/>
        <v>-1</v>
      </c>
      <c r="F182" s="9">
        <f t="shared" si="16"/>
        <v>-1</v>
      </c>
      <c r="H182" s="9">
        <f t="shared" si="19"/>
        <v>-1</v>
      </c>
      <c r="I182" s="16">
        <v>52660</v>
      </c>
      <c r="J182">
        <v>18041</v>
      </c>
      <c r="K182" s="16">
        <f>E182*1000/I182</f>
        <v>0</v>
      </c>
      <c r="L182" s="16">
        <f t="shared" si="17"/>
        <v>-1</v>
      </c>
      <c r="M182" s="16">
        <f>E182*1000/J182</f>
        <v>0</v>
      </c>
      <c r="N182" s="16">
        <f t="shared" si="18"/>
        <v>-1</v>
      </c>
      <c r="O182" s="16">
        <f>G182*1000/I182</f>
        <v>0</v>
      </c>
      <c r="P182" s="16">
        <f t="shared" si="20"/>
        <v>-1</v>
      </c>
      <c r="Q182" s="16">
        <f>G182*1000/J182</f>
        <v>0</v>
      </c>
      <c r="R182" s="16">
        <f t="shared" si="21"/>
        <v>-1</v>
      </c>
    </row>
    <row r="183" spans="1:18">
      <c r="A183" s="8">
        <v>2006</v>
      </c>
      <c r="B183" s="9" t="s">
        <v>16</v>
      </c>
      <c r="I183" s="16">
        <v>49269</v>
      </c>
      <c r="J183">
        <v>16482</v>
      </c>
      <c r="K183" s="16">
        <f>E183*1000/I183</f>
        <v>0</v>
      </c>
      <c r="M183" s="16">
        <f>E183*1000/J183</f>
        <v>0</v>
      </c>
      <c r="O183" s="16">
        <f>G183*1000/I183</f>
        <v>0</v>
      </c>
      <c r="Q183" s="16">
        <f>G183*1000/J183</f>
        <v>0</v>
      </c>
    </row>
    <row r="184" spans="1:18">
      <c r="A184" s="8">
        <v>2007</v>
      </c>
      <c r="B184" s="9" t="s">
        <v>16</v>
      </c>
      <c r="C184" s="9">
        <v>15.86</v>
      </c>
      <c r="I184" s="16">
        <v>39123</v>
      </c>
      <c r="J184">
        <v>15674</v>
      </c>
      <c r="K184" s="16">
        <f>E184*1000/I184</f>
        <v>0</v>
      </c>
      <c r="M184" s="16">
        <f>E184*1000/J184</f>
        <v>0</v>
      </c>
      <c r="O184" s="16">
        <f>G184*1000/I184</f>
        <v>0</v>
      </c>
      <c r="Q184" s="16">
        <f>G184*1000/J184</f>
        <v>0</v>
      </c>
    </row>
    <row r="185" spans="1:18">
      <c r="A185" s="8">
        <v>2008</v>
      </c>
      <c r="B185" s="9" t="s">
        <v>16</v>
      </c>
      <c r="C185" s="9">
        <v>26.21</v>
      </c>
      <c r="D185" s="9">
        <f t="shared" si="15"/>
        <v>0.65258511979823464</v>
      </c>
      <c r="I185" s="16">
        <v>42053</v>
      </c>
      <c r="J185">
        <v>16290</v>
      </c>
      <c r="K185" s="16">
        <f>E185*1000/I185</f>
        <v>0</v>
      </c>
      <c r="M185" s="16">
        <f>E185*1000/J185</f>
        <v>0</v>
      </c>
      <c r="O185" s="16">
        <f>G185*1000/I185</f>
        <v>0</v>
      </c>
      <c r="Q185" s="16">
        <f>G185*1000/J185</f>
        <v>0</v>
      </c>
    </row>
    <row r="186" spans="1:18">
      <c r="A186" s="8">
        <v>2009</v>
      </c>
      <c r="B186" s="9" t="s">
        <v>16</v>
      </c>
      <c r="C186" s="9">
        <v>29.66</v>
      </c>
      <c r="D186" s="9">
        <f t="shared" si="15"/>
        <v>0.13162914917970236</v>
      </c>
      <c r="I186" s="16">
        <v>42554</v>
      </c>
      <c r="J186">
        <v>15131</v>
      </c>
      <c r="K186" s="16">
        <f>E186*1000/I186</f>
        <v>0</v>
      </c>
      <c r="M186" s="16">
        <f>E186*1000/J186</f>
        <v>0</v>
      </c>
      <c r="O186" s="16">
        <f>G186*1000/I186</f>
        <v>0</v>
      </c>
      <c r="Q186" s="16">
        <f>G186*1000/J186</f>
        <v>0</v>
      </c>
    </row>
    <row r="187" spans="1:18">
      <c r="A187" s="8">
        <v>2010</v>
      </c>
      <c r="B187" s="9" t="s">
        <v>16</v>
      </c>
      <c r="C187" s="9">
        <v>29.66</v>
      </c>
      <c r="D187" s="9">
        <f t="shared" si="15"/>
        <v>0</v>
      </c>
      <c r="I187" s="16">
        <v>42817</v>
      </c>
      <c r="J187">
        <v>15197</v>
      </c>
      <c r="K187" s="16">
        <f>E187*1000/I187</f>
        <v>0</v>
      </c>
      <c r="M187" s="16">
        <f>E187*1000/J187</f>
        <v>0</v>
      </c>
      <c r="O187" s="16">
        <f>G187*1000/I187</f>
        <v>0</v>
      </c>
      <c r="Q187" s="16">
        <f>G187*1000/J187</f>
        <v>0</v>
      </c>
    </row>
    <row r="188" spans="1:18">
      <c r="A188" s="8">
        <v>2011</v>
      </c>
      <c r="B188" s="9" t="s">
        <v>16</v>
      </c>
      <c r="C188" s="9">
        <v>31.72</v>
      </c>
      <c r="D188" s="9">
        <f t="shared" si="15"/>
        <v>6.9453809844908898E-2</v>
      </c>
      <c r="I188" s="16">
        <v>45614</v>
      </c>
      <c r="J188">
        <v>14379</v>
      </c>
      <c r="K188" s="16">
        <f>E188*1000/I188</f>
        <v>0</v>
      </c>
      <c r="M188" s="16">
        <f>E188*1000/J188</f>
        <v>0</v>
      </c>
      <c r="O188" s="16">
        <f>G188*1000/I188</f>
        <v>0</v>
      </c>
      <c r="Q188" s="16">
        <f>G188*1000/J188</f>
        <v>0</v>
      </c>
    </row>
    <row r="189" spans="1:18">
      <c r="A189" s="8">
        <v>2012</v>
      </c>
      <c r="B189" s="9" t="s">
        <v>16</v>
      </c>
      <c r="C189" s="9">
        <v>31.72</v>
      </c>
      <c r="D189" s="9">
        <f t="shared" si="15"/>
        <v>0</v>
      </c>
      <c r="I189" s="16">
        <v>46838</v>
      </c>
      <c r="J189">
        <v>13093</v>
      </c>
      <c r="K189" s="16">
        <f>E189*1000/I189</f>
        <v>0</v>
      </c>
      <c r="M189" s="16">
        <f>E189*1000/J189</f>
        <v>0</v>
      </c>
      <c r="O189" s="16">
        <f>G189*1000/I189</f>
        <v>0</v>
      </c>
      <c r="Q189" s="16">
        <f>G189*1000/J189</f>
        <v>0</v>
      </c>
    </row>
    <row r="190" spans="1:18">
      <c r="A190" s="8">
        <v>2013</v>
      </c>
      <c r="B190" s="9" t="s">
        <v>16</v>
      </c>
      <c r="C190" s="9">
        <v>34.479999999999997</v>
      </c>
      <c r="D190" s="9">
        <f t="shared" si="15"/>
        <v>8.7011349306431285E-2</v>
      </c>
      <c r="I190" s="16">
        <v>50096</v>
      </c>
      <c r="J190">
        <v>13120</v>
      </c>
      <c r="K190" s="16">
        <f>E190*1000/I190</f>
        <v>0</v>
      </c>
      <c r="M190" s="16">
        <f>E190*1000/J190</f>
        <v>0</v>
      </c>
      <c r="O190" s="16">
        <f>G190*1000/I190</f>
        <v>0</v>
      </c>
      <c r="Q190" s="16">
        <f>G190*1000/J190</f>
        <v>0</v>
      </c>
    </row>
    <row r="191" spans="1:18">
      <c r="A191" s="8">
        <v>2014</v>
      </c>
      <c r="B191" s="9" t="s">
        <v>16</v>
      </c>
      <c r="C191" s="9">
        <v>35.17</v>
      </c>
      <c r="D191" s="9">
        <f t="shared" si="15"/>
        <v>2.0011600928074413E-2</v>
      </c>
      <c r="I191" s="16">
        <v>54327</v>
      </c>
      <c r="J191">
        <v>12436</v>
      </c>
      <c r="K191" s="16">
        <f>E191*1000/I191</f>
        <v>0</v>
      </c>
      <c r="M191" s="16">
        <f>E191*1000/J191</f>
        <v>0</v>
      </c>
      <c r="O191" s="16">
        <f>G191*1000/I191</f>
        <v>0</v>
      </c>
      <c r="Q191" s="16">
        <f>G191*1000/J191</f>
        <v>0</v>
      </c>
    </row>
    <row r="192" spans="1:18">
      <c r="A192" s="8">
        <v>2015</v>
      </c>
      <c r="B192" s="9" t="s">
        <v>16</v>
      </c>
      <c r="C192" s="9">
        <v>42.76</v>
      </c>
      <c r="D192" s="9">
        <f t="shared" si="15"/>
        <v>0.21580892806369056</v>
      </c>
      <c r="E192" s="9">
        <v>46340.7</v>
      </c>
      <c r="I192" s="16">
        <v>58797</v>
      </c>
      <c r="J192">
        <v>11683</v>
      </c>
      <c r="K192" s="16">
        <f>E192*1000/I192</f>
        <v>788.14735445686006</v>
      </c>
      <c r="M192" s="16">
        <f>E192*1000/J192</f>
        <v>3966.5068903535052</v>
      </c>
      <c r="O192" s="16">
        <f>G192*1000/I192</f>
        <v>0</v>
      </c>
      <c r="Q192" s="16">
        <f>G192*1000/J192</f>
        <v>0</v>
      </c>
    </row>
    <row r="193" spans="1:18">
      <c r="A193" s="8">
        <v>2016</v>
      </c>
      <c r="B193" s="9" t="s">
        <v>16</v>
      </c>
      <c r="C193" s="9">
        <v>44.83</v>
      </c>
      <c r="D193" s="9">
        <f t="shared" si="15"/>
        <v>4.8409728718428413E-2</v>
      </c>
      <c r="E193" s="9">
        <v>48117.3</v>
      </c>
      <c r="F193" s="9">
        <f t="shared" si="16"/>
        <v>3.8337789459373939E-2</v>
      </c>
      <c r="I193" s="16">
        <v>71610</v>
      </c>
      <c r="J193">
        <v>11737</v>
      </c>
      <c r="K193" s="16">
        <f>E193*1000/I193</f>
        <v>671.93548387096769</v>
      </c>
      <c r="L193" s="16">
        <f t="shared" si="17"/>
        <v>-0.14744942037644471</v>
      </c>
      <c r="M193" s="16">
        <f>E193*1000/J193</f>
        <v>4099.6251171508902</v>
      </c>
      <c r="N193" s="16">
        <f t="shared" si="18"/>
        <v>3.3560568650750744E-2</v>
      </c>
      <c r="O193" s="16">
        <f>G193*1000/I193</f>
        <v>0</v>
      </c>
      <c r="Q193" s="16">
        <f>G193*1000/J193</f>
        <v>0</v>
      </c>
    </row>
    <row r="194" spans="1:18">
      <c r="A194" s="8">
        <v>2017</v>
      </c>
      <c r="B194" s="9" t="s">
        <v>16</v>
      </c>
      <c r="C194" s="9">
        <v>60</v>
      </c>
      <c r="D194" s="9">
        <f t="shared" si="15"/>
        <v>0.33838947133615882</v>
      </c>
      <c r="E194" s="9">
        <v>41649.5</v>
      </c>
      <c r="F194" s="9">
        <f t="shared" si="16"/>
        <v>-0.13441735093199336</v>
      </c>
      <c r="G194" s="9">
        <v>133547</v>
      </c>
      <c r="I194" s="16">
        <v>76585</v>
      </c>
      <c r="J194">
        <v>12586</v>
      </c>
      <c r="K194" s="16">
        <f>E194*1000/I194</f>
        <v>543.83364888685776</v>
      </c>
      <c r="L194" s="16">
        <f t="shared" si="17"/>
        <v>-0.19064603382176704</v>
      </c>
      <c r="M194" s="16">
        <f>E194*1000/J194</f>
        <v>3309.1927538534878</v>
      </c>
      <c r="N194" s="16">
        <f t="shared" si="18"/>
        <v>-0.1928060104790088</v>
      </c>
      <c r="O194" s="16">
        <f>G194*1000/I194</f>
        <v>1743.7748906443821</v>
      </c>
      <c r="Q194" s="16">
        <f>G194*1000/J194</f>
        <v>10610.757985062768</v>
      </c>
    </row>
    <row r="195" spans="1:18">
      <c r="A195" s="8">
        <v>2018</v>
      </c>
      <c r="B195" s="9" t="s">
        <v>16</v>
      </c>
      <c r="C195" s="9">
        <v>60</v>
      </c>
      <c r="D195" s="9">
        <f t="shared" si="15"/>
        <v>0</v>
      </c>
      <c r="E195" s="9">
        <v>39408.1</v>
      </c>
      <c r="F195" s="9">
        <f t="shared" si="16"/>
        <v>-5.3815772098104508E-2</v>
      </c>
      <c r="G195" s="9">
        <v>133547</v>
      </c>
      <c r="H195" s="9">
        <f t="shared" si="19"/>
        <v>0</v>
      </c>
      <c r="I195" s="16">
        <v>77914</v>
      </c>
      <c r="J195">
        <v>13581</v>
      </c>
      <c r="K195" s="16">
        <f>E195*1000/I195</f>
        <v>505.78971686731524</v>
      </c>
      <c r="L195" s="16">
        <f t="shared" si="17"/>
        <v>-6.9955090306406231E-2</v>
      </c>
      <c r="M195" s="16">
        <f>E195*1000/J195</f>
        <v>2901.7082689050881</v>
      </c>
      <c r="N195" s="16">
        <f t="shared" si="18"/>
        <v>-0.12313712595734783</v>
      </c>
      <c r="O195" s="16">
        <f>G195*1000/I195</f>
        <v>1714.0308545319199</v>
      </c>
      <c r="P195" s="16">
        <f t="shared" si="20"/>
        <v>-1.7057268270143977E-2</v>
      </c>
      <c r="Q195" s="16">
        <f>G195*1000/J195</f>
        <v>9833.3701494735287</v>
      </c>
      <c r="R195" s="16">
        <f t="shared" si="21"/>
        <v>-7.3264118989765148E-2</v>
      </c>
    </row>
    <row r="196" spans="1:18">
      <c r="A196" s="8">
        <v>2019</v>
      </c>
      <c r="B196" s="9" t="s">
        <v>16</v>
      </c>
      <c r="C196" s="9">
        <v>60</v>
      </c>
      <c r="D196" s="9">
        <f t="shared" si="15"/>
        <v>0</v>
      </c>
      <c r="E196" s="9">
        <v>31890.799999999999</v>
      </c>
      <c r="F196" s="9">
        <f t="shared" si="16"/>
        <v>-0.19075520007308144</v>
      </c>
      <c r="G196" s="9">
        <v>172491</v>
      </c>
      <c r="H196" s="9">
        <f t="shared" si="19"/>
        <v>0.29161269066321216</v>
      </c>
      <c r="I196" s="16">
        <v>103823</v>
      </c>
      <c r="J196">
        <v>16572</v>
      </c>
      <c r="K196" s="16">
        <f>E196*1000/I196</f>
        <v>307.16507902873161</v>
      </c>
      <c r="L196" s="16">
        <f t="shared" si="17"/>
        <v>-0.39270200878893946</v>
      </c>
      <c r="M196" s="16">
        <f>E196*1000/J196</f>
        <v>1924.3784697079411</v>
      </c>
      <c r="N196" s="16">
        <f t="shared" si="18"/>
        <v>-0.33681187377459076</v>
      </c>
      <c r="O196" s="16">
        <f>G196*1000/I196</f>
        <v>1661.394873968196</v>
      </c>
      <c r="P196" s="16">
        <f t="shared" si="20"/>
        <v>-3.0708887430207943E-2</v>
      </c>
      <c r="Q196" s="16">
        <f>G196*1000/J196</f>
        <v>10408.580738595221</v>
      </c>
      <c r="R196" s="16">
        <f t="shared" si="21"/>
        <v>5.8495773105061932E-2</v>
      </c>
    </row>
    <row r="197" spans="1:18">
      <c r="A197" s="8">
        <v>2005</v>
      </c>
      <c r="B197" s="9" t="s">
        <v>17</v>
      </c>
      <c r="D197" s="9">
        <f t="shared" si="15"/>
        <v>-1</v>
      </c>
      <c r="F197" s="9">
        <f t="shared" si="16"/>
        <v>-1</v>
      </c>
      <c r="H197" s="9">
        <f t="shared" si="19"/>
        <v>-1</v>
      </c>
      <c r="I197" s="16">
        <v>23335</v>
      </c>
      <c r="J197">
        <v>9022</v>
      </c>
      <c r="K197" s="16">
        <f>E197*1000/I197</f>
        <v>0</v>
      </c>
      <c r="L197" s="16">
        <f t="shared" si="17"/>
        <v>-1</v>
      </c>
      <c r="M197" s="16">
        <f>E197*1000/J197</f>
        <v>0</v>
      </c>
      <c r="N197" s="16">
        <f t="shared" si="18"/>
        <v>-1</v>
      </c>
      <c r="O197" s="16">
        <f>G197*1000/I197</f>
        <v>0</v>
      </c>
      <c r="P197" s="16">
        <f t="shared" si="20"/>
        <v>-1</v>
      </c>
      <c r="Q197" s="16">
        <f>G197*1000/J197</f>
        <v>0</v>
      </c>
      <c r="R197" s="16">
        <f t="shared" si="21"/>
        <v>-1</v>
      </c>
    </row>
    <row r="198" spans="1:18">
      <c r="A198" s="8">
        <v>2006</v>
      </c>
      <c r="B198" s="9" t="s">
        <v>17</v>
      </c>
      <c r="I198" s="16">
        <v>23785</v>
      </c>
      <c r="J198">
        <v>9022</v>
      </c>
      <c r="K198" s="16">
        <f>E198*1000/I198</f>
        <v>0</v>
      </c>
      <c r="M198" s="16">
        <f>E198*1000/J198</f>
        <v>0</v>
      </c>
      <c r="O198" s="16">
        <f>G198*1000/I198</f>
        <v>0</v>
      </c>
      <c r="Q198" s="16">
        <f>G198*1000/J198</f>
        <v>0</v>
      </c>
    </row>
    <row r="199" spans="1:18">
      <c r="A199" s="8">
        <v>2007</v>
      </c>
      <c r="B199" s="9" t="s">
        <v>17</v>
      </c>
      <c r="C199" s="9">
        <v>12.41</v>
      </c>
      <c r="E199" s="9">
        <v>43600</v>
      </c>
      <c r="I199" s="16">
        <v>23754</v>
      </c>
      <c r="J199">
        <v>8506</v>
      </c>
      <c r="K199" s="16">
        <f>E199*1000/I199</f>
        <v>1835.4803401532374</v>
      </c>
      <c r="M199" s="16">
        <f>E199*1000/J199</f>
        <v>5125.7935574888315</v>
      </c>
      <c r="O199" s="16">
        <f>G199*1000/I199</f>
        <v>0</v>
      </c>
      <c r="Q199" s="16">
        <f>G199*1000/J199</f>
        <v>0</v>
      </c>
    </row>
    <row r="200" spans="1:18">
      <c r="A200" s="8">
        <v>2008</v>
      </c>
      <c r="B200" s="9" t="s">
        <v>17</v>
      </c>
      <c r="C200" s="9">
        <v>8.2799999999999994</v>
      </c>
      <c r="D200" s="9">
        <f t="shared" si="15"/>
        <v>-0.33279613215149084</v>
      </c>
      <c r="E200" s="9">
        <v>41800</v>
      </c>
      <c r="F200" s="9">
        <f t="shared" si="16"/>
        <v>-4.1284403669724745E-2</v>
      </c>
      <c r="I200" s="16">
        <v>24590</v>
      </c>
      <c r="J200">
        <v>9329</v>
      </c>
      <c r="K200" s="16">
        <f>E200*1000/I200</f>
        <v>1699.8779991866613</v>
      </c>
      <c r="L200" s="16">
        <f t="shared" si="17"/>
        <v>-7.3878394663303815E-2</v>
      </c>
      <c r="M200" s="16">
        <f>E200*1000/J200</f>
        <v>4480.6517311608959</v>
      </c>
      <c r="N200" s="16">
        <f t="shared" si="18"/>
        <v>-0.12586184345746376</v>
      </c>
      <c r="O200" s="16">
        <f>G200*1000/I200</f>
        <v>0</v>
      </c>
      <c r="Q200" s="16">
        <f>G200*1000/J200</f>
        <v>0</v>
      </c>
    </row>
    <row r="201" spans="1:18">
      <c r="A201" s="8">
        <v>2009</v>
      </c>
      <c r="B201" s="9" t="s">
        <v>17</v>
      </c>
      <c r="C201" s="9">
        <v>13.79</v>
      </c>
      <c r="D201" s="9">
        <f t="shared" si="15"/>
        <v>0.6654589371980677</v>
      </c>
      <c r="F201" s="9">
        <f t="shared" si="16"/>
        <v>-1</v>
      </c>
      <c r="I201" s="16">
        <v>24195</v>
      </c>
      <c r="J201">
        <v>8014</v>
      </c>
      <c r="K201" s="16">
        <f>E201*1000/I201</f>
        <v>0</v>
      </c>
      <c r="L201" s="16">
        <f t="shared" si="17"/>
        <v>-1</v>
      </c>
      <c r="M201" s="16">
        <f>E201*1000/J201</f>
        <v>0</v>
      </c>
      <c r="N201" s="16">
        <f t="shared" si="18"/>
        <v>-1</v>
      </c>
      <c r="O201" s="16">
        <f>G201*1000/I201</f>
        <v>0</v>
      </c>
      <c r="Q201" s="16">
        <f>G201*1000/J201</f>
        <v>0</v>
      </c>
    </row>
    <row r="202" spans="1:18">
      <c r="A202" s="8">
        <v>2010</v>
      </c>
      <c r="B202" s="9" t="s">
        <v>17</v>
      </c>
      <c r="C202" s="9">
        <v>30.34</v>
      </c>
      <c r="D202" s="9">
        <f t="shared" si="15"/>
        <v>1.2001450326323426</v>
      </c>
      <c r="E202" s="9">
        <v>39920</v>
      </c>
      <c r="I202" s="16">
        <v>24896</v>
      </c>
      <c r="J202">
        <v>8557</v>
      </c>
      <c r="K202" s="16">
        <f>E202*1000/I202</f>
        <v>1603.4704370179948</v>
      </c>
      <c r="M202" s="16">
        <f>E202*1000/J202</f>
        <v>4665.1863971017883</v>
      </c>
      <c r="O202" s="16">
        <f>G202*1000/I202</f>
        <v>0</v>
      </c>
      <c r="Q202" s="16">
        <f>G202*1000/J202</f>
        <v>0</v>
      </c>
    </row>
    <row r="203" spans="1:18">
      <c r="A203" s="8">
        <v>2011</v>
      </c>
      <c r="B203" s="9" t="s">
        <v>17</v>
      </c>
      <c r="C203" s="9">
        <v>30.34</v>
      </c>
      <c r="D203" s="9">
        <f t="shared" si="15"/>
        <v>0</v>
      </c>
      <c r="F203" s="9">
        <f t="shared" si="16"/>
        <v>-1</v>
      </c>
      <c r="I203" s="16">
        <v>26009</v>
      </c>
      <c r="J203">
        <v>8897</v>
      </c>
      <c r="K203" s="16">
        <f>E203*1000/I203</f>
        <v>0</v>
      </c>
      <c r="L203" s="16">
        <f t="shared" si="17"/>
        <v>-1</v>
      </c>
      <c r="M203" s="16">
        <f>E203*1000/J203</f>
        <v>0</v>
      </c>
      <c r="N203" s="16">
        <f t="shared" si="18"/>
        <v>-1</v>
      </c>
      <c r="O203" s="16">
        <f>G203*1000/I203</f>
        <v>0</v>
      </c>
      <c r="Q203" s="16">
        <f>G203*1000/J203</f>
        <v>0</v>
      </c>
    </row>
    <row r="204" spans="1:18">
      <c r="A204" s="8">
        <v>2012</v>
      </c>
      <c r="B204" s="9" t="s">
        <v>17</v>
      </c>
      <c r="C204" s="9">
        <v>30.34</v>
      </c>
      <c r="D204" s="9">
        <f t="shared" si="15"/>
        <v>0</v>
      </c>
      <c r="I204" s="16">
        <v>26339</v>
      </c>
      <c r="J204">
        <v>8791</v>
      </c>
      <c r="K204" s="16">
        <f>E204*1000/I204</f>
        <v>0</v>
      </c>
      <c r="M204" s="16">
        <f>E204*1000/J204</f>
        <v>0</v>
      </c>
      <c r="O204" s="16">
        <f>G204*1000/I204</f>
        <v>0</v>
      </c>
      <c r="Q204" s="16">
        <f>G204*1000/J204</f>
        <v>0</v>
      </c>
    </row>
    <row r="205" spans="1:18">
      <c r="A205" s="8">
        <v>2013</v>
      </c>
      <c r="B205" s="9" t="s">
        <v>17</v>
      </c>
      <c r="C205" s="9">
        <v>39.409999999999997</v>
      </c>
      <c r="D205" s="9">
        <f t="shared" ref="D205:D268" si="22">C205/C204-1</f>
        <v>0.29894528675016474</v>
      </c>
      <c r="I205" s="16">
        <v>25935</v>
      </c>
      <c r="J205">
        <v>9661</v>
      </c>
      <c r="K205" s="16">
        <f>E205*1000/I205</f>
        <v>0</v>
      </c>
      <c r="M205" s="16">
        <f>E205*1000/J205</f>
        <v>0</v>
      </c>
      <c r="O205" s="16">
        <f>G205*1000/I205</f>
        <v>0</v>
      </c>
      <c r="Q205" s="16">
        <f>G205*1000/J205</f>
        <v>0</v>
      </c>
    </row>
    <row r="206" spans="1:18">
      <c r="A206" s="8">
        <v>2014</v>
      </c>
      <c r="B206" s="9" t="s">
        <v>17</v>
      </c>
      <c r="C206" s="9">
        <v>47.59</v>
      </c>
      <c r="D206" s="9">
        <f t="shared" si="22"/>
        <v>0.20756153260593768</v>
      </c>
      <c r="E206" s="9">
        <v>35600</v>
      </c>
      <c r="G206" s="9">
        <v>118000</v>
      </c>
      <c r="I206" s="16">
        <v>27974</v>
      </c>
      <c r="J206">
        <v>12301</v>
      </c>
      <c r="K206" s="16">
        <f>E206*1000/I206</f>
        <v>1272.6102809751912</v>
      </c>
      <c r="M206" s="16">
        <f>E206*1000/J206</f>
        <v>2894.0736525485731</v>
      </c>
      <c r="O206" s="16">
        <f>G206*1000/I206</f>
        <v>4218.2026167155218</v>
      </c>
      <c r="Q206" s="16">
        <f>G206*1000/J206</f>
        <v>9592.7160393463946</v>
      </c>
    </row>
    <row r="207" spans="1:18">
      <c r="A207" s="8">
        <v>2015</v>
      </c>
      <c r="B207" s="9" t="s">
        <v>17</v>
      </c>
      <c r="C207" s="9">
        <v>47.59</v>
      </c>
      <c r="D207" s="9">
        <f t="shared" si="22"/>
        <v>0</v>
      </c>
      <c r="E207" s="9">
        <v>33900</v>
      </c>
      <c r="F207" s="9">
        <f t="shared" ref="F207:F267" si="23">E207/E206-1</f>
        <v>-4.7752808988763995E-2</v>
      </c>
      <c r="G207" s="9">
        <v>103673</v>
      </c>
      <c r="H207" s="9">
        <f t="shared" ref="H207:H253" si="24">G207/G206-1</f>
        <v>-0.12141525423728816</v>
      </c>
      <c r="I207" s="16">
        <v>28737</v>
      </c>
      <c r="J207">
        <v>10337</v>
      </c>
      <c r="K207" s="16">
        <f>E207*1000/I207</f>
        <v>1179.6638480008351</v>
      </c>
      <c r="L207" s="16">
        <f t="shared" ref="L207:L268" si="25">K207/K206-1</f>
        <v>-7.3036053820916824E-2</v>
      </c>
      <c r="M207" s="16">
        <f>E207*1000/J207</f>
        <v>3279.4814743155653</v>
      </c>
      <c r="N207" s="16">
        <f t="shared" ref="N207:N267" si="26">M207/M206-1</f>
        <v>0.13317139369538689</v>
      </c>
      <c r="O207" s="16">
        <f>G207*1000/I207</f>
        <v>3607.6486759230261</v>
      </c>
      <c r="P207" s="16">
        <f t="shared" ref="P207:P253" si="27">O207/O206-1</f>
        <v>-0.14474267745533287</v>
      </c>
      <c r="Q207" s="16">
        <f>G207*1000/J207</f>
        <v>10029.312179549192</v>
      </c>
      <c r="R207" s="16">
        <f t="shared" ref="R207:R253" si="28">Q207/Q206-1</f>
        <v>4.5513297632496563E-2</v>
      </c>
    </row>
    <row r="208" spans="1:18">
      <c r="A208" s="8">
        <v>2016</v>
      </c>
      <c r="B208" s="9" t="s">
        <v>17</v>
      </c>
      <c r="C208" s="9">
        <v>55.86</v>
      </c>
      <c r="D208" s="9">
        <f t="shared" si="22"/>
        <v>0.17377600336205079</v>
      </c>
      <c r="E208" s="9">
        <v>32000</v>
      </c>
      <c r="F208" s="9">
        <f t="shared" si="23"/>
        <v>-5.6047197640118007E-2</v>
      </c>
      <c r="G208" s="9">
        <v>93087</v>
      </c>
      <c r="H208" s="9">
        <f t="shared" si="24"/>
        <v>-0.10210951742498042</v>
      </c>
      <c r="I208" s="16">
        <v>32041</v>
      </c>
      <c r="J208">
        <v>10630</v>
      </c>
      <c r="K208" s="16">
        <f>E208*1000/I208</f>
        <v>998.72038950095191</v>
      </c>
      <c r="L208" s="16">
        <f t="shared" si="25"/>
        <v>-0.15338560964339654</v>
      </c>
      <c r="M208" s="16">
        <f>E208*1000/J208</f>
        <v>3010.3480714957668</v>
      </c>
      <c r="N208" s="16">
        <f t="shared" si="26"/>
        <v>-8.2065840263960355E-2</v>
      </c>
      <c r="O208" s="16">
        <f>G208*1000/I208</f>
        <v>2905.2464030460974</v>
      </c>
      <c r="P208" s="16">
        <f t="shared" si="27"/>
        <v>-0.19469808065421368</v>
      </c>
      <c r="Q208" s="16">
        <f>G208*1000/J208</f>
        <v>8757.0084666039511</v>
      </c>
      <c r="R208" s="16">
        <f t="shared" si="28"/>
        <v>-0.12685852131909903</v>
      </c>
    </row>
    <row r="209" spans="1:18">
      <c r="A209" s="8">
        <v>2017</v>
      </c>
      <c r="B209" s="9" t="s">
        <v>17</v>
      </c>
      <c r="C209" s="9">
        <v>58.62</v>
      </c>
      <c r="D209" s="9">
        <f t="shared" si="22"/>
        <v>4.9409237379162141E-2</v>
      </c>
      <c r="E209" s="9">
        <v>31857</v>
      </c>
      <c r="F209" s="9">
        <f t="shared" si="23"/>
        <v>-4.4687500000000213E-3</v>
      </c>
      <c r="G209" s="9">
        <v>102600</v>
      </c>
      <c r="H209" s="9">
        <f t="shared" si="24"/>
        <v>0.10219472106738858</v>
      </c>
      <c r="I209" s="16">
        <v>33767</v>
      </c>
      <c r="J209">
        <v>12607</v>
      </c>
      <c r="K209" s="16">
        <f>E209*1000/I209</f>
        <v>943.4358989546007</v>
      </c>
      <c r="L209" s="16">
        <f t="shared" si="25"/>
        <v>-5.5355323799863743E-2</v>
      </c>
      <c r="M209" s="16">
        <f>E209*1000/J209</f>
        <v>2526.9294836202112</v>
      </c>
      <c r="N209" s="16">
        <f t="shared" si="26"/>
        <v>-0.16058561215991118</v>
      </c>
      <c r="O209" s="16">
        <f>G209*1000/I209</f>
        <v>3038.4695116533894</v>
      </c>
      <c r="P209" s="16">
        <f t="shared" si="27"/>
        <v>4.5856044591470857E-2</v>
      </c>
      <c r="Q209" s="16">
        <f>G209*1000/J209</f>
        <v>8138.3358451653839</v>
      </c>
      <c r="R209" s="16">
        <f t="shared" si="28"/>
        <v>-7.0648855005446154E-2</v>
      </c>
    </row>
    <row r="210" spans="1:18">
      <c r="A210" s="8">
        <v>2018</v>
      </c>
      <c r="B210" s="9" t="s">
        <v>17</v>
      </c>
      <c r="C210" s="9">
        <v>64.83</v>
      </c>
      <c r="D210" s="9">
        <f t="shared" si="22"/>
        <v>0.10593654042988754</v>
      </c>
      <c r="E210" s="9">
        <v>34246</v>
      </c>
      <c r="F210" s="9">
        <f t="shared" si="23"/>
        <v>7.4991367674294596E-2</v>
      </c>
      <c r="G210" s="9">
        <v>108380</v>
      </c>
      <c r="H210" s="9">
        <f t="shared" si="24"/>
        <v>5.6335282651072127E-2</v>
      </c>
      <c r="I210" s="16">
        <v>36288</v>
      </c>
      <c r="J210">
        <v>14212</v>
      </c>
      <c r="K210" s="16">
        <f>E210*1000/I210</f>
        <v>943.72795414462087</v>
      </c>
      <c r="L210" s="16">
        <f t="shared" si="25"/>
        <v>3.0956548329763578E-4</v>
      </c>
      <c r="M210" s="16">
        <f>E210*1000/J210</f>
        <v>2409.6538136785816</v>
      </c>
      <c r="N210" s="16">
        <f t="shared" si="26"/>
        <v>-4.6410345322978386E-2</v>
      </c>
      <c r="O210" s="16">
        <f>G210*1000/I210</f>
        <v>2986.6622574955909</v>
      </c>
      <c r="P210" s="16">
        <f t="shared" si="27"/>
        <v>-1.7050443968288365E-2</v>
      </c>
      <c r="Q210" s="16">
        <f>G210*1000/J210</f>
        <v>7625.9499014916973</v>
      </c>
      <c r="R210" s="16">
        <f t="shared" si="28"/>
        <v>-6.2959547679280359E-2</v>
      </c>
    </row>
    <row r="211" spans="1:18">
      <c r="A211" s="8">
        <v>2019</v>
      </c>
      <c r="B211" s="9" t="s">
        <v>17</v>
      </c>
      <c r="C211" s="9">
        <v>60.69</v>
      </c>
      <c r="D211" s="9">
        <f t="shared" si="22"/>
        <v>-6.385932438685793E-2</v>
      </c>
      <c r="E211" s="9">
        <v>30714</v>
      </c>
      <c r="F211" s="9">
        <f t="shared" si="23"/>
        <v>-0.10313613268702915</v>
      </c>
      <c r="G211" s="9">
        <v>108308</v>
      </c>
      <c r="H211" s="9">
        <f t="shared" si="24"/>
        <v>-6.6432921203174455E-4</v>
      </c>
      <c r="I211" s="16">
        <v>41882</v>
      </c>
      <c r="J211">
        <v>12669</v>
      </c>
      <c r="K211" s="16">
        <f>E211*1000/I211</f>
        <v>733.34606752304092</v>
      </c>
      <c r="L211" s="16">
        <f t="shared" si="25"/>
        <v>-0.22292641189405749</v>
      </c>
      <c r="M211" s="16">
        <f>E211*1000/J211</f>
        <v>2424.3428842055409</v>
      </c>
      <c r="N211" s="16">
        <f t="shared" si="26"/>
        <v>6.0959256651622606E-3</v>
      </c>
      <c r="O211" s="16">
        <f>G211*1000/I211</f>
        <v>2586.0274103433458</v>
      </c>
      <c r="P211" s="16">
        <f t="shared" si="27"/>
        <v>-0.13414132988983829</v>
      </c>
      <c r="Q211" s="16">
        <f>G211*1000/J211</f>
        <v>8549.0567527034491</v>
      </c>
      <c r="R211" s="16">
        <f t="shared" si="28"/>
        <v>0.12104811376103908</v>
      </c>
    </row>
    <row r="212" spans="1:18">
      <c r="A212" s="8">
        <v>2005</v>
      </c>
      <c r="B212" s="9" t="s">
        <v>18</v>
      </c>
      <c r="D212" s="9">
        <f t="shared" si="22"/>
        <v>-1</v>
      </c>
      <c r="F212" s="9">
        <f t="shared" si="23"/>
        <v>-1</v>
      </c>
      <c r="H212" s="9">
        <f t="shared" si="24"/>
        <v>-1</v>
      </c>
      <c r="I212" s="16">
        <v>54723</v>
      </c>
      <c r="J212">
        <v>16746</v>
      </c>
      <c r="K212" s="16">
        <f>E212*1000/I212</f>
        <v>0</v>
      </c>
      <c r="L212" s="16">
        <f t="shared" si="25"/>
        <v>-1</v>
      </c>
      <c r="M212" s="16">
        <f>E212*1000/J212</f>
        <v>0</v>
      </c>
      <c r="N212" s="16">
        <f t="shared" si="26"/>
        <v>-1</v>
      </c>
      <c r="O212" s="16">
        <f>G212*1000/I212</f>
        <v>0</v>
      </c>
      <c r="P212" s="16">
        <f t="shared" si="27"/>
        <v>-1</v>
      </c>
      <c r="Q212" s="16">
        <f>G212*1000/J212</f>
        <v>0</v>
      </c>
      <c r="R212" s="16">
        <f t="shared" si="28"/>
        <v>-1</v>
      </c>
    </row>
    <row r="213" spans="1:18">
      <c r="A213" s="8">
        <v>2006</v>
      </c>
      <c r="B213" s="9" t="s">
        <v>18</v>
      </c>
      <c r="C213" s="9">
        <v>22.76</v>
      </c>
      <c r="I213" s="16">
        <v>68700</v>
      </c>
      <c r="J213">
        <v>15184</v>
      </c>
      <c r="K213" s="16">
        <f>E213*1000/I213</f>
        <v>0</v>
      </c>
      <c r="M213" s="16">
        <f>E213*1000/J213</f>
        <v>0</v>
      </c>
      <c r="O213" s="16">
        <f>G213*1000/I213</f>
        <v>0</v>
      </c>
      <c r="Q213" s="16">
        <f>G213*1000/J213</f>
        <v>0</v>
      </c>
    </row>
    <row r="214" spans="1:18">
      <c r="A214" s="8">
        <v>2007</v>
      </c>
      <c r="B214" s="9" t="s">
        <v>18</v>
      </c>
      <c r="C214" s="9">
        <v>31.72</v>
      </c>
      <c r="D214" s="9">
        <f t="shared" si="22"/>
        <v>0.39367311072056221</v>
      </c>
      <c r="G214" s="9">
        <v>342779</v>
      </c>
      <c r="I214" s="16">
        <v>49704</v>
      </c>
      <c r="J214">
        <v>12720</v>
      </c>
      <c r="K214" s="16">
        <f>E214*1000/I214</f>
        <v>0</v>
      </c>
      <c r="M214" s="16">
        <f>E214*1000/J214</f>
        <v>0</v>
      </c>
      <c r="O214" s="16">
        <f>G214*1000/I214</f>
        <v>6896.4067278287466</v>
      </c>
      <c r="Q214" s="16">
        <f>G214*1000/J214</f>
        <v>26948.03459119497</v>
      </c>
    </row>
    <row r="215" spans="1:18">
      <c r="A215" s="8">
        <v>2008</v>
      </c>
      <c r="B215" s="9" t="s">
        <v>18</v>
      </c>
      <c r="C215" s="9">
        <v>41.38</v>
      </c>
      <c r="D215" s="9">
        <f t="shared" si="22"/>
        <v>0.3045397225725095</v>
      </c>
      <c r="G215" s="9">
        <v>327939</v>
      </c>
      <c r="H215" s="9">
        <f t="shared" si="24"/>
        <v>-4.3293200575297841E-2</v>
      </c>
      <c r="I215" s="16">
        <v>53077</v>
      </c>
      <c r="J215">
        <v>13207</v>
      </c>
      <c r="K215" s="16">
        <f>E215*1000/I215</f>
        <v>0</v>
      </c>
      <c r="M215" s="16">
        <f>E215*1000/J215</f>
        <v>0</v>
      </c>
      <c r="O215" s="16">
        <f>G215*1000/I215</f>
        <v>6178.5519151421522</v>
      </c>
      <c r="P215" s="16">
        <f t="shared" si="27"/>
        <v>-0.10409113629999067</v>
      </c>
      <c r="Q215" s="16">
        <f>G215*1000/J215</f>
        <v>24830.695843113499</v>
      </c>
      <c r="R215" s="16">
        <f t="shared" si="28"/>
        <v>-7.8571175234178003E-2</v>
      </c>
    </row>
    <row r="216" spans="1:18">
      <c r="A216" s="8">
        <v>2009</v>
      </c>
      <c r="B216" s="9" t="s">
        <v>18</v>
      </c>
      <c r="C216" s="9">
        <v>53.79</v>
      </c>
      <c r="D216" s="9">
        <f t="shared" si="22"/>
        <v>0.29990333494441757</v>
      </c>
      <c r="G216" s="9">
        <v>406069</v>
      </c>
      <c r="H216" s="9">
        <f t="shared" si="24"/>
        <v>0.23824552736941929</v>
      </c>
      <c r="I216" s="16">
        <v>57040</v>
      </c>
      <c r="J216">
        <v>12731</v>
      </c>
      <c r="K216" s="16">
        <f>E216*1000/I216</f>
        <v>0</v>
      </c>
      <c r="M216" s="16">
        <f>E216*1000/J216</f>
        <v>0</v>
      </c>
      <c r="O216" s="16">
        <f>G216*1000/I216</f>
        <v>7119.021739130435</v>
      </c>
      <c r="P216" s="16">
        <f t="shared" si="27"/>
        <v>0.15221524993314639</v>
      </c>
      <c r="Q216" s="16">
        <f>G216*1000/J216</f>
        <v>31896.080433587307</v>
      </c>
      <c r="R216" s="16">
        <f t="shared" si="28"/>
        <v>0.284542351737328</v>
      </c>
    </row>
    <row r="217" spans="1:18">
      <c r="A217" s="8">
        <v>2010</v>
      </c>
      <c r="B217" s="9" t="s">
        <v>18</v>
      </c>
      <c r="C217" s="9">
        <v>56.55</v>
      </c>
      <c r="D217" s="9">
        <f t="shared" si="22"/>
        <v>5.1310652537646328E-2</v>
      </c>
      <c r="G217" s="9">
        <v>425409</v>
      </c>
      <c r="H217" s="9">
        <f t="shared" si="24"/>
        <v>4.7627373672947115E-2</v>
      </c>
      <c r="I217" s="16">
        <v>59090</v>
      </c>
      <c r="J217">
        <v>14272</v>
      </c>
      <c r="K217" s="16">
        <f>E217*1000/I217</f>
        <v>0</v>
      </c>
      <c r="M217" s="16">
        <f>E217*1000/J217</f>
        <v>0</v>
      </c>
      <c r="O217" s="16">
        <f>G217*1000/I217</f>
        <v>7199.3399898459975</v>
      </c>
      <c r="P217" s="16">
        <f t="shared" si="27"/>
        <v>1.1282203322134032E-2</v>
      </c>
      <c r="Q217" s="16">
        <f>G217*1000/J217</f>
        <v>29807.244955156952</v>
      </c>
      <c r="R217" s="16">
        <f t="shared" si="28"/>
        <v>-6.5488782635209408E-2</v>
      </c>
    </row>
    <row r="218" spans="1:18">
      <c r="A218" s="8">
        <v>2011</v>
      </c>
      <c r="B218" s="9" t="s">
        <v>18</v>
      </c>
      <c r="C218" s="9">
        <v>57.93</v>
      </c>
      <c r="D218" s="9">
        <f t="shared" si="22"/>
        <v>2.4403183023872677E-2</v>
      </c>
      <c r="E218" s="9">
        <v>143835</v>
      </c>
      <c r="G218" s="9">
        <v>449849</v>
      </c>
      <c r="H218" s="9">
        <f t="shared" si="24"/>
        <v>5.7450594604251393E-2</v>
      </c>
      <c r="I218" s="16">
        <v>62526</v>
      </c>
      <c r="J218">
        <v>14529</v>
      </c>
      <c r="K218" s="16">
        <f>E218*1000/I218</f>
        <v>2300.4030323385473</v>
      </c>
      <c r="M218" s="16">
        <f>E218*1000/J218</f>
        <v>9899.8554614908116</v>
      </c>
      <c r="O218" s="16">
        <f>G218*1000/I218</f>
        <v>7194.5910501231492</v>
      </c>
      <c r="P218" s="16">
        <f t="shared" si="27"/>
        <v>-6.5963542901792405E-4</v>
      </c>
      <c r="Q218" s="16">
        <f>G218*1000/J218</f>
        <v>30962.144676164913</v>
      </c>
      <c r="R218" s="16">
        <f t="shared" si="28"/>
        <v>3.8745604390658439E-2</v>
      </c>
    </row>
    <row r="219" spans="1:18">
      <c r="A219" s="8">
        <v>2012</v>
      </c>
      <c r="B219" s="9" t="s">
        <v>18</v>
      </c>
      <c r="C219" s="9">
        <v>59.31</v>
      </c>
      <c r="D219" s="9">
        <f t="shared" si="22"/>
        <v>2.3821853961677908E-2</v>
      </c>
      <c r="E219" s="9">
        <v>135939</v>
      </c>
      <c r="F219" s="9">
        <f t="shared" si="23"/>
        <v>-5.4896235269579763E-2</v>
      </c>
      <c r="G219" s="9">
        <v>456003</v>
      </c>
      <c r="H219" s="9">
        <f t="shared" si="24"/>
        <v>1.3680146004548144E-2</v>
      </c>
      <c r="I219" s="16">
        <v>113856</v>
      </c>
      <c r="J219">
        <v>19624</v>
      </c>
      <c r="K219" s="16">
        <f>E219*1000/I219</f>
        <v>1193.9555227655987</v>
      </c>
      <c r="L219" s="16">
        <f t="shared" si="25"/>
        <v>-0.48097985179934077</v>
      </c>
      <c r="M219" s="16">
        <f>E219*1000/J219</f>
        <v>6927.1810028536484</v>
      </c>
      <c r="N219" s="16">
        <f t="shared" si="26"/>
        <v>-0.30027453130002668</v>
      </c>
      <c r="O219" s="16">
        <f>G219*1000/I219</f>
        <v>4005.0853709949411</v>
      </c>
      <c r="P219" s="16">
        <f t="shared" si="27"/>
        <v>-0.44331994089832438</v>
      </c>
      <c r="Q219" s="16">
        <f>G219*1000/J219</f>
        <v>23237.005707297187</v>
      </c>
      <c r="R219" s="16">
        <f t="shared" si="28"/>
        <v>-0.24950270886159398</v>
      </c>
    </row>
    <row r="220" spans="1:18">
      <c r="A220" s="8">
        <v>2013</v>
      </c>
      <c r="B220" s="9" t="s">
        <v>18</v>
      </c>
      <c r="C220" s="9">
        <v>65.52</v>
      </c>
      <c r="D220" s="9">
        <f t="shared" si="22"/>
        <v>0.10470409711684359</v>
      </c>
      <c r="E220" s="9">
        <v>124472</v>
      </c>
      <c r="F220" s="9">
        <f t="shared" si="23"/>
        <v>-8.4354011725847666E-2</v>
      </c>
      <c r="G220" s="9">
        <v>416088</v>
      </c>
      <c r="H220" s="9">
        <f t="shared" si="24"/>
        <v>-8.7532318866323289E-2</v>
      </c>
      <c r="I220" s="16">
        <v>114779</v>
      </c>
      <c r="J220">
        <v>24549</v>
      </c>
      <c r="K220" s="16">
        <f>E220*1000/I220</f>
        <v>1084.449245942202</v>
      </c>
      <c r="L220" s="16">
        <f t="shared" si="25"/>
        <v>-9.1717216207303776E-2</v>
      </c>
      <c r="M220" s="16">
        <f>E220*1000/J220</f>
        <v>5070.3490977229212</v>
      </c>
      <c r="N220" s="16">
        <f t="shared" si="26"/>
        <v>-0.26805014974573438</v>
      </c>
      <c r="O220" s="16">
        <f>G220*1000/I220</f>
        <v>3625.123062581134</v>
      </c>
      <c r="P220" s="16">
        <f t="shared" si="27"/>
        <v>-9.4869964861552303E-2</v>
      </c>
      <c r="Q220" s="16">
        <f>G220*1000/J220</f>
        <v>16949.285103262861</v>
      </c>
      <c r="R220" s="16">
        <f t="shared" si="28"/>
        <v>-0.27059082754624342</v>
      </c>
    </row>
    <row r="221" spans="1:18">
      <c r="A221" s="8">
        <v>2014</v>
      </c>
      <c r="B221" s="9" t="s">
        <v>18</v>
      </c>
      <c r="C221" s="9">
        <v>57.93</v>
      </c>
      <c r="D221" s="9">
        <f t="shared" si="22"/>
        <v>-0.11584249084249076</v>
      </c>
      <c r="E221" s="9">
        <v>125893</v>
      </c>
      <c r="F221" s="9">
        <f t="shared" si="23"/>
        <v>1.1416222122244468E-2</v>
      </c>
      <c r="G221" s="9">
        <v>460691</v>
      </c>
      <c r="H221" s="9">
        <f t="shared" si="24"/>
        <v>0.10719607390744268</v>
      </c>
      <c r="I221" s="16">
        <v>120709</v>
      </c>
      <c r="J221">
        <v>23930</v>
      </c>
      <c r="K221" s="16">
        <f>E221*1000/I221</f>
        <v>1042.9462591853135</v>
      </c>
      <c r="L221" s="16">
        <f t="shared" si="25"/>
        <v>-3.827102735530008E-2</v>
      </c>
      <c r="M221" s="16">
        <f>E221*1000/J221</f>
        <v>5260.8859172586708</v>
      </c>
      <c r="N221" s="16">
        <f t="shared" si="26"/>
        <v>3.7578639234391087E-2</v>
      </c>
      <c r="O221" s="16">
        <f>G221*1000/I221</f>
        <v>3816.5422627973057</v>
      </c>
      <c r="P221" s="16">
        <f t="shared" si="27"/>
        <v>5.2803504022254755E-2</v>
      </c>
      <c r="Q221" s="16">
        <f>G221*1000/J221</f>
        <v>19251.608859172586</v>
      </c>
      <c r="R221" s="16">
        <f t="shared" si="28"/>
        <v>0.13583603921244514</v>
      </c>
    </row>
    <row r="222" spans="1:18">
      <c r="A222" s="8">
        <v>2015</v>
      </c>
      <c r="B222" s="9" t="s">
        <v>18</v>
      </c>
      <c r="C222" s="9">
        <v>62.76</v>
      </c>
      <c r="D222" s="9">
        <f t="shared" si="22"/>
        <v>8.3376488865872567E-2</v>
      </c>
      <c r="E222" s="9">
        <v>101131</v>
      </c>
      <c r="F222" s="9">
        <f t="shared" si="23"/>
        <v>-0.19669084063450704</v>
      </c>
      <c r="G222" s="9">
        <v>374656</v>
      </c>
      <c r="H222" s="9">
        <f t="shared" si="24"/>
        <v>-0.18675207460097987</v>
      </c>
      <c r="I222" s="16">
        <v>121156</v>
      </c>
      <c r="J222">
        <v>23459</v>
      </c>
      <c r="K222" s="16">
        <f>E222*1000/I222</f>
        <v>834.71722407474658</v>
      </c>
      <c r="L222" s="16">
        <f t="shared" si="25"/>
        <v>-0.19965461621505098</v>
      </c>
      <c r="M222" s="16">
        <f>E222*1000/J222</f>
        <v>4310.9680719553262</v>
      </c>
      <c r="N222" s="16">
        <f t="shared" si="26"/>
        <v>-0.18056233498374841</v>
      </c>
      <c r="O222" s="16">
        <f>G222*1000/I222</f>
        <v>3092.3437551586385</v>
      </c>
      <c r="P222" s="16">
        <f t="shared" si="27"/>
        <v>-0.18975251884355437</v>
      </c>
      <c r="Q222" s="16">
        <f>G222*1000/J222</f>
        <v>15970.67223666823</v>
      </c>
      <c r="R222" s="16">
        <f t="shared" si="28"/>
        <v>-0.17042402255856803</v>
      </c>
    </row>
    <row r="223" spans="1:18">
      <c r="A223" s="8">
        <v>2016</v>
      </c>
      <c r="B223" s="9" t="s">
        <v>18</v>
      </c>
      <c r="C223" s="9">
        <v>55.17</v>
      </c>
      <c r="D223" s="9">
        <f t="shared" si="22"/>
        <v>-0.12093690248565958</v>
      </c>
      <c r="E223" s="9">
        <v>98115.6</v>
      </c>
      <c r="F223" s="9">
        <f t="shared" si="23"/>
        <v>-2.9816772305227834E-2</v>
      </c>
      <c r="G223" s="9">
        <v>355868</v>
      </c>
      <c r="H223" s="9">
        <f t="shared" si="24"/>
        <v>-5.0147335155449224E-2</v>
      </c>
      <c r="I223" s="16">
        <v>132761</v>
      </c>
      <c r="J223">
        <v>22754</v>
      </c>
      <c r="K223" s="16">
        <f>E223*1000/I223</f>
        <v>739.03932630817781</v>
      </c>
      <c r="L223" s="16">
        <f t="shared" si="25"/>
        <v>-0.11462312626006277</v>
      </c>
      <c r="M223" s="16">
        <f>E223*1000/J223</f>
        <v>4312.0154698075066</v>
      </c>
      <c r="N223" s="16">
        <f t="shared" si="26"/>
        <v>2.4296117129574135E-4</v>
      </c>
      <c r="O223" s="16">
        <f>G223*1000/I223</f>
        <v>2680.5161154254638</v>
      </c>
      <c r="P223" s="16">
        <f t="shared" si="27"/>
        <v>-0.13317653933077944</v>
      </c>
      <c r="Q223" s="16">
        <f>G223*1000/J223</f>
        <v>15639.799595675486</v>
      </c>
      <c r="R223" s="16">
        <f t="shared" si="28"/>
        <v>-2.0717514960520544E-2</v>
      </c>
    </row>
    <row r="224" spans="1:18">
      <c r="A224" s="8">
        <v>2017</v>
      </c>
      <c r="B224" s="9" t="s">
        <v>18</v>
      </c>
      <c r="C224" s="9">
        <v>53.79</v>
      </c>
      <c r="D224" s="9">
        <f t="shared" si="22"/>
        <v>-2.5013594344752588E-2</v>
      </c>
      <c r="E224" s="9">
        <v>96543.4</v>
      </c>
      <c r="F224" s="9">
        <f t="shared" si="23"/>
        <v>-1.602395541585655E-2</v>
      </c>
      <c r="G224" s="9">
        <v>341500</v>
      </c>
      <c r="H224" s="9">
        <f t="shared" si="24"/>
        <v>-4.0374520889768117E-2</v>
      </c>
      <c r="I224" s="16">
        <v>137914</v>
      </c>
      <c r="J224">
        <v>23565</v>
      </c>
      <c r="K224" s="16">
        <f>E224*1000/I224</f>
        <v>700.02610322374812</v>
      </c>
      <c r="L224" s="16">
        <f t="shared" si="25"/>
        <v>-5.2789102955207667E-2</v>
      </c>
      <c r="M224" s="16">
        <f>E224*1000/J224</f>
        <v>4096.8979418629324</v>
      </c>
      <c r="N224" s="16">
        <f t="shared" si="26"/>
        <v>-4.9887930470290609E-2</v>
      </c>
      <c r="O224" s="16">
        <f>G224*1000/I224</f>
        <v>2476.1808083298288</v>
      </c>
      <c r="P224" s="16">
        <f t="shared" si="27"/>
        <v>-7.6229837201781558E-2</v>
      </c>
      <c r="Q224" s="16">
        <f>G224*1000/J224</f>
        <v>14491.831105453002</v>
      </c>
      <c r="R224" s="16">
        <f t="shared" si="28"/>
        <v>-7.3400460357554986E-2</v>
      </c>
    </row>
    <row r="225" spans="1:18">
      <c r="A225" s="8">
        <v>2018</v>
      </c>
      <c r="B225" s="9" t="s">
        <v>18</v>
      </c>
      <c r="C225" s="9">
        <v>57.93</v>
      </c>
      <c r="D225" s="9">
        <f t="shared" si="22"/>
        <v>7.6965978806469604E-2</v>
      </c>
      <c r="E225" s="9">
        <v>96547.1</v>
      </c>
      <c r="F225" s="9">
        <f t="shared" si="23"/>
        <v>3.8324732710925957E-5</v>
      </c>
      <c r="G225" s="9">
        <v>380260</v>
      </c>
      <c r="H225" s="9">
        <f t="shared" si="24"/>
        <v>0.11349926793557841</v>
      </c>
      <c r="I225" s="16">
        <v>145392</v>
      </c>
      <c r="J225">
        <v>24521</v>
      </c>
      <c r="K225" s="16">
        <f>E225*1000/I225</f>
        <v>664.04685264663806</v>
      </c>
      <c r="L225" s="16">
        <f t="shared" si="25"/>
        <v>-5.1397012784836216E-2</v>
      </c>
      <c r="M225" s="16">
        <f>E225*1000/J225</f>
        <v>3937.3231108029854</v>
      </c>
      <c r="N225" s="16">
        <f t="shared" si="26"/>
        <v>-3.8950160175917237E-2</v>
      </c>
      <c r="O225" s="16">
        <f>G225*1000/I225</f>
        <v>2615.4121272147022</v>
      </c>
      <c r="P225" s="16">
        <f t="shared" si="27"/>
        <v>5.6228252160141823E-2</v>
      </c>
      <c r="Q225" s="16">
        <f>G225*1000/J225</f>
        <v>15507.52416296236</v>
      </c>
      <c r="R225" s="16">
        <f t="shared" si="28"/>
        <v>7.008728228465011E-2</v>
      </c>
    </row>
    <row r="226" spans="1:18">
      <c r="A226" s="8">
        <v>2019</v>
      </c>
      <c r="B226" s="9" t="s">
        <v>18</v>
      </c>
      <c r="C226" s="9">
        <v>58.62</v>
      </c>
      <c r="D226" s="9">
        <f t="shared" si="22"/>
        <v>1.1910926980838843E-2</v>
      </c>
      <c r="E226" s="9">
        <v>85517.5</v>
      </c>
      <c r="F226" s="9">
        <f t="shared" si="23"/>
        <v>-0.11424061416655706</v>
      </c>
      <c r="G226" s="9">
        <v>334020</v>
      </c>
      <c r="H226" s="9">
        <f t="shared" si="24"/>
        <v>-0.12160100983537581</v>
      </c>
      <c r="I226" s="16">
        <v>158838</v>
      </c>
      <c r="J226">
        <v>25079</v>
      </c>
      <c r="K226" s="16">
        <f>E226*1000/I226</f>
        <v>538.39446480061451</v>
      </c>
      <c r="L226" s="16">
        <f t="shared" si="25"/>
        <v>-0.18922217211815839</v>
      </c>
      <c r="M226" s="16">
        <f>E226*1000/J226</f>
        <v>3409.9246381434668</v>
      </c>
      <c r="N226" s="16">
        <f t="shared" si="26"/>
        <v>-0.13394848678089821</v>
      </c>
      <c r="O226" s="16">
        <f>G226*1000/I226</f>
        <v>2102.8972915801005</v>
      </c>
      <c r="P226" s="16">
        <f t="shared" si="27"/>
        <v>-0.19595949345864938</v>
      </c>
      <c r="Q226" s="16">
        <f>G226*1000/J226</f>
        <v>13318.712867339209</v>
      </c>
      <c r="R226" s="16">
        <f t="shared" si="28"/>
        <v>-0.14114511592062084</v>
      </c>
    </row>
    <row r="227" spans="1:18">
      <c r="A227" s="8">
        <v>2005</v>
      </c>
      <c r="B227" s="9" t="s">
        <v>19</v>
      </c>
      <c r="D227" s="9">
        <f t="shared" si="22"/>
        <v>-1</v>
      </c>
      <c r="F227" s="9">
        <f t="shared" si="23"/>
        <v>-1</v>
      </c>
      <c r="H227" s="9">
        <f t="shared" si="24"/>
        <v>-1</v>
      </c>
      <c r="I227" s="16">
        <v>30273</v>
      </c>
      <c r="J227">
        <v>10741</v>
      </c>
      <c r="K227" s="16">
        <f>E227*1000/I227</f>
        <v>0</v>
      </c>
      <c r="L227" s="16">
        <f t="shared" si="25"/>
        <v>-1</v>
      </c>
      <c r="M227" s="16">
        <f>E227*1000/J227</f>
        <v>0</v>
      </c>
      <c r="N227" s="16">
        <f t="shared" si="26"/>
        <v>-1</v>
      </c>
      <c r="O227" s="16">
        <f>G227*1000/I227</f>
        <v>0</v>
      </c>
      <c r="P227" s="16">
        <f t="shared" si="27"/>
        <v>-1</v>
      </c>
      <c r="Q227" s="16">
        <f>G227*1000/J227</f>
        <v>0</v>
      </c>
      <c r="R227" s="16">
        <f t="shared" si="28"/>
        <v>-1</v>
      </c>
    </row>
    <row r="228" spans="1:18">
      <c r="A228" s="8">
        <v>2006</v>
      </c>
      <c r="B228" s="9" t="s">
        <v>19</v>
      </c>
      <c r="I228" s="16">
        <v>35063</v>
      </c>
      <c r="J228">
        <v>10578</v>
      </c>
      <c r="K228" s="16">
        <f>E228*1000/I228</f>
        <v>0</v>
      </c>
      <c r="M228" s="16">
        <f>E228*1000/J228</f>
        <v>0</v>
      </c>
      <c r="O228" s="16">
        <f>G228*1000/I228</f>
        <v>0</v>
      </c>
      <c r="Q228" s="16">
        <f>G228*1000/J228</f>
        <v>0</v>
      </c>
    </row>
    <row r="229" spans="1:18">
      <c r="A229" s="8">
        <v>2007</v>
      </c>
      <c r="B229" s="9" t="s">
        <v>19</v>
      </c>
      <c r="C229" s="9">
        <v>9.92</v>
      </c>
      <c r="E229" s="9">
        <v>3680</v>
      </c>
      <c r="I229" s="16">
        <v>41456</v>
      </c>
      <c r="J229">
        <v>11362</v>
      </c>
      <c r="K229" s="16">
        <f>E229*1000/I229</f>
        <v>88.768815129293714</v>
      </c>
      <c r="M229" s="16">
        <f>E229*1000/J229</f>
        <v>323.88663967611336</v>
      </c>
      <c r="O229" s="16">
        <f>G229*1000/I229</f>
        <v>0</v>
      </c>
      <c r="Q229" s="16">
        <f>G229*1000/J229</f>
        <v>0</v>
      </c>
    </row>
    <row r="230" spans="1:18">
      <c r="A230" s="8">
        <v>2008</v>
      </c>
      <c r="B230" s="9" t="s">
        <v>19</v>
      </c>
      <c r="C230" s="9">
        <v>9.92</v>
      </c>
      <c r="D230" s="9">
        <f t="shared" si="22"/>
        <v>0</v>
      </c>
      <c r="E230" s="9">
        <v>3680</v>
      </c>
      <c r="F230" s="9">
        <f t="shared" si="23"/>
        <v>0</v>
      </c>
      <c r="I230" s="16">
        <v>31908</v>
      </c>
      <c r="J230">
        <v>15211</v>
      </c>
      <c r="K230" s="16">
        <f>E230*1000/I230</f>
        <v>115.33157828757679</v>
      </c>
      <c r="L230" s="16">
        <f t="shared" si="25"/>
        <v>0.29923530149178879</v>
      </c>
      <c r="M230" s="16">
        <f>E230*1000/J230</f>
        <v>241.93018210505556</v>
      </c>
      <c r="N230" s="16">
        <f t="shared" si="26"/>
        <v>-0.25304056275064091</v>
      </c>
      <c r="O230" s="16">
        <f>G230*1000/I230</f>
        <v>0</v>
      </c>
      <c r="Q230" s="16">
        <f>G230*1000/J230</f>
        <v>0</v>
      </c>
    </row>
    <row r="231" spans="1:18">
      <c r="A231" s="8">
        <v>2009</v>
      </c>
      <c r="B231" s="9" t="s">
        <v>19</v>
      </c>
      <c r="C231" s="9">
        <v>4.13</v>
      </c>
      <c r="D231" s="9">
        <f t="shared" si="22"/>
        <v>-0.58366935483870974</v>
      </c>
      <c r="F231" s="9">
        <f t="shared" si="23"/>
        <v>-1</v>
      </c>
      <c r="I231" s="16">
        <v>29686</v>
      </c>
      <c r="J231">
        <v>8015</v>
      </c>
      <c r="K231" s="16">
        <f>E231*1000/I231</f>
        <v>0</v>
      </c>
      <c r="L231" s="16">
        <f t="shared" si="25"/>
        <v>-1</v>
      </c>
      <c r="M231" s="16">
        <f>E231*1000/J231</f>
        <v>0</v>
      </c>
      <c r="N231" s="16">
        <f t="shared" si="26"/>
        <v>-1</v>
      </c>
      <c r="O231" s="16">
        <f>G231*1000/I231</f>
        <v>0</v>
      </c>
      <c r="Q231" s="16">
        <f>G231*1000/J231</f>
        <v>0</v>
      </c>
    </row>
    <row r="232" spans="1:18">
      <c r="A232" s="8">
        <v>2010</v>
      </c>
      <c r="B232" s="9" t="s">
        <v>19</v>
      </c>
      <c r="C232" s="9">
        <v>4.13</v>
      </c>
      <c r="D232" s="9">
        <f t="shared" si="22"/>
        <v>0</v>
      </c>
      <c r="I232" s="16">
        <v>32927</v>
      </c>
      <c r="J232">
        <v>9940</v>
      </c>
      <c r="K232" s="16">
        <f>E232*1000/I232</f>
        <v>0</v>
      </c>
      <c r="M232" s="16">
        <f>E232*1000/J232</f>
        <v>0</v>
      </c>
      <c r="O232" s="16">
        <f>G232*1000/I232</f>
        <v>0</v>
      </c>
      <c r="Q232" s="16">
        <f>G232*1000/J232</f>
        <v>0</v>
      </c>
    </row>
    <row r="233" spans="1:18">
      <c r="A233" s="8">
        <v>2011</v>
      </c>
      <c r="B233" s="9" t="s">
        <v>19</v>
      </c>
      <c r="C233" s="9">
        <v>19.010000000000002</v>
      </c>
      <c r="D233" s="9">
        <f t="shared" si="22"/>
        <v>3.6029055690072642</v>
      </c>
      <c r="E233" s="9">
        <v>7232.9</v>
      </c>
      <c r="I233" s="16">
        <v>41117</v>
      </c>
      <c r="J233">
        <v>11454</v>
      </c>
      <c r="K233" s="16">
        <f>E233*1000/I233</f>
        <v>175.91020745676971</v>
      </c>
      <c r="M233" s="16">
        <f>E233*1000/J233</f>
        <v>631.47372097083985</v>
      </c>
      <c r="O233" s="16">
        <f>G233*1000/I233</f>
        <v>0</v>
      </c>
      <c r="Q233" s="16">
        <f>G233*1000/J233</f>
        <v>0</v>
      </c>
    </row>
    <row r="234" spans="1:18">
      <c r="A234" s="8">
        <v>2012</v>
      </c>
      <c r="B234" s="9" t="s">
        <v>19</v>
      </c>
      <c r="C234" s="9">
        <v>19.010000000000002</v>
      </c>
      <c r="D234" s="9">
        <f t="shared" si="22"/>
        <v>0</v>
      </c>
      <c r="E234" s="9">
        <v>7596.7</v>
      </c>
      <c r="F234" s="9">
        <f t="shared" si="23"/>
        <v>5.029794411646793E-2</v>
      </c>
      <c r="I234" s="16">
        <v>43326</v>
      </c>
      <c r="J234">
        <v>9502</v>
      </c>
      <c r="K234" s="16">
        <f>E234*1000/I234</f>
        <v>175.33813414577853</v>
      </c>
      <c r="L234" s="16">
        <f t="shared" si="25"/>
        <v>-3.2520756996535782E-3</v>
      </c>
      <c r="M234" s="16">
        <f>E234*1000/J234</f>
        <v>799.48431909071769</v>
      </c>
      <c r="N234" s="16">
        <f t="shared" si="26"/>
        <v>0.26606110838876251</v>
      </c>
      <c r="O234" s="16">
        <f>G234*1000/I234</f>
        <v>0</v>
      </c>
      <c r="Q234" s="16">
        <f>G234*1000/J234</f>
        <v>0</v>
      </c>
    </row>
    <row r="235" spans="1:18">
      <c r="A235" s="8">
        <v>2013</v>
      </c>
      <c r="B235" s="9" t="s">
        <v>19</v>
      </c>
      <c r="C235" s="9">
        <v>19.010000000000002</v>
      </c>
      <c r="D235" s="9">
        <f t="shared" si="22"/>
        <v>0</v>
      </c>
      <c r="E235" s="9">
        <v>7644.6</v>
      </c>
      <c r="F235" s="9">
        <f t="shared" si="23"/>
        <v>6.3053694367292135E-3</v>
      </c>
      <c r="I235" s="16">
        <v>42877</v>
      </c>
      <c r="J235">
        <v>10397</v>
      </c>
      <c r="K235" s="16">
        <f>E235*1000/I235</f>
        <v>178.29139165519976</v>
      </c>
      <c r="L235" s="16">
        <f t="shared" si="25"/>
        <v>1.6843212823092202E-2</v>
      </c>
      <c r="M235" s="16">
        <f>E235*1000/J235</f>
        <v>735.26978936231603</v>
      </c>
      <c r="N235" s="16">
        <f t="shared" si="26"/>
        <v>-8.031993648285074E-2</v>
      </c>
      <c r="O235" s="16">
        <f>G235*1000/I235</f>
        <v>0</v>
      </c>
      <c r="Q235" s="16">
        <f>G235*1000/J235</f>
        <v>0</v>
      </c>
    </row>
    <row r="236" spans="1:18">
      <c r="A236" s="8">
        <v>2014</v>
      </c>
      <c r="B236" s="9" t="s">
        <v>19</v>
      </c>
      <c r="C236" s="9">
        <v>23.97</v>
      </c>
      <c r="D236" s="9">
        <f t="shared" si="22"/>
        <v>0.26091530773277216</v>
      </c>
      <c r="E236" s="9">
        <v>5925.4</v>
      </c>
      <c r="F236" s="9">
        <f t="shared" si="23"/>
        <v>-0.22489077257148848</v>
      </c>
      <c r="G236" s="9">
        <v>10223.4</v>
      </c>
      <c r="I236" s="16">
        <v>50637</v>
      </c>
      <c r="J236">
        <v>19566</v>
      </c>
      <c r="K236" s="16">
        <f>E236*1000/I236</f>
        <v>117.01720086103047</v>
      </c>
      <c r="L236" s="16">
        <f t="shared" si="25"/>
        <v>-0.3436744209875725</v>
      </c>
      <c r="M236" s="16">
        <f>E236*1000/J236</f>
        <v>302.84166411121333</v>
      </c>
      <c r="N236" s="16">
        <f t="shared" si="26"/>
        <v>-0.58812170921117057</v>
      </c>
      <c r="O236" s="16">
        <f>G236*1000/I236</f>
        <v>201.895846910362</v>
      </c>
      <c r="Q236" s="16">
        <f>G236*1000/J236</f>
        <v>522.50843299601354</v>
      </c>
    </row>
    <row r="237" spans="1:18">
      <c r="A237" s="8">
        <v>2015</v>
      </c>
      <c r="B237" s="9" t="s">
        <v>19</v>
      </c>
      <c r="C237" s="9">
        <v>26.45</v>
      </c>
      <c r="D237" s="9">
        <f t="shared" si="22"/>
        <v>0.10346266166040885</v>
      </c>
      <c r="E237" s="9">
        <v>6065.8</v>
      </c>
      <c r="F237" s="9">
        <f t="shared" si="23"/>
        <v>2.3694602896007222E-2</v>
      </c>
      <c r="G237" s="9">
        <v>11278.2</v>
      </c>
      <c r="H237" s="9">
        <f t="shared" si="24"/>
        <v>0.10317506895944617</v>
      </c>
      <c r="I237" s="16">
        <v>29532</v>
      </c>
      <c r="J237">
        <v>13145</v>
      </c>
      <c r="K237" s="16">
        <f>E237*1000/I237</f>
        <v>205.39753487742109</v>
      </c>
      <c r="L237" s="16">
        <f t="shared" si="25"/>
        <v>0.75527643257636146</v>
      </c>
      <c r="M237" s="16">
        <f>E237*1000/J237</f>
        <v>461.45302396348421</v>
      </c>
      <c r="N237" s="16">
        <f t="shared" si="26"/>
        <v>0.52374352227183518</v>
      </c>
      <c r="O237" s="16">
        <f>G237*1000/I237</f>
        <v>381.89760260056886</v>
      </c>
      <c r="P237" s="16">
        <f t="shared" si="27"/>
        <v>0.89155749583162192</v>
      </c>
      <c r="Q237" s="16">
        <f>G237*1000/J237</f>
        <v>857.98402434385696</v>
      </c>
      <c r="R237" s="16">
        <f t="shared" si="28"/>
        <v>0.64204818556565368</v>
      </c>
    </row>
    <row r="238" spans="1:18">
      <c r="A238" s="8">
        <v>2016</v>
      </c>
      <c r="B238" s="9" t="s">
        <v>19</v>
      </c>
      <c r="C238" s="9">
        <v>28.93</v>
      </c>
      <c r="D238" s="9">
        <f t="shared" si="22"/>
        <v>9.3761814744801608E-2</v>
      </c>
      <c r="E238" s="9">
        <v>5381.1</v>
      </c>
      <c r="F238" s="9">
        <f t="shared" si="23"/>
        <v>-0.1128787629001945</v>
      </c>
      <c r="G238" s="9">
        <v>18165.900000000001</v>
      </c>
      <c r="H238" s="9">
        <f t="shared" si="24"/>
        <v>0.61070915571633777</v>
      </c>
      <c r="I238" s="16">
        <v>25913</v>
      </c>
      <c r="J238">
        <v>10304</v>
      </c>
      <c r="K238" s="16">
        <f>E238*1000/I238</f>
        <v>207.66024775209354</v>
      </c>
      <c r="L238" s="16">
        <f t="shared" si="25"/>
        <v>1.1016261105678771E-2</v>
      </c>
      <c r="M238" s="16">
        <f>E238*1000/J238</f>
        <v>522.23408385093171</v>
      </c>
      <c r="N238" s="16">
        <f t="shared" si="26"/>
        <v>0.13171667912237428</v>
      </c>
      <c r="O238" s="16">
        <f>G238*1000/I238</f>
        <v>701.03422992320452</v>
      </c>
      <c r="P238" s="16">
        <f t="shared" si="27"/>
        <v>0.83566020092675042</v>
      </c>
      <c r="Q238" s="16">
        <f>G238*1000/J238</f>
        <v>1762.994953416149</v>
      </c>
      <c r="R238" s="16">
        <f t="shared" si="28"/>
        <v>1.0548109328310615</v>
      </c>
    </row>
    <row r="239" spans="1:18">
      <c r="A239" s="8">
        <v>2017</v>
      </c>
      <c r="B239" s="9" t="s">
        <v>19</v>
      </c>
      <c r="C239" s="9">
        <v>36.36</v>
      </c>
      <c r="D239" s="9">
        <f t="shared" si="22"/>
        <v>0.25682682336674723</v>
      </c>
      <c r="E239" s="9">
        <v>5368.9</v>
      </c>
      <c r="F239" s="9">
        <f t="shared" si="23"/>
        <v>-2.2671944397987254E-3</v>
      </c>
      <c r="G239" s="9">
        <v>26062.3</v>
      </c>
      <c r="H239" s="9">
        <f t="shared" si="24"/>
        <v>0.43468256458529431</v>
      </c>
      <c r="I239" s="16">
        <v>30241</v>
      </c>
      <c r="J239">
        <v>13949</v>
      </c>
      <c r="K239" s="16">
        <f>E239*1000/I239</f>
        <v>177.53711848153171</v>
      </c>
      <c r="L239" s="16">
        <f t="shared" si="25"/>
        <v>-0.14505968088087362</v>
      </c>
      <c r="M239" s="16">
        <f>E239*1000/J239</f>
        <v>384.89497455014697</v>
      </c>
      <c r="N239" s="16">
        <f t="shared" si="26"/>
        <v>-0.2629838104170682</v>
      </c>
      <c r="O239" s="16">
        <f>G239*1000/I239</f>
        <v>861.82004563341161</v>
      </c>
      <c r="P239" s="16">
        <f t="shared" si="27"/>
        <v>0.22935515677718121</v>
      </c>
      <c r="Q239" s="16">
        <f>G239*1000/J239</f>
        <v>1868.3991683991685</v>
      </c>
      <c r="R239" s="16">
        <f t="shared" si="28"/>
        <v>5.978702025140703E-2</v>
      </c>
    </row>
    <row r="240" spans="1:18">
      <c r="A240" s="8">
        <v>2018</v>
      </c>
      <c r="B240" s="9" t="s">
        <v>19</v>
      </c>
      <c r="C240" s="9">
        <v>36.36</v>
      </c>
      <c r="D240" s="9">
        <f t="shared" si="22"/>
        <v>0</v>
      </c>
      <c r="E240" s="9">
        <v>5647.5</v>
      </c>
      <c r="F240" s="9">
        <f t="shared" si="23"/>
        <v>5.1891448900147186E-2</v>
      </c>
      <c r="G240" s="9">
        <v>21533.4</v>
      </c>
      <c r="H240" s="9">
        <f t="shared" si="24"/>
        <v>-0.17377207690802421</v>
      </c>
      <c r="I240" s="16">
        <v>19566</v>
      </c>
      <c r="J240">
        <v>10734</v>
      </c>
      <c r="K240" s="16">
        <f>E240*1000/I240</f>
        <v>288.63845446182154</v>
      </c>
      <c r="L240" s="16">
        <f t="shared" si="25"/>
        <v>0.62579215507458597</v>
      </c>
      <c r="M240" s="16">
        <f>E240*1000/J240</f>
        <v>526.13191727221908</v>
      </c>
      <c r="N240" s="16">
        <f t="shared" si="26"/>
        <v>0.36694930321484542</v>
      </c>
      <c r="O240" s="16">
        <f>G240*1000/I240</f>
        <v>1100.5519779208832</v>
      </c>
      <c r="P240" s="16">
        <f t="shared" si="27"/>
        <v>0.27700902699705821</v>
      </c>
      <c r="Q240" s="16">
        <f>G240*1000/J240</f>
        <v>2006.0927892677473</v>
      </c>
      <c r="R240" s="16">
        <f t="shared" si="28"/>
        <v>7.3696040544994235E-2</v>
      </c>
    </row>
    <row r="241" spans="1:18">
      <c r="A241" s="8">
        <v>2019</v>
      </c>
      <c r="B241" s="9" t="s">
        <v>19</v>
      </c>
      <c r="C241" s="9">
        <v>36.36</v>
      </c>
      <c r="D241" s="9">
        <f t="shared" si="22"/>
        <v>0</v>
      </c>
      <c r="E241" s="9">
        <v>2610</v>
      </c>
      <c r="F241" s="9">
        <f t="shared" si="23"/>
        <v>-0.53784860557768921</v>
      </c>
      <c r="G241" s="9">
        <v>8295.6</v>
      </c>
      <c r="H241" s="9">
        <f t="shared" si="24"/>
        <v>-0.61475661066064813</v>
      </c>
      <c r="I241" s="16">
        <v>13717</v>
      </c>
      <c r="J241">
        <v>6220</v>
      </c>
      <c r="K241" s="16">
        <f>E241*1000/I241</f>
        <v>190.27484143763215</v>
      </c>
      <c r="L241" s="16">
        <f t="shared" si="25"/>
        <v>-0.34078485213480114</v>
      </c>
      <c r="M241" s="16">
        <f>E241*1000/J241</f>
        <v>419.61414790996787</v>
      </c>
      <c r="N241" s="16">
        <f t="shared" si="26"/>
        <v>-0.20245449071879673</v>
      </c>
      <c r="O241" s="16">
        <f>G241*1000/I241</f>
        <v>604.76780637165564</v>
      </c>
      <c r="P241" s="16">
        <f t="shared" si="27"/>
        <v>-0.45048682978685139</v>
      </c>
      <c r="Q241" s="16">
        <f>G241*1000/J241</f>
        <v>1333.6977491961416</v>
      </c>
      <c r="R241" s="16">
        <f t="shared" si="28"/>
        <v>-0.33517644032659111</v>
      </c>
    </row>
    <row r="242" spans="1:18">
      <c r="A242" s="8">
        <v>2005</v>
      </c>
      <c r="B242" s="9" t="s">
        <v>20</v>
      </c>
      <c r="D242" s="9">
        <f t="shared" si="22"/>
        <v>-1</v>
      </c>
      <c r="F242" s="9">
        <f t="shared" si="23"/>
        <v>-1</v>
      </c>
      <c r="H242" s="9">
        <f t="shared" si="24"/>
        <v>-1</v>
      </c>
      <c r="I242" s="16">
        <v>24850</v>
      </c>
      <c r="J242">
        <v>11690</v>
      </c>
      <c r="K242" s="16">
        <f>E242*1000/I242</f>
        <v>0</v>
      </c>
      <c r="L242" s="16">
        <f t="shared" si="25"/>
        <v>-1</v>
      </c>
      <c r="M242" s="16">
        <f>E242*1000/J242</f>
        <v>0</v>
      </c>
      <c r="N242" s="16">
        <f t="shared" si="26"/>
        <v>-1</v>
      </c>
      <c r="O242" s="16">
        <f>G242*1000/I242</f>
        <v>0</v>
      </c>
      <c r="P242" s="16">
        <f t="shared" si="27"/>
        <v>-1</v>
      </c>
      <c r="Q242" s="16">
        <f>G242*1000/J242</f>
        <v>0</v>
      </c>
      <c r="R242" s="16">
        <f t="shared" si="28"/>
        <v>-1</v>
      </c>
    </row>
    <row r="243" spans="1:18">
      <c r="A243" s="8">
        <v>2006</v>
      </c>
      <c r="B243" s="9" t="s">
        <v>20</v>
      </c>
      <c r="C243" s="9">
        <v>17.93</v>
      </c>
      <c r="I243" s="16">
        <v>26699</v>
      </c>
      <c r="J243">
        <v>12137</v>
      </c>
      <c r="K243" s="16">
        <f>E243*1000/I243</f>
        <v>0</v>
      </c>
      <c r="M243" s="16">
        <f>E243*1000/J243</f>
        <v>0</v>
      </c>
      <c r="O243" s="16">
        <f>G243*1000/I243</f>
        <v>0</v>
      </c>
      <c r="Q243" s="16">
        <f>G243*1000/J243</f>
        <v>0</v>
      </c>
    </row>
    <row r="244" spans="1:18">
      <c r="A244" s="8">
        <v>2007</v>
      </c>
      <c r="B244" s="9" t="s">
        <v>20</v>
      </c>
      <c r="C244" s="9">
        <v>6.21</v>
      </c>
      <c r="D244" s="9">
        <f t="shared" si="22"/>
        <v>-0.65365309537088678</v>
      </c>
      <c r="I244" s="16">
        <v>28343</v>
      </c>
      <c r="J244">
        <v>13120</v>
      </c>
      <c r="K244" s="16">
        <f>E244*1000/I244</f>
        <v>0</v>
      </c>
      <c r="M244" s="16">
        <f>E244*1000/J244</f>
        <v>0</v>
      </c>
      <c r="O244" s="16">
        <f>G244*1000/I244</f>
        <v>0</v>
      </c>
      <c r="Q244" s="16">
        <f>G244*1000/J244</f>
        <v>0</v>
      </c>
    </row>
    <row r="245" spans="1:18">
      <c r="A245" s="8">
        <v>2008</v>
      </c>
      <c r="B245" s="9" t="s">
        <v>20</v>
      </c>
      <c r="C245" s="9">
        <v>6.21</v>
      </c>
      <c r="D245" s="9">
        <f t="shared" si="22"/>
        <v>0</v>
      </c>
      <c r="I245" s="16">
        <v>33498</v>
      </c>
      <c r="J245">
        <v>13583</v>
      </c>
      <c r="K245" s="16">
        <f>E245*1000/I245</f>
        <v>0</v>
      </c>
      <c r="M245" s="16">
        <f>E245*1000/J245</f>
        <v>0</v>
      </c>
      <c r="O245" s="16">
        <f>G245*1000/I245</f>
        <v>0</v>
      </c>
      <c r="Q245" s="16">
        <f>G245*1000/J245</f>
        <v>0</v>
      </c>
    </row>
    <row r="246" spans="1:18">
      <c r="A246" s="8">
        <v>2009</v>
      </c>
      <c r="B246" s="9" t="s">
        <v>20</v>
      </c>
      <c r="C246" s="9">
        <v>27.59</v>
      </c>
      <c r="D246" s="9">
        <f t="shared" si="22"/>
        <v>3.4428341384863126</v>
      </c>
      <c r="E246" s="9">
        <v>3735.6</v>
      </c>
      <c r="I246" s="16">
        <v>33873</v>
      </c>
      <c r="J246">
        <v>13032</v>
      </c>
      <c r="K246" s="16">
        <f>E246*1000/I246</f>
        <v>110.28252590558853</v>
      </c>
      <c r="M246" s="16">
        <f>E246*1000/J246</f>
        <v>286.64825046040517</v>
      </c>
      <c r="O246" s="16">
        <f>G246*1000/I246</f>
        <v>0</v>
      </c>
      <c r="Q246" s="16">
        <f>G246*1000/J246</f>
        <v>0</v>
      </c>
    </row>
    <row r="247" spans="1:18">
      <c r="A247" s="8">
        <v>2010</v>
      </c>
      <c r="B247" s="9" t="s">
        <v>20</v>
      </c>
      <c r="C247" s="9">
        <v>44.14</v>
      </c>
      <c r="D247" s="9">
        <f t="shared" si="22"/>
        <v>0.59985501993475898</v>
      </c>
      <c r="E247" s="9">
        <v>3265.2</v>
      </c>
      <c r="F247" s="9">
        <f t="shared" si="23"/>
        <v>-0.1259235464182461</v>
      </c>
      <c r="G247" s="9">
        <v>21148.9</v>
      </c>
      <c r="I247" s="16">
        <v>36146</v>
      </c>
      <c r="J247">
        <v>13325</v>
      </c>
      <c r="K247" s="16">
        <f>E247*1000/I247</f>
        <v>90.333646876556188</v>
      </c>
      <c r="L247" s="16">
        <f t="shared" si="25"/>
        <v>-0.18088884766849034</v>
      </c>
      <c r="M247" s="16">
        <f>E247*1000/J247</f>
        <v>245.04315196998124</v>
      </c>
      <c r="N247" s="16">
        <f t="shared" si="26"/>
        <v>-0.14514338888724831</v>
      </c>
      <c r="O247" s="16">
        <f>G247*1000/I247</f>
        <v>585.09655286892053</v>
      </c>
      <c r="Q247" s="16">
        <f>G247*1000/J247</f>
        <v>1587.1594746716698</v>
      </c>
    </row>
    <row r="248" spans="1:18">
      <c r="A248" s="8">
        <v>2011</v>
      </c>
      <c r="B248" s="9" t="s">
        <v>20</v>
      </c>
      <c r="C248" s="9">
        <v>51.03</v>
      </c>
      <c r="D248" s="9">
        <f t="shared" si="22"/>
        <v>0.15609424558223828</v>
      </c>
      <c r="E248" s="9">
        <v>3370.5</v>
      </c>
      <c r="F248" s="9">
        <f t="shared" si="23"/>
        <v>3.2249173098125805E-2</v>
      </c>
      <c r="G248" s="9">
        <v>18962.8</v>
      </c>
      <c r="H248" s="9">
        <f t="shared" si="24"/>
        <v>-0.10336707819319213</v>
      </c>
      <c r="I248" s="16">
        <v>39214</v>
      </c>
      <c r="J248">
        <v>12938</v>
      </c>
      <c r="K248" s="16">
        <f>E248*1000/I248</f>
        <v>85.951445912174222</v>
      </c>
      <c r="L248" s="16">
        <f t="shared" si="25"/>
        <v>-4.8511281409576945E-2</v>
      </c>
      <c r="M248" s="16">
        <f>E248*1000/J248</f>
        <v>260.51167104652961</v>
      </c>
      <c r="N248" s="16">
        <f t="shared" si="26"/>
        <v>6.3125694197907256E-2</v>
      </c>
      <c r="O248" s="16">
        <f>G248*1000/I248</f>
        <v>483.57219360432498</v>
      </c>
      <c r="P248" s="16">
        <f t="shared" si="27"/>
        <v>-0.17351727465627387</v>
      </c>
      <c r="Q248" s="16">
        <f>G248*1000/J248</f>
        <v>1465.6670273612615</v>
      </c>
      <c r="R248" s="16">
        <f t="shared" si="28"/>
        <v>-7.654709514022906E-2</v>
      </c>
    </row>
    <row r="249" spans="1:18">
      <c r="A249" s="8">
        <v>2012</v>
      </c>
      <c r="B249" s="9" t="s">
        <v>20</v>
      </c>
      <c r="C249" s="9">
        <v>57.93</v>
      </c>
      <c r="D249" s="9">
        <f t="shared" si="22"/>
        <v>0.13521457965902406</v>
      </c>
      <c r="E249" s="9">
        <v>3314.4</v>
      </c>
      <c r="F249" s="9">
        <f t="shared" si="23"/>
        <v>-1.6644414775255911E-2</v>
      </c>
      <c r="G249" s="9">
        <v>14650.6</v>
      </c>
      <c r="H249" s="9">
        <f t="shared" si="24"/>
        <v>-0.22740312612061508</v>
      </c>
      <c r="I249" s="16">
        <v>41209</v>
      </c>
      <c r="J249">
        <v>12188</v>
      </c>
      <c r="K249" s="16">
        <f>E249*1000/I249</f>
        <v>80.429032492902039</v>
      </c>
      <c r="L249" s="16">
        <f t="shared" si="25"/>
        <v>-6.4250384163577978E-2</v>
      </c>
      <c r="M249" s="16">
        <f>E249*1000/J249</f>
        <v>271.93961273383655</v>
      </c>
      <c r="N249" s="16">
        <f t="shared" si="26"/>
        <v>4.3867292553145587E-2</v>
      </c>
      <c r="O249" s="16">
        <f>G249*1000/I249</f>
        <v>355.51942536824481</v>
      </c>
      <c r="P249" s="16">
        <f t="shared" si="27"/>
        <v>-0.26480589647149411</v>
      </c>
      <c r="Q249" s="16">
        <f>G249*1000/J249</f>
        <v>1202.0511978995733</v>
      </c>
      <c r="R249" s="16">
        <f t="shared" si="28"/>
        <v>-0.17986065357306524</v>
      </c>
    </row>
    <row r="250" spans="1:18">
      <c r="A250" s="8">
        <v>2013</v>
      </c>
      <c r="B250" s="9" t="s">
        <v>20</v>
      </c>
      <c r="C250" s="9">
        <v>62.76</v>
      </c>
      <c r="D250" s="9">
        <f t="shared" si="22"/>
        <v>8.3376488865872567E-2</v>
      </c>
      <c r="E250" s="9">
        <v>3361.5</v>
      </c>
      <c r="F250" s="9">
        <f t="shared" si="23"/>
        <v>1.4210716871831952E-2</v>
      </c>
      <c r="G250" s="9">
        <v>15276.8</v>
      </c>
      <c r="H250" s="9">
        <f t="shared" si="24"/>
        <v>4.2742276766821741E-2</v>
      </c>
      <c r="I250" s="16">
        <v>40647</v>
      </c>
      <c r="J250">
        <v>12354</v>
      </c>
      <c r="K250" s="16">
        <f>E250*1000/I250</f>
        <v>82.699830245774592</v>
      </c>
      <c r="L250" s="16">
        <f t="shared" si="25"/>
        <v>2.8233557988813995E-2</v>
      </c>
      <c r="M250" s="16">
        <f>E250*1000/J250</f>
        <v>272.09810587663912</v>
      </c>
      <c r="N250" s="16">
        <f t="shared" si="26"/>
        <v>5.8282477204851801E-4</v>
      </c>
      <c r="O250" s="16">
        <f>G250*1000/I250</f>
        <v>375.84077545698329</v>
      </c>
      <c r="P250" s="16">
        <f t="shared" si="27"/>
        <v>5.715960546372334E-2</v>
      </c>
      <c r="Q250" s="16">
        <f>G250*1000/J250</f>
        <v>1236.5873401327506</v>
      </c>
      <c r="R250" s="16">
        <f t="shared" si="28"/>
        <v>2.8731007708760359E-2</v>
      </c>
    </row>
    <row r="251" spans="1:18">
      <c r="A251" s="8">
        <v>2014</v>
      </c>
      <c r="B251" s="9" t="s">
        <v>20</v>
      </c>
      <c r="C251" s="9">
        <v>62.76</v>
      </c>
      <c r="D251" s="9">
        <f t="shared" si="22"/>
        <v>0</v>
      </c>
      <c r="E251" s="9">
        <v>3157.2</v>
      </c>
      <c r="F251" s="9">
        <f t="shared" si="23"/>
        <v>-6.0776439089692103E-2</v>
      </c>
      <c r="G251" s="9">
        <v>14390.2</v>
      </c>
      <c r="H251" s="9">
        <f t="shared" si="24"/>
        <v>-5.8035714285714191E-2</v>
      </c>
      <c r="I251" s="16">
        <v>44308</v>
      </c>
      <c r="J251">
        <v>12919</v>
      </c>
      <c r="K251" s="16">
        <f>E251*1000/I251</f>
        <v>71.255755168366889</v>
      </c>
      <c r="L251" s="16">
        <f t="shared" si="25"/>
        <v>-0.13838087748665506</v>
      </c>
      <c r="M251" s="16">
        <f>E251*1000/J251</f>
        <v>244.38424026627447</v>
      </c>
      <c r="N251" s="16">
        <f t="shared" si="26"/>
        <v>-0.10185247530877428</v>
      </c>
      <c r="O251" s="16">
        <f>G251*1000/I251</f>
        <v>324.7765640516385</v>
      </c>
      <c r="P251" s="16">
        <f t="shared" si="27"/>
        <v>-0.13586660825520069</v>
      </c>
      <c r="Q251" s="16">
        <f>G251*1000/J251</f>
        <v>1113.8787831875532</v>
      </c>
      <c r="R251" s="16">
        <f t="shared" si="28"/>
        <v>-9.923161345968845E-2</v>
      </c>
    </row>
    <row r="252" spans="1:18">
      <c r="A252" s="8">
        <v>2015</v>
      </c>
      <c r="B252" s="9" t="s">
        <v>20</v>
      </c>
      <c r="C252" s="9">
        <v>59.31</v>
      </c>
      <c r="D252" s="9">
        <f t="shared" si="22"/>
        <v>-5.4971319311663436E-2</v>
      </c>
      <c r="E252" s="9">
        <v>3137.1</v>
      </c>
      <c r="F252" s="9">
        <f t="shared" si="23"/>
        <v>-6.3664006081337599E-3</v>
      </c>
      <c r="G252" s="9">
        <v>14467.5</v>
      </c>
      <c r="H252" s="9">
        <f t="shared" si="24"/>
        <v>5.3717113035258723E-3</v>
      </c>
      <c r="I252" s="16">
        <v>45642</v>
      </c>
      <c r="J252">
        <v>12554</v>
      </c>
      <c r="K252" s="16">
        <f>E252*1000/I252</f>
        <v>68.732746154857367</v>
      </c>
      <c r="L252" s="16">
        <f t="shared" si="25"/>
        <v>-3.5407792781762315E-2</v>
      </c>
      <c r="M252" s="16">
        <f>E252*1000/J252</f>
        <v>249.88848175880199</v>
      </c>
      <c r="N252" s="16">
        <f t="shared" si="26"/>
        <v>2.2522898721006879E-2</v>
      </c>
      <c r="O252" s="16">
        <f>G252*1000/I252</f>
        <v>316.97778362034967</v>
      </c>
      <c r="P252" s="16">
        <f t="shared" si="27"/>
        <v>-2.4012756136088886E-2</v>
      </c>
      <c r="Q252" s="16">
        <f>G252*1000/J252</f>
        <v>1152.4215389517285</v>
      </c>
      <c r="R252" s="16">
        <f t="shared" si="28"/>
        <v>3.4602289177174894E-2</v>
      </c>
    </row>
    <row r="253" spans="1:18">
      <c r="A253" s="8">
        <v>2016</v>
      </c>
      <c r="B253" s="9" t="s">
        <v>20</v>
      </c>
      <c r="C253" s="9">
        <v>44.14</v>
      </c>
      <c r="D253" s="9">
        <f t="shared" si="22"/>
        <v>-0.25577474287641211</v>
      </c>
      <c r="E253" s="9">
        <v>3093</v>
      </c>
      <c r="F253" s="9">
        <f t="shared" si="23"/>
        <v>-1.4057569092473909E-2</v>
      </c>
      <c r="H253" s="9">
        <f t="shared" si="24"/>
        <v>-1</v>
      </c>
      <c r="I253" s="16">
        <v>48255</v>
      </c>
      <c r="J253">
        <v>12075</v>
      </c>
      <c r="K253" s="16">
        <f>E253*1000/I253</f>
        <v>64.096984768417784</v>
      </c>
      <c r="L253" s="16">
        <f t="shared" si="25"/>
        <v>-6.744618316275397E-2</v>
      </c>
      <c r="M253" s="16">
        <f>E253*1000/J253</f>
        <v>256.14906832298135</v>
      </c>
      <c r="N253" s="16">
        <f t="shared" si="26"/>
        <v>2.5053521955534563E-2</v>
      </c>
      <c r="O253" s="16">
        <f>G253*1000/I253</f>
        <v>0</v>
      </c>
      <c r="P253" s="16">
        <f t="shared" si="27"/>
        <v>-1</v>
      </c>
      <c r="Q253" s="16">
        <f>G253*1000/J253</f>
        <v>0</v>
      </c>
      <c r="R253" s="16">
        <f t="shared" si="28"/>
        <v>-1</v>
      </c>
    </row>
    <row r="254" spans="1:18">
      <c r="A254" s="8">
        <v>2017</v>
      </c>
      <c r="B254" s="9" t="s">
        <v>20</v>
      </c>
      <c r="C254" s="9">
        <v>37.24</v>
      </c>
      <c r="D254" s="9">
        <f t="shared" si="22"/>
        <v>-0.15632079746261895</v>
      </c>
      <c r="E254" s="9">
        <v>3015</v>
      </c>
      <c r="F254" s="9">
        <f t="shared" si="23"/>
        <v>-2.5218234723569322E-2</v>
      </c>
      <c r="I254" s="16">
        <v>48111</v>
      </c>
      <c r="J254">
        <v>12033</v>
      </c>
      <c r="K254" s="16">
        <f>E254*1000/I254</f>
        <v>62.667581218432375</v>
      </c>
      <c r="L254" s="16">
        <f t="shared" si="25"/>
        <v>-2.2300636373923655E-2</v>
      </c>
      <c r="M254" s="16">
        <f>E254*1000/J254</f>
        <v>250.56095736724009</v>
      </c>
      <c r="N254" s="16">
        <f t="shared" si="26"/>
        <v>-2.1815855089096559E-2</v>
      </c>
      <c r="O254" s="16">
        <f>G254*1000/I254</f>
        <v>0</v>
      </c>
      <c r="Q254" s="16">
        <f>G254*1000/J254</f>
        <v>0</v>
      </c>
    </row>
    <row r="255" spans="1:18">
      <c r="A255" s="8">
        <v>2018</v>
      </c>
      <c r="B255" s="9" t="s">
        <v>20</v>
      </c>
      <c r="C255" s="9">
        <v>37.24</v>
      </c>
      <c r="D255" s="9">
        <f t="shared" si="22"/>
        <v>0</v>
      </c>
      <c r="E255" s="9">
        <v>3068</v>
      </c>
      <c r="F255" s="9">
        <f t="shared" si="23"/>
        <v>1.7578772802653297E-2</v>
      </c>
      <c r="I255" s="16">
        <v>53920</v>
      </c>
      <c r="J255">
        <v>12337</v>
      </c>
      <c r="K255" s="16">
        <f>E255*1000/I255</f>
        <v>56.899109792284868</v>
      </c>
      <c r="L255" s="16">
        <f t="shared" si="25"/>
        <v>-9.204873259813684E-2</v>
      </c>
      <c r="M255" s="16">
        <f>E255*1000/J255</f>
        <v>248.68282402528979</v>
      </c>
      <c r="N255" s="16">
        <f t="shared" si="26"/>
        <v>-7.4957142632464668E-3</v>
      </c>
      <c r="O255" s="16">
        <f>G255*1000/I255</f>
        <v>0</v>
      </c>
      <c r="Q255" s="16">
        <f>G255*1000/J255</f>
        <v>0</v>
      </c>
    </row>
    <row r="256" spans="1:18">
      <c r="A256" s="8">
        <v>2019</v>
      </c>
      <c r="B256" s="9" t="s">
        <v>20</v>
      </c>
      <c r="C256" s="9">
        <v>40</v>
      </c>
      <c r="D256" s="9">
        <f t="shared" si="22"/>
        <v>7.4113856068743322E-2</v>
      </c>
      <c r="E256" s="9">
        <v>2907</v>
      </c>
      <c r="F256" s="9">
        <f t="shared" si="23"/>
        <v>-5.2477183833116059E-2</v>
      </c>
      <c r="I256" s="16">
        <v>58079</v>
      </c>
      <c r="J256">
        <v>12574</v>
      </c>
      <c r="K256" s="16">
        <f>E256*1000/I256</f>
        <v>50.052514678283025</v>
      </c>
      <c r="L256" s="16">
        <f t="shared" si="25"/>
        <v>-0.1203286859670728</v>
      </c>
      <c r="M256" s="16">
        <f>E256*1000/J256</f>
        <v>231.19134722443135</v>
      </c>
      <c r="N256" s="16">
        <f t="shared" si="26"/>
        <v>-7.0336489339045127E-2</v>
      </c>
      <c r="O256" s="16">
        <f>G256*1000/I256</f>
        <v>0</v>
      </c>
      <c r="Q256" s="16">
        <f>G256*1000/J256</f>
        <v>0</v>
      </c>
    </row>
    <row r="257" spans="1:17">
      <c r="A257" s="8">
        <v>2005</v>
      </c>
      <c r="B257" s="9" t="s">
        <v>21</v>
      </c>
      <c r="D257" s="9">
        <f t="shared" si="22"/>
        <v>-1</v>
      </c>
      <c r="F257" s="9">
        <f t="shared" si="23"/>
        <v>-1</v>
      </c>
      <c r="I257" s="16">
        <v>34791</v>
      </c>
      <c r="J257">
        <v>11852</v>
      </c>
      <c r="K257" s="16">
        <f>E257*1000/I257</f>
        <v>0</v>
      </c>
      <c r="L257" s="16">
        <f t="shared" si="25"/>
        <v>-1</v>
      </c>
      <c r="M257" s="16">
        <f>E257*1000/J257</f>
        <v>0</v>
      </c>
      <c r="N257" s="16">
        <f t="shared" si="26"/>
        <v>-1</v>
      </c>
      <c r="O257" s="16">
        <f>G257*1000/I257</f>
        <v>0</v>
      </c>
      <c r="Q257" s="16">
        <f>G257*1000/J257</f>
        <v>0</v>
      </c>
    </row>
    <row r="258" spans="1:17">
      <c r="A258" s="8">
        <v>2006</v>
      </c>
      <c r="B258" s="9" t="s">
        <v>21</v>
      </c>
      <c r="I258" s="16">
        <v>36261</v>
      </c>
      <c r="J258">
        <v>12622</v>
      </c>
      <c r="K258" s="16">
        <f>E258*1000/I258</f>
        <v>0</v>
      </c>
      <c r="M258" s="16">
        <f>E258*1000/J258</f>
        <v>0</v>
      </c>
      <c r="O258" s="16">
        <f>G258*1000/I258</f>
        <v>0</v>
      </c>
      <c r="Q258" s="16">
        <f>G258*1000/J258</f>
        <v>0</v>
      </c>
    </row>
    <row r="259" spans="1:17">
      <c r="A259" s="8">
        <v>2007</v>
      </c>
      <c r="B259" s="9" t="s">
        <v>21</v>
      </c>
      <c r="C259" s="9">
        <v>7.59</v>
      </c>
      <c r="I259" s="16">
        <v>37562</v>
      </c>
      <c r="J259">
        <v>13113</v>
      </c>
      <c r="K259" s="16">
        <f>E259*1000/I259</f>
        <v>0</v>
      </c>
      <c r="M259" s="16">
        <f>E259*1000/J259</f>
        <v>0</v>
      </c>
      <c r="O259" s="16">
        <f>G259*1000/I259</f>
        <v>0</v>
      </c>
      <c r="Q259" s="16">
        <f>G259*1000/J259</f>
        <v>0</v>
      </c>
    </row>
    <row r="260" spans="1:17">
      <c r="A260" s="8">
        <v>2008</v>
      </c>
      <c r="B260" s="9" t="s">
        <v>21</v>
      </c>
      <c r="C260" s="9">
        <v>7.59</v>
      </c>
      <c r="D260" s="9">
        <f t="shared" si="22"/>
        <v>0</v>
      </c>
      <c r="I260" s="16">
        <v>44615</v>
      </c>
      <c r="J260">
        <v>14112</v>
      </c>
      <c r="K260" s="16">
        <f>E260*1000/I260</f>
        <v>0</v>
      </c>
      <c r="M260" s="16">
        <f>E260*1000/J260</f>
        <v>0</v>
      </c>
      <c r="O260" s="16">
        <f>G260*1000/I260</f>
        <v>0</v>
      </c>
      <c r="Q260" s="16">
        <f>G260*1000/J260</f>
        <v>0</v>
      </c>
    </row>
    <row r="261" spans="1:17">
      <c r="A261" s="8">
        <v>2009</v>
      </c>
      <c r="B261" s="9" t="s">
        <v>21</v>
      </c>
      <c r="C261" s="9">
        <v>7.59</v>
      </c>
      <c r="D261" s="9">
        <f t="shared" si="22"/>
        <v>0</v>
      </c>
      <c r="I261" s="16">
        <v>41444</v>
      </c>
      <c r="J261">
        <v>12361</v>
      </c>
      <c r="K261" s="16">
        <f>E261*1000/I261</f>
        <v>0</v>
      </c>
      <c r="M261" s="16">
        <f>E261*1000/J261</f>
        <v>0</v>
      </c>
      <c r="O261" s="16">
        <f>G261*1000/I261</f>
        <v>0</v>
      </c>
      <c r="Q261" s="16">
        <f>G261*1000/J261</f>
        <v>0</v>
      </c>
    </row>
    <row r="262" spans="1:17">
      <c r="A262" s="8">
        <v>2010</v>
      </c>
      <c r="B262" s="9" t="s">
        <v>21</v>
      </c>
      <c r="C262" s="9">
        <v>7.59</v>
      </c>
      <c r="D262" s="9">
        <f t="shared" si="22"/>
        <v>0</v>
      </c>
      <c r="I262" s="16">
        <v>45530</v>
      </c>
      <c r="J262">
        <v>12409</v>
      </c>
      <c r="K262" s="16">
        <f>E262*1000/I262</f>
        <v>0</v>
      </c>
      <c r="M262" s="16">
        <f>E262*1000/J262</f>
        <v>0</v>
      </c>
      <c r="O262" s="16">
        <f>G262*1000/I262</f>
        <v>0</v>
      </c>
      <c r="Q262" s="16">
        <f>G262*1000/J262</f>
        <v>0</v>
      </c>
    </row>
    <row r="263" spans="1:17">
      <c r="A263" s="8">
        <v>2011</v>
      </c>
      <c r="B263" s="9" t="s">
        <v>21</v>
      </c>
      <c r="C263" s="9">
        <v>25.52</v>
      </c>
      <c r="D263" s="9">
        <f t="shared" si="22"/>
        <v>2.36231884057971</v>
      </c>
      <c r="E263" s="9">
        <v>5715.3</v>
      </c>
      <c r="I263" s="16">
        <v>48039</v>
      </c>
      <c r="J263">
        <v>12760</v>
      </c>
      <c r="K263" s="16">
        <f>E263*1000/I263</f>
        <v>118.97208518079061</v>
      </c>
      <c r="M263" s="16">
        <f>E263*1000/J263</f>
        <v>447.90752351097177</v>
      </c>
      <c r="O263" s="16">
        <f>G263*1000/I263</f>
        <v>0</v>
      </c>
      <c r="Q263" s="16">
        <f>G263*1000/J263</f>
        <v>0</v>
      </c>
    </row>
    <row r="264" spans="1:17">
      <c r="A264" s="8">
        <v>2012</v>
      </c>
      <c r="B264" s="9" t="s">
        <v>21</v>
      </c>
      <c r="C264" s="9">
        <v>25.52</v>
      </c>
      <c r="D264" s="9">
        <f t="shared" si="22"/>
        <v>0</v>
      </c>
      <c r="E264" s="9">
        <v>7200</v>
      </c>
      <c r="F264" s="9">
        <f t="shared" si="23"/>
        <v>0.25977638969082983</v>
      </c>
      <c r="I264" s="16">
        <v>44394</v>
      </c>
      <c r="J264">
        <v>11862</v>
      </c>
      <c r="K264" s="16">
        <f>E264*1000/I264</f>
        <v>162.18407892958507</v>
      </c>
      <c r="L264" s="16">
        <f t="shared" si="25"/>
        <v>0.36321119935932256</v>
      </c>
      <c r="M264" s="16">
        <f>E264*1000/J264</f>
        <v>606.98027314112289</v>
      </c>
      <c r="N264" s="16">
        <f t="shared" si="26"/>
        <v>0.3551464114360976</v>
      </c>
      <c r="O264" s="16">
        <f>G264*1000/I264</f>
        <v>0</v>
      </c>
      <c r="Q264" s="16">
        <f>G264*1000/J264</f>
        <v>0</v>
      </c>
    </row>
    <row r="265" spans="1:17">
      <c r="A265" s="8">
        <v>2013</v>
      </c>
      <c r="B265" s="9" t="s">
        <v>21</v>
      </c>
      <c r="C265" s="9">
        <v>25.52</v>
      </c>
      <c r="D265" s="9">
        <f t="shared" si="22"/>
        <v>0</v>
      </c>
      <c r="E265" s="9">
        <v>6200</v>
      </c>
      <c r="F265" s="9">
        <f t="shared" si="23"/>
        <v>-0.13888888888888884</v>
      </c>
      <c r="I265" s="16">
        <v>46646</v>
      </c>
      <c r="J265">
        <v>12581</v>
      </c>
      <c r="K265" s="16">
        <f>E265*1000/I265</f>
        <v>132.91600565964927</v>
      </c>
      <c r="L265" s="16">
        <f t="shared" si="25"/>
        <v>-0.18046206177021251</v>
      </c>
      <c r="M265" s="16">
        <f>E265*1000/J265</f>
        <v>492.80661314680867</v>
      </c>
      <c r="N265" s="16">
        <f t="shared" si="26"/>
        <v>-0.18810110484063269</v>
      </c>
      <c r="O265" s="16">
        <f>G265*1000/I265</f>
        <v>0</v>
      </c>
      <c r="Q265" s="16">
        <f>G265*1000/J265</f>
        <v>0</v>
      </c>
    </row>
    <row r="266" spans="1:17">
      <c r="A266" s="8">
        <v>2014</v>
      </c>
      <c r="B266" s="9" t="s">
        <v>21</v>
      </c>
      <c r="C266" s="9">
        <v>27.59</v>
      </c>
      <c r="D266" s="9">
        <f t="shared" si="22"/>
        <v>8.1112852664576796E-2</v>
      </c>
      <c r="E266" s="9">
        <v>2400</v>
      </c>
      <c r="F266" s="9">
        <f t="shared" si="23"/>
        <v>-0.61290322580645162</v>
      </c>
      <c r="I266" s="16">
        <v>50186</v>
      </c>
      <c r="J266">
        <v>13413</v>
      </c>
      <c r="K266" s="16">
        <f>E266*1000/I266</f>
        <v>47.822101781373291</v>
      </c>
      <c r="L266" s="16">
        <f t="shared" si="25"/>
        <v>-0.64020810327517119</v>
      </c>
      <c r="M266" s="16">
        <f>E266*1000/J266</f>
        <v>178.93088794453143</v>
      </c>
      <c r="N266" s="16">
        <f t="shared" si="26"/>
        <v>-0.63691459657578231</v>
      </c>
      <c r="O266" s="16">
        <f>G266*1000/I266</f>
        <v>0</v>
      </c>
      <c r="Q266" s="16">
        <f>G266*1000/J266</f>
        <v>0</v>
      </c>
    </row>
    <row r="267" spans="1:17">
      <c r="A267" s="8">
        <v>2015</v>
      </c>
      <c r="B267" s="9" t="s">
        <v>21</v>
      </c>
      <c r="C267" s="9">
        <v>27.59</v>
      </c>
      <c r="D267" s="9">
        <f t="shared" si="22"/>
        <v>0</v>
      </c>
      <c r="E267" s="9">
        <v>2400</v>
      </c>
      <c r="F267" s="9">
        <f t="shared" si="23"/>
        <v>0</v>
      </c>
      <c r="I267" s="16">
        <v>50310</v>
      </c>
      <c r="J267">
        <v>11524</v>
      </c>
      <c r="K267" s="16">
        <f>E267*1000/I267</f>
        <v>47.704233750745381</v>
      </c>
      <c r="L267" s="16">
        <f t="shared" si="25"/>
        <v>-2.4647187437885076E-3</v>
      </c>
      <c r="M267" s="16">
        <f>E267*1000/J267</f>
        <v>208.26102047900034</v>
      </c>
      <c r="N267" s="16">
        <f t="shared" si="26"/>
        <v>0.16391877820201306</v>
      </c>
      <c r="O267" s="16">
        <f>G267*1000/I267</f>
        <v>0</v>
      </c>
      <c r="Q267" s="16">
        <f>G267*1000/J267</f>
        <v>0</v>
      </c>
    </row>
    <row r="268" spans="1:17">
      <c r="A268" s="8">
        <v>2016</v>
      </c>
      <c r="B268" s="9" t="s">
        <v>21</v>
      </c>
      <c r="C268" s="9">
        <v>27.59</v>
      </c>
      <c r="D268" s="9">
        <f t="shared" si="22"/>
        <v>0</v>
      </c>
      <c r="E268" s="9">
        <v>2400</v>
      </c>
      <c r="F268" s="9">
        <f t="shared" ref="F268:F331" si="29">E268/E267-1</f>
        <v>0</v>
      </c>
      <c r="I268" s="16">
        <v>51319</v>
      </c>
      <c r="J268">
        <v>11869</v>
      </c>
      <c r="K268" s="16">
        <f>E268*1000/I268</f>
        <v>46.766304877335877</v>
      </c>
      <c r="L268" s="16">
        <f t="shared" si="25"/>
        <v>-1.9661334008846731E-2</v>
      </c>
      <c r="M268" s="16">
        <f>E268*1000/J268</f>
        <v>202.20743112309378</v>
      </c>
      <c r="N268" s="16">
        <f t="shared" ref="N268:N331" si="30">M268/M267-1</f>
        <v>-2.9067318223944594E-2</v>
      </c>
      <c r="O268" s="16">
        <f>G268*1000/I268</f>
        <v>0</v>
      </c>
      <c r="Q268" s="16">
        <f>G268*1000/J268</f>
        <v>0</v>
      </c>
    </row>
    <row r="269" spans="1:17">
      <c r="A269" s="8">
        <v>2017</v>
      </c>
      <c r="B269" s="9" t="s">
        <v>21</v>
      </c>
      <c r="C269" s="9">
        <v>33.1</v>
      </c>
      <c r="D269" s="9">
        <f t="shared" ref="D269:D332" si="31">C269/C268-1</f>
        <v>0.19971003986951796</v>
      </c>
      <c r="E269" s="9">
        <v>1900</v>
      </c>
      <c r="F269" s="9">
        <f t="shared" si="29"/>
        <v>-0.20833333333333337</v>
      </c>
      <c r="I269" s="16">
        <v>52580</v>
      </c>
      <c r="J269">
        <v>12320</v>
      </c>
      <c r="K269" s="16">
        <f>E269*1000/I269</f>
        <v>36.13541270445036</v>
      </c>
      <c r="L269" s="16">
        <f t="shared" ref="L269:L332" si="32">K269/K268-1</f>
        <v>-0.22731948142512992</v>
      </c>
      <c r="M269" s="16">
        <f>E269*1000/J269</f>
        <v>154.22077922077921</v>
      </c>
      <c r="N269" s="16">
        <f t="shared" si="30"/>
        <v>-0.23731398809523818</v>
      </c>
      <c r="O269" s="16">
        <f>G269*1000/I269</f>
        <v>0</v>
      </c>
      <c r="Q269" s="16">
        <f>G269*1000/J269</f>
        <v>0</v>
      </c>
    </row>
    <row r="270" spans="1:17">
      <c r="A270" s="8">
        <v>2018</v>
      </c>
      <c r="B270" s="9" t="s">
        <v>21</v>
      </c>
      <c r="C270" s="9">
        <v>36.549999999999997</v>
      </c>
      <c r="D270" s="9">
        <f t="shared" si="31"/>
        <v>0.10422960725075514</v>
      </c>
      <c r="E270" s="9">
        <v>1100</v>
      </c>
      <c r="F270" s="9">
        <f t="shared" si="29"/>
        <v>-0.42105263157894735</v>
      </c>
      <c r="I270" s="16">
        <v>56715</v>
      </c>
      <c r="J270">
        <v>12657</v>
      </c>
      <c r="K270" s="16">
        <f>E270*1000/I270</f>
        <v>19.39522172264833</v>
      </c>
      <c r="L270" s="16">
        <f t="shared" si="32"/>
        <v>-0.46326275885428991</v>
      </c>
      <c r="M270" s="16">
        <f>E270*1000/J270</f>
        <v>86.908430117721423</v>
      </c>
      <c r="N270" s="16">
        <f t="shared" si="30"/>
        <v>-0.43646744260509052</v>
      </c>
      <c r="O270" s="16">
        <f>G270*1000/I270</f>
        <v>0</v>
      </c>
      <c r="Q270" s="16">
        <f>G270*1000/J270</f>
        <v>0</v>
      </c>
    </row>
    <row r="271" spans="1:17">
      <c r="A271" s="8">
        <v>2019</v>
      </c>
      <c r="B271" s="9" t="s">
        <v>21</v>
      </c>
      <c r="C271" s="9">
        <v>44.14</v>
      </c>
      <c r="D271" s="9">
        <f t="shared" si="31"/>
        <v>0.2076607387140903</v>
      </c>
      <c r="E271" s="9">
        <v>1400</v>
      </c>
      <c r="F271" s="9">
        <f t="shared" si="29"/>
        <v>0.27272727272727271</v>
      </c>
      <c r="I271" s="16">
        <v>64382</v>
      </c>
      <c r="J271">
        <v>12347</v>
      </c>
      <c r="K271" s="16">
        <f>E271*1000/I271</f>
        <v>21.745208288030817</v>
      </c>
      <c r="L271" s="16">
        <f t="shared" si="32"/>
        <v>0.12116317095969786</v>
      </c>
      <c r="M271" s="16">
        <f>E271*1000/J271</f>
        <v>113.3878674981777</v>
      </c>
      <c r="N271" s="16">
        <f t="shared" si="30"/>
        <v>0.30468203538585015</v>
      </c>
      <c r="O271" s="16">
        <f>G271*1000/I271</f>
        <v>0</v>
      </c>
      <c r="Q271" s="16">
        <f>G271*1000/J271</f>
        <v>0</v>
      </c>
    </row>
    <row r="272" spans="1:17">
      <c r="A272" s="8">
        <v>2005</v>
      </c>
      <c r="B272" s="9" t="s">
        <v>22</v>
      </c>
      <c r="D272" s="9">
        <f t="shared" si="31"/>
        <v>-1</v>
      </c>
      <c r="F272" s="9">
        <f t="shared" si="29"/>
        <v>-1</v>
      </c>
      <c r="I272" s="16">
        <v>7753.32</v>
      </c>
      <c r="J272">
        <v>3598.4650000000001</v>
      </c>
      <c r="K272" s="16">
        <f>E272*1000/I272</f>
        <v>0</v>
      </c>
      <c r="L272" s="16">
        <f t="shared" si="32"/>
        <v>-1</v>
      </c>
      <c r="M272" s="16">
        <f>E272*1000/J272</f>
        <v>0</v>
      </c>
      <c r="N272" s="16">
        <f t="shared" si="30"/>
        <v>-1</v>
      </c>
      <c r="O272" s="16">
        <f>G272*1000/I272</f>
        <v>0</v>
      </c>
      <c r="Q272" s="16">
        <f>G272*1000/J272</f>
        <v>0</v>
      </c>
    </row>
    <row r="273" spans="1:17">
      <c r="A273" s="8">
        <v>2006</v>
      </c>
      <c r="B273" s="9" t="s">
        <v>22</v>
      </c>
      <c r="I273" s="16">
        <v>9402.16</v>
      </c>
      <c r="J273">
        <v>3899.085</v>
      </c>
      <c r="K273" s="16">
        <f>E273*1000/I273</f>
        <v>0</v>
      </c>
      <c r="M273" s="16">
        <f>E273*1000/J273</f>
        <v>0</v>
      </c>
      <c r="O273" s="16">
        <f>G273*1000/I273</f>
        <v>0</v>
      </c>
      <c r="Q273" s="16">
        <f>G273*1000/J273</f>
        <v>0</v>
      </c>
    </row>
    <row r="274" spans="1:17">
      <c r="A274" s="8">
        <v>2007</v>
      </c>
      <c r="B274" s="9" t="s">
        <v>22</v>
      </c>
      <c r="C274" s="9">
        <v>1.65</v>
      </c>
      <c r="I274" s="16">
        <v>12088.906999999999</v>
      </c>
      <c r="J274">
        <v>4131.6040000000003</v>
      </c>
      <c r="K274" s="16">
        <f>E274*1000/I274</f>
        <v>0</v>
      </c>
      <c r="M274" s="16">
        <f>E274*1000/J274</f>
        <v>0</v>
      </c>
      <c r="O274" s="16">
        <f>G274*1000/I274</f>
        <v>0</v>
      </c>
      <c r="Q274" s="16">
        <f>G274*1000/J274</f>
        <v>0</v>
      </c>
    </row>
    <row r="275" spans="1:17">
      <c r="A275" s="8">
        <v>2008</v>
      </c>
      <c r="B275" s="9" t="s">
        <v>22</v>
      </c>
      <c r="C275" s="9">
        <v>6.61</v>
      </c>
      <c r="D275" s="9">
        <f t="shared" si="31"/>
        <v>3.0060606060606068</v>
      </c>
      <c r="I275" s="16">
        <v>15951.226000000001</v>
      </c>
      <c r="J275">
        <v>6984.43</v>
      </c>
      <c r="K275" s="16">
        <f>E275*1000/I275</f>
        <v>0</v>
      </c>
      <c r="M275" s="16">
        <f>E275*1000/J275</f>
        <v>0</v>
      </c>
      <c r="O275" s="16">
        <f>G275*1000/I275</f>
        <v>0</v>
      </c>
      <c r="Q275" s="16">
        <f>G275*1000/J275</f>
        <v>0</v>
      </c>
    </row>
    <row r="276" spans="1:17">
      <c r="A276" s="8">
        <v>2009</v>
      </c>
      <c r="B276" s="9" t="s">
        <v>22</v>
      </c>
      <c r="C276" s="9">
        <v>6.61</v>
      </c>
      <c r="D276" s="9">
        <f t="shared" si="31"/>
        <v>0</v>
      </c>
      <c r="I276" s="16">
        <v>18118.667000000001</v>
      </c>
      <c r="J276">
        <v>4238.3459999999995</v>
      </c>
      <c r="K276" s="16">
        <f>E276*1000/I276</f>
        <v>0</v>
      </c>
      <c r="M276" s="16">
        <f>E276*1000/J276</f>
        <v>0</v>
      </c>
      <c r="O276" s="16">
        <f>G276*1000/I276</f>
        <v>0</v>
      </c>
      <c r="Q276" s="16">
        <f>G276*1000/J276</f>
        <v>0</v>
      </c>
    </row>
    <row r="277" spans="1:17">
      <c r="A277" s="8">
        <v>2010</v>
      </c>
      <c r="B277" s="9" t="s">
        <v>22</v>
      </c>
      <c r="C277" s="9">
        <v>6.61</v>
      </c>
      <c r="D277" s="9">
        <f t="shared" si="31"/>
        <v>0</v>
      </c>
      <c r="I277" s="16">
        <v>21624.233</v>
      </c>
      <c r="J277">
        <v>5852.8069999999998</v>
      </c>
      <c r="K277" s="16">
        <f>E277*1000/I277</f>
        <v>0</v>
      </c>
      <c r="M277" s="16">
        <f>E277*1000/J277</f>
        <v>0</v>
      </c>
      <c r="O277" s="16">
        <f>G277*1000/I277</f>
        <v>0</v>
      </c>
      <c r="Q277" s="16">
        <f>G277*1000/J277</f>
        <v>0</v>
      </c>
    </row>
    <row r="278" spans="1:17">
      <c r="A278" s="8">
        <v>2011</v>
      </c>
      <c r="B278" s="9" t="s">
        <v>22</v>
      </c>
      <c r="C278" s="9">
        <v>7.44</v>
      </c>
      <c r="D278" s="9">
        <f t="shared" si="31"/>
        <v>0.12556732223903166</v>
      </c>
      <c r="I278" s="16">
        <v>24838.796999999999</v>
      </c>
      <c r="J278">
        <v>9600.0329999999994</v>
      </c>
      <c r="K278" s="16">
        <f>E278*1000/I278</f>
        <v>0</v>
      </c>
      <c r="M278" s="16">
        <f>E278*1000/J278</f>
        <v>0</v>
      </c>
      <c r="O278" s="16">
        <f>G278*1000/I278</f>
        <v>0</v>
      </c>
      <c r="Q278" s="16">
        <f>G278*1000/J278</f>
        <v>0</v>
      </c>
    </row>
    <row r="279" spans="1:17">
      <c r="A279" s="8">
        <v>2012</v>
      </c>
      <c r="B279" s="9" t="s">
        <v>22</v>
      </c>
      <c r="C279" s="9">
        <v>9.09</v>
      </c>
      <c r="D279" s="9">
        <f t="shared" si="31"/>
        <v>0.22177419354838701</v>
      </c>
      <c r="I279" s="16">
        <v>27336.578000000001</v>
      </c>
      <c r="J279">
        <v>11448.814</v>
      </c>
      <c r="K279" s="16">
        <f>E279*1000/I279</f>
        <v>0</v>
      </c>
      <c r="M279" s="16">
        <f>E279*1000/J279</f>
        <v>0</v>
      </c>
      <c r="O279" s="16">
        <f>G279*1000/I279</f>
        <v>0</v>
      </c>
      <c r="Q279" s="16">
        <f>G279*1000/J279</f>
        <v>0</v>
      </c>
    </row>
    <row r="280" spans="1:17">
      <c r="A280" s="8">
        <v>2013</v>
      </c>
      <c r="B280" s="9" t="s">
        <v>22</v>
      </c>
      <c r="C280" s="9">
        <v>9.09</v>
      </c>
      <c r="D280" s="9">
        <f t="shared" si="31"/>
        <v>0</v>
      </c>
      <c r="I280" s="16">
        <v>30574.238000000001</v>
      </c>
      <c r="J280">
        <v>14233.046</v>
      </c>
      <c r="K280" s="16">
        <f>E280*1000/I280</f>
        <v>0</v>
      </c>
      <c r="M280" s="16">
        <f>E280*1000/J280</f>
        <v>0</v>
      </c>
      <c r="O280" s="16">
        <f>G280*1000/I280</f>
        <v>0</v>
      </c>
      <c r="Q280" s="16">
        <f>G280*1000/J280</f>
        <v>0</v>
      </c>
    </row>
    <row r="281" spans="1:17">
      <c r="A281" s="8">
        <v>2014</v>
      </c>
      <c r="B281" s="9" t="s">
        <v>22</v>
      </c>
      <c r="C281" s="9">
        <v>15.7</v>
      </c>
      <c r="D281" s="9">
        <f t="shared" si="31"/>
        <v>0.72717271727172705</v>
      </c>
      <c r="I281" s="16">
        <v>34762.686999999998</v>
      </c>
      <c r="J281">
        <v>17473.506000000001</v>
      </c>
      <c r="K281" s="16">
        <f>E281*1000/I281</f>
        <v>0</v>
      </c>
      <c r="M281" s="16">
        <f>E281*1000/J281</f>
        <v>0</v>
      </c>
      <c r="O281" s="16">
        <f>G281*1000/I281</f>
        <v>0</v>
      </c>
      <c r="Q281" s="16">
        <f>G281*1000/J281</f>
        <v>0</v>
      </c>
    </row>
    <row r="282" spans="1:17">
      <c r="A282" s="8">
        <v>2015</v>
      </c>
      <c r="B282" s="9" t="s">
        <v>22</v>
      </c>
      <c r="C282" s="9">
        <v>15.7</v>
      </c>
      <c r="D282" s="9">
        <f t="shared" si="31"/>
        <v>0</v>
      </c>
      <c r="I282" s="16">
        <v>26975.243999999999</v>
      </c>
      <c r="J282">
        <v>8718.3169999999991</v>
      </c>
      <c r="K282" s="16">
        <f>E282*1000/I282</f>
        <v>0</v>
      </c>
      <c r="M282" s="16">
        <f>E282*1000/J282</f>
        <v>0</v>
      </c>
      <c r="O282" s="16">
        <f>G282*1000/I282</f>
        <v>0</v>
      </c>
      <c r="Q282" s="16">
        <f>G282*1000/J282</f>
        <v>0</v>
      </c>
    </row>
    <row r="283" spans="1:17">
      <c r="A283" s="8">
        <v>2016</v>
      </c>
      <c r="B283" s="9" t="s">
        <v>22</v>
      </c>
      <c r="C283" s="9">
        <v>17.36</v>
      </c>
      <c r="D283" s="9">
        <f t="shared" si="31"/>
        <v>0.1057324840764331</v>
      </c>
      <c r="I283" s="16">
        <v>29459.433000000001</v>
      </c>
      <c r="J283">
        <v>7363.3940000000002</v>
      </c>
      <c r="K283" s="16">
        <f>E283*1000/I283</f>
        <v>0</v>
      </c>
      <c r="M283" s="16">
        <f>E283*1000/J283</f>
        <v>0</v>
      </c>
      <c r="O283" s="16">
        <f>G283*1000/I283</f>
        <v>0</v>
      </c>
      <c r="Q283" s="16">
        <f>G283*1000/J283</f>
        <v>0</v>
      </c>
    </row>
    <row r="284" spans="1:17">
      <c r="A284" s="8">
        <v>2017</v>
      </c>
      <c r="B284" s="9" t="s">
        <v>22</v>
      </c>
      <c r="C284" s="9">
        <v>30.58</v>
      </c>
      <c r="D284" s="9">
        <f t="shared" si="31"/>
        <v>0.76152073732718883</v>
      </c>
      <c r="E284" s="9">
        <v>3300</v>
      </c>
      <c r="I284" s="16">
        <v>29833.078000000001</v>
      </c>
      <c r="J284">
        <v>11225.806</v>
      </c>
      <c r="K284" s="16">
        <f>E284*1000/I284</f>
        <v>110.61547185979268</v>
      </c>
      <c r="M284" s="16">
        <f>E284*1000/J284</f>
        <v>293.96552906757876</v>
      </c>
      <c r="O284" s="16">
        <f>G284*1000/I284</f>
        <v>0</v>
      </c>
      <c r="Q284" s="16">
        <f>G284*1000/J284</f>
        <v>0</v>
      </c>
    </row>
    <row r="285" spans="1:17">
      <c r="A285" s="8">
        <v>2018</v>
      </c>
      <c r="B285" s="9" t="s">
        <v>22</v>
      </c>
      <c r="C285" s="9">
        <v>30.58</v>
      </c>
      <c r="D285" s="9">
        <f t="shared" si="31"/>
        <v>0</v>
      </c>
      <c r="E285" s="9">
        <v>5405.6</v>
      </c>
      <c r="F285" s="9">
        <f t="shared" si="29"/>
        <v>0.63806060606060622</v>
      </c>
      <c r="I285" s="16">
        <v>33934.474000000002</v>
      </c>
      <c r="J285">
        <v>17011.202000000001</v>
      </c>
      <c r="K285" s="16">
        <f>E285*1000/I285</f>
        <v>159.29523469260198</v>
      </c>
      <c r="L285" s="16">
        <f t="shared" si="32"/>
        <v>0.44008095806445491</v>
      </c>
      <c r="M285" s="16">
        <f>E285*1000/J285</f>
        <v>317.7670807741863</v>
      </c>
      <c r="N285" s="16">
        <f t="shared" si="30"/>
        <v>8.0967152108286422E-2</v>
      </c>
      <c r="O285" s="16">
        <f>G285*1000/I285</f>
        <v>0</v>
      </c>
      <c r="Q285" s="16">
        <f>G285*1000/J285</f>
        <v>0</v>
      </c>
    </row>
    <row r="286" spans="1:17">
      <c r="A286" s="8">
        <v>2019</v>
      </c>
      <c r="B286" s="9" t="s">
        <v>22</v>
      </c>
      <c r="C286" s="9">
        <v>34.71</v>
      </c>
      <c r="D286" s="9">
        <f t="shared" si="31"/>
        <v>0.13505559189012439</v>
      </c>
      <c r="E286" s="9">
        <v>5300</v>
      </c>
      <c r="F286" s="9">
        <f t="shared" si="29"/>
        <v>-1.9535296729317864E-2</v>
      </c>
      <c r="I286" s="16">
        <v>37124.608</v>
      </c>
      <c r="J286">
        <v>17122.002</v>
      </c>
      <c r="K286" s="16">
        <f>E286*1000/I286</f>
        <v>142.76245017859853</v>
      </c>
      <c r="L286" s="16">
        <f t="shared" si="32"/>
        <v>-0.10378706271978189</v>
      </c>
      <c r="M286" s="16">
        <f>E286*1000/J286</f>
        <v>309.54324149710999</v>
      </c>
      <c r="N286" s="16">
        <f t="shared" si="30"/>
        <v>-2.5880085681123099E-2</v>
      </c>
      <c r="O286" s="16">
        <f>G286*1000/I286</f>
        <v>0</v>
      </c>
      <c r="Q286" s="16">
        <f>G286*1000/J286</f>
        <v>0</v>
      </c>
    </row>
    <row r="287" spans="1:17">
      <c r="A287" s="8">
        <v>2005</v>
      </c>
      <c r="B287" s="9" t="s">
        <v>23</v>
      </c>
      <c r="D287" s="9">
        <f t="shared" si="31"/>
        <v>-1</v>
      </c>
      <c r="F287" s="9">
        <f t="shared" si="29"/>
        <v>-1</v>
      </c>
      <c r="I287" s="16">
        <v>12569.075000000001</v>
      </c>
      <c r="J287">
        <v>7397.39</v>
      </c>
      <c r="K287" s="16">
        <f>E287*1000/I287</f>
        <v>0</v>
      </c>
      <c r="L287" s="16">
        <f t="shared" si="32"/>
        <v>-1</v>
      </c>
      <c r="M287" s="16">
        <f>E287*1000/J287</f>
        <v>0</v>
      </c>
      <c r="N287" s="16">
        <f t="shared" si="30"/>
        <v>-1</v>
      </c>
      <c r="O287" s="16">
        <f>G287*1000/I287</f>
        <v>0</v>
      </c>
      <c r="Q287" s="16">
        <f>G287*1000/J287</f>
        <v>0</v>
      </c>
    </row>
    <row r="288" spans="1:17">
      <c r="A288" s="8">
        <v>2006</v>
      </c>
      <c r="B288" s="9" t="s">
        <v>23</v>
      </c>
      <c r="I288" s="16">
        <v>11303.236000000001</v>
      </c>
      <c r="J288">
        <v>6884.3879999999999</v>
      </c>
      <c r="K288" s="16">
        <f>E288*1000/I288</f>
        <v>0</v>
      </c>
      <c r="M288" s="16">
        <f>E288*1000/J288</f>
        <v>0</v>
      </c>
      <c r="O288" s="16">
        <f>G288*1000/I288</f>
        <v>0</v>
      </c>
      <c r="Q288" s="16">
        <f>G288*1000/J288</f>
        <v>0</v>
      </c>
    </row>
    <row r="289" spans="1:18">
      <c r="A289" s="8">
        <v>2007</v>
      </c>
      <c r="B289" s="9" t="s">
        <v>23</v>
      </c>
      <c r="I289" s="16">
        <v>11581.822</v>
      </c>
      <c r="J289">
        <v>5822.2259999999997</v>
      </c>
      <c r="K289" s="16">
        <f>E289*1000/I289</f>
        <v>0</v>
      </c>
      <c r="M289" s="16">
        <f>E289*1000/J289</f>
        <v>0</v>
      </c>
      <c r="O289" s="16">
        <f>G289*1000/I289</f>
        <v>0</v>
      </c>
      <c r="Q289" s="16">
        <f>G289*1000/J289</f>
        <v>0</v>
      </c>
    </row>
    <row r="290" spans="1:18">
      <c r="A290" s="8">
        <v>2008</v>
      </c>
      <c r="B290" s="9" t="s">
        <v>23</v>
      </c>
      <c r="C290" s="9">
        <v>15.17</v>
      </c>
      <c r="I290" s="16">
        <v>13988.48</v>
      </c>
      <c r="J290">
        <v>5800.0950000000003</v>
      </c>
      <c r="K290" s="16">
        <f>E290*1000/I290</f>
        <v>0</v>
      </c>
      <c r="M290" s="16">
        <f>E290*1000/J290</f>
        <v>0</v>
      </c>
      <c r="O290" s="16">
        <f>G290*1000/I290</f>
        <v>0</v>
      </c>
      <c r="Q290" s="16">
        <f>G290*1000/J290</f>
        <v>0</v>
      </c>
    </row>
    <row r="291" spans="1:18">
      <c r="A291" s="8">
        <v>2009</v>
      </c>
      <c r="B291" s="9" t="s">
        <v>23</v>
      </c>
      <c r="C291" s="9">
        <v>15.17</v>
      </c>
      <c r="D291" s="9">
        <f t="shared" si="31"/>
        <v>0</v>
      </c>
      <c r="I291" s="16">
        <v>14057.679</v>
      </c>
      <c r="J291">
        <v>5439.43</v>
      </c>
      <c r="K291" s="16">
        <f>E291*1000/I291</f>
        <v>0</v>
      </c>
      <c r="M291" s="16">
        <f>E291*1000/J291</f>
        <v>0</v>
      </c>
      <c r="O291" s="16">
        <f>G291*1000/I291</f>
        <v>0</v>
      </c>
      <c r="Q291" s="16">
        <f>G291*1000/J291</f>
        <v>0</v>
      </c>
    </row>
    <row r="292" spans="1:18">
      <c r="A292" s="8">
        <v>2010</v>
      </c>
      <c r="B292" s="9" t="s">
        <v>23</v>
      </c>
      <c r="C292" s="9">
        <v>25.52</v>
      </c>
      <c r="D292" s="9">
        <f t="shared" si="31"/>
        <v>0.68226763348714559</v>
      </c>
      <c r="I292" s="16">
        <v>14522.041999999999</v>
      </c>
      <c r="J292">
        <v>4898.1670000000004</v>
      </c>
      <c r="K292" s="16">
        <f>E292*1000/I292</f>
        <v>0</v>
      </c>
      <c r="M292" s="16">
        <f>E292*1000/J292</f>
        <v>0</v>
      </c>
      <c r="O292" s="16">
        <f>G292*1000/I292</f>
        <v>0</v>
      </c>
      <c r="Q292" s="16">
        <f>G292*1000/J292</f>
        <v>0</v>
      </c>
    </row>
    <row r="293" spans="1:18">
      <c r="A293" s="8">
        <v>2011</v>
      </c>
      <c r="B293" s="9" t="s">
        <v>23</v>
      </c>
      <c r="C293" s="9">
        <v>27.59</v>
      </c>
      <c r="D293" s="9">
        <f t="shared" si="31"/>
        <v>8.1112852664576796E-2</v>
      </c>
      <c r="I293" s="16">
        <v>15647.066000000001</v>
      </c>
      <c r="J293">
        <v>4465.6570000000002</v>
      </c>
      <c r="K293" s="16">
        <f>E293*1000/I293</f>
        <v>0</v>
      </c>
      <c r="M293" s="16">
        <f>E293*1000/J293</f>
        <v>0</v>
      </c>
      <c r="O293" s="16">
        <f>G293*1000/I293</f>
        <v>0</v>
      </c>
      <c r="Q293" s="16">
        <f>G293*1000/J293</f>
        <v>0</v>
      </c>
    </row>
    <row r="294" spans="1:18">
      <c r="A294" s="8">
        <v>2012</v>
      </c>
      <c r="B294" s="9" t="s">
        <v>23</v>
      </c>
      <c r="C294" s="9">
        <v>31.03</v>
      </c>
      <c r="D294" s="9">
        <f t="shared" si="31"/>
        <v>0.12468285610728524</v>
      </c>
      <c r="E294" s="9">
        <v>1711</v>
      </c>
      <c r="I294" s="16">
        <v>28302.824000000001</v>
      </c>
      <c r="J294">
        <v>6273.7870000000003</v>
      </c>
      <c r="K294" s="16">
        <f>E294*1000/I294</f>
        <v>60.453331441413759</v>
      </c>
      <c r="M294" s="16">
        <f>E294*1000/J294</f>
        <v>272.72204172695058</v>
      </c>
      <c r="O294" s="16">
        <f>G294*1000/I294</f>
        <v>0</v>
      </c>
      <c r="Q294" s="16">
        <f>G294*1000/J294</f>
        <v>0</v>
      </c>
    </row>
    <row r="295" spans="1:18">
      <c r="A295" s="8">
        <v>2013</v>
      </c>
      <c r="B295" s="9" t="s">
        <v>23</v>
      </c>
      <c r="C295" s="9">
        <v>42.07</v>
      </c>
      <c r="D295" s="9">
        <f t="shared" si="31"/>
        <v>0.35578472446019971</v>
      </c>
      <c r="E295" s="9">
        <v>1962</v>
      </c>
      <c r="F295" s="9">
        <f t="shared" si="29"/>
        <v>0.14669783752191701</v>
      </c>
      <c r="G295" s="9">
        <v>6487.7</v>
      </c>
      <c r="I295" s="16">
        <v>27795.537</v>
      </c>
      <c r="J295">
        <v>7301.2039999999997</v>
      </c>
      <c r="K295" s="16">
        <f>E295*1000/I295</f>
        <v>70.586871554235486</v>
      </c>
      <c r="L295" s="16">
        <f t="shared" si="32"/>
        <v>0.16762583419645449</v>
      </c>
      <c r="M295" s="16">
        <f>E295*1000/J295</f>
        <v>268.72280243094156</v>
      </c>
      <c r="N295" s="16">
        <f t="shared" si="30"/>
        <v>-1.4664158682168638E-2</v>
      </c>
      <c r="O295" s="16">
        <f>G295*1000/I295</f>
        <v>233.40797481264707</v>
      </c>
      <c r="Q295" s="16">
        <f>G295*1000/J295</f>
        <v>888.57947264588142</v>
      </c>
    </row>
    <row r="296" spans="1:18">
      <c r="A296" s="8">
        <v>2014</v>
      </c>
      <c r="B296" s="9" t="s">
        <v>23</v>
      </c>
      <c r="C296" s="9">
        <v>45.52</v>
      </c>
      <c r="D296" s="9">
        <f t="shared" si="31"/>
        <v>8.2006180175897336E-2</v>
      </c>
      <c r="E296" s="9">
        <v>1799.2</v>
      </c>
      <c r="F296" s="9">
        <f t="shared" si="29"/>
        <v>-8.2976554536187574E-2</v>
      </c>
      <c r="G296" s="9">
        <v>6936.5</v>
      </c>
      <c r="H296" s="9">
        <f t="shared" ref="H296:H308" si="33">G296/G295-1</f>
        <v>6.9177058125375668E-2</v>
      </c>
      <c r="I296" s="16">
        <v>29777.974999999999</v>
      </c>
      <c r="J296">
        <v>7741.8559999999998</v>
      </c>
      <c r="K296" s="16">
        <f>E296*1000/I296</f>
        <v>60.420495349331176</v>
      </c>
      <c r="L296" s="16">
        <f t="shared" si="32"/>
        <v>-0.14402644544308729</v>
      </c>
      <c r="M296" s="16">
        <f>E296*1000/J296</f>
        <v>232.39905263027367</v>
      </c>
      <c r="N296" s="16">
        <f t="shared" si="30"/>
        <v>-0.13517181821592028</v>
      </c>
      <c r="O296" s="16">
        <f>G296*1000/I296</f>
        <v>232.94062138207855</v>
      </c>
      <c r="P296" s="16">
        <f t="shared" ref="P296:P308" si="34">O296/O295-1</f>
        <v>-2.0023027531242965E-3</v>
      </c>
      <c r="Q296" s="16">
        <f>G296*1000/J296</f>
        <v>895.97378199749517</v>
      </c>
      <c r="R296" s="16">
        <f t="shared" ref="R296:R308" si="35">Q296/Q295-1</f>
        <v>8.3214946768870313E-3</v>
      </c>
    </row>
    <row r="297" spans="1:18">
      <c r="A297" s="8">
        <v>2015</v>
      </c>
      <c r="B297" s="9" t="s">
        <v>23</v>
      </c>
      <c r="C297" s="9">
        <v>53.1</v>
      </c>
      <c r="D297" s="9">
        <f t="shared" si="31"/>
        <v>0.16652021089630931</v>
      </c>
      <c r="E297" s="9">
        <v>1623.3</v>
      </c>
      <c r="F297" s="9">
        <f t="shared" si="29"/>
        <v>-9.7765673632725703E-2</v>
      </c>
      <c r="G297" s="9">
        <v>6750.2</v>
      </c>
      <c r="H297" s="9">
        <f t="shared" si="33"/>
        <v>-2.6857925466733934E-2</v>
      </c>
      <c r="I297" s="16">
        <v>30580.309000000001</v>
      </c>
      <c r="J297">
        <v>7954.8270000000002</v>
      </c>
      <c r="K297" s="16">
        <f>E297*1000/I297</f>
        <v>53.083178459707518</v>
      </c>
      <c r="L297" s="16">
        <f t="shared" si="32"/>
        <v>-0.12143754941434581</v>
      </c>
      <c r="M297" s="16">
        <f>E297*1000/J297</f>
        <v>204.06477727296897</v>
      </c>
      <c r="N297" s="16">
        <f t="shared" si="30"/>
        <v>-0.12192078683892926</v>
      </c>
      <c r="O297" s="16">
        <f>G297*1000/I297</f>
        <v>220.73681466070207</v>
      </c>
      <c r="P297" s="16">
        <f t="shared" si="34"/>
        <v>-5.2390204202981461E-2</v>
      </c>
      <c r="Q297" s="16">
        <f>G297*1000/J297</f>
        <v>848.56653702211247</v>
      </c>
      <c r="R297" s="16">
        <f t="shared" si="35"/>
        <v>-5.2911419874019483E-2</v>
      </c>
    </row>
    <row r="298" spans="1:18">
      <c r="A298" s="8">
        <v>2016</v>
      </c>
      <c r="B298" s="9" t="s">
        <v>23</v>
      </c>
      <c r="C298" s="9">
        <v>53.1</v>
      </c>
      <c r="D298" s="9">
        <f t="shared" si="31"/>
        <v>0</v>
      </c>
      <c r="E298" s="9">
        <v>852.6</v>
      </c>
      <c r="F298" s="9">
        <f t="shared" si="29"/>
        <v>-0.47477360931435963</v>
      </c>
      <c r="G298" s="9">
        <v>4169.3999999999996</v>
      </c>
      <c r="H298" s="9">
        <f t="shared" si="33"/>
        <v>-0.38232941246185304</v>
      </c>
      <c r="I298" s="16">
        <v>32053.172999999999</v>
      </c>
      <c r="J298">
        <v>7639.1289999999999</v>
      </c>
      <c r="K298" s="16">
        <f>E298*1000/I298</f>
        <v>26.599550690348192</v>
      </c>
      <c r="L298" s="16">
        <f t="shared" si="32"/>
        <v>-0.49890810116921636</v>
      </c>
      <c r="M298" s="16">
        <f>E298*1000/J298</f>
        <v>111.6095827155164</v>
      </c>
      <c r="N298" s="16">
        <f t="shared" si="30"/>
        <v>-0.45306787282441741</v>
      </c>
      <c r="O298" s="16">
        <f>G298*1000/I298</f>
        <v>130.07760573344797</v>
      </c>
      <c r="P298" s="16">
        <f t="shared" si="34"/>
        <v>-0.41071177486459498</v>
      </c>
      <c r="Q298" s="16">
        <f>G298*1000/J298</f>
        <v>545.79520780444989</v>
      </c>
      <c r="R298" s="16">
        <f t="shared" si="35"/>
        <v>-0.35680328649322257</v>
      </c>
    </row>
    <row r="299" spans="1:18">
      <c r="A299" s="8">
        <v>2017</v>
      </c>
      <c r="B299" s="9" t="s">
        <v>23</v>
      </c>
      <c r="C299" s="9">
        <v>54.48</v>
      </c>
      <c r="D299" s="9">
        <f t="shared" si="31"/>
        <v>2.5988700564971712E-2</v>
      </c>
      <c r="E299" s="9">
        <v>713.4</v>
      </c>
      <c r="F299" s="9">
        <f t="shared" si="29"/>
        <v>-0.16326530612244905</v>
      </c>
      <c r="G299" s="9">
        <v>3170</v>
      </c>
      <c r="H299" s="9">
        <f t="shared" si="33"/>
        <v>-0.23969875761500448</v>
      </c>
      <c r="I299" s="16">
        <v>36220.385999999999</v>
      </c>
      <c r="J299">
        <v>7751.9520000000002</v>
      </c>
      <c r="K299" s="16">
        <f>E299*1000/I299</f>
        <v>19.696090483408984</v>
      </c>
      <c r="L299" s="16">
        <f t="shared" si="32"/>
        <v>-0.25953296306783746</v>
      </c>
      <c r="M299" s="16">
        <f>E299*1000/J299</f>
        <v>92.028433612592025</v>
      </c>
      <c r="N299" s="16">
        <f t="shared" si="30"/>
        <v>-0.17544326057409521</v>
      </c>
      <c r="O299" s="16">
        <f>G299*1000/I299</f>
        <v>87.519774085234772</v>
      </c>
      <c r="P299" s="16">
        <f t="shared" si="34"/>
        <v>-0.3271726244363824</v>
      </c>
      <c r="Q299" s="16">
        <f>G299*1000/J299</f>
        <v>408.92926065589671</v>
      </c>
      <c r="R299" s="16">
        <f t="shared" si="35"/>
        <v>-0.25076428886050273</v>
      </c>
    </row>
    <row r="300" spans="1:18">
      <c r="A300" s="8">
        <v>2018</v>
      </c>
      <c r="B300" s="9" t="s">
        <v>23</v>
      </c>
      <c r="C300" s="9">
        <v>53.1</v>
      </c>
      <c r="D300" s="9">
        <f t="shared" si="31"/>
        <v>-2.5330396475770844E-2</v>
      </c>
      <c r="E300" s="9">
        <v>169.4</v>
      </c>
      <c r="F300" s="9">
        <f t="shared" si="29"/>
        <v>-0.76254555649004763</v>
      </c>
      <c r="G300" s="9">
        <v>603.79999999999995</v>
      </c>
      <c r="H300" s="9">
        <f t="shared" si="33"/>
        <v>-0.80952681388012615</v>
      </c>
      <c r="I300" s="16">
        <v>38241.256000000001</v>
      </c>
      <c r="J300">
        <v>8448.2009999999991</v>
      </c>
      <c r="K300" s="16">
        <f>E300*1000/I300</f>
        <v>4.429770821334948</v>
      </c>
      <c r="L300" s="16">
        <f t="shared" si="32"/>
        <v>-0.77509390378428811</v>
      </c>
      <c r="M300" s="16">
        <f>E300*1000/J300</f>
        <v>20.051606253212963</v>
      </c>
      <c r="N300" s="16">
        <f t="shared" si="30"/>
        <v>-0.78211509784439759</v>
      </c>
      <c r="O300" s="16">
        <f>G300*1000/I300</f>
        <v>15.789230353731059</v>
      </c>
      <c r="P300" s="16">
        <f t="shared" si="34"/>
        <v>-0.81959242332648097</v>
      </c>
      <c r="Q300" s="16">
        <f>G300*1000/J300</f>
        <v>71.470837400767337</v>
      </c>
      <c r="R300" s="16">
        <f t="shared" si="35"/>
        <v>-0.82522444765597691</v>
      </c>
    </row>
    <row r="301" spans="1:18">
      <c r="A301" s="8">
        <v>2019</v>
      </c>
      <c r="B301" s="9" t="s">
        <v>23</v>
      </c>
      <c r="C301" s="9">
        <v>59.31</v>
      </c>
      <c r="D301" s="9">
        <f t="shared" si="31"/>
        <v>0.11694915254237293</v>
      </c>
      <c r="E301" s="9">
        <v>128.80000000000001</v>
      </c>
      <c r="F301" s="9">
        <f t="shared" si="29"/>
        <v>-0.23966942148760328</v>
      </c>
      <c r="G301" s="9">
        <v>374.7</v>
      </c>
      <c r="H301" s="9">
        <f t="shared" si="33"/>
        <v>-0.37943027492547199</v>
      </c>
      <c r="I301" s="16">
        <v>41123.915000000001</v>
      </c>
      <c r="J301">
        <v>8526.4699999999993</v>
      </c>
      <c r="K301" s="16">
        <f>E301*1000/I301</f>
        <v>3.1319975250410863</v>
      </c>
      <c r="L301" s="16">
        <f t="shared" si="32"/>
        <v>-0.29296623880482531</v>
      </c>
      <c r="M301" s="16">
        <f>E301*1000/J301</f>
        <v>15.105899627864758</v>
      </c>
      <c r="N301" s="16">
        <f t="shared" si="30"/>
        <v>-0.24664889998803619</v>
      </c>
      <c r="O301" s="16">
        <f>G301*1000/I301</f>
        <v>9.1114865887647127</v>
      </c>
      <c r="P301" s="16">
        <f t="shared" si="34"/>
        <v>-0.42293028953044365</v>
      </c>
      <c r="Q301" s="16">
        <f>G301*1000/J301</f>
        <v>43.945501479510284</v>
      </c>
      <c r="R301" s="16">
        <f t="shared" si="35"/>
        <v>-0.38512681426846596</v>
      </c>
    </row>
    <row r="302" spans="1:18">
      <c r="A302" s="8">
        <v>2005</v>
      </c>
      <c r="B302" s="9" t="s">
        <v>24</v>
      </c>
      <c r="C302" s="9">
        <v>12.41</v>
      </c>
      <c r="D302" s="9">
        <f t="shared" si="31"/>
        <v>-0.79076041139774067</v>
      </c>
      <c r="F302" s="9">
        <f t="shared" si="29"/>
        <v>-1</v>
      </c>
      <c r="H302" s="9">
        <f t="shared" si="33"/>
        <v>-1</v>
      </c>
      <c r="I302" s="16">
        <v>30851.269</v>
      </c>
      <c r="J302">
        <v>10106.246999999999</v>
      </c>
      <c r="K302" s="16">
        <f>E302*1000/I302</f>
        <v>0</v>
      </c>
      <c r="L302" s="16">
        <f t="shared" si="32"/>
        <v>-1</v>
      </c>
      <c r="M302" s="16">
        <f>E302*1000/J302</f>
        <v>0</v>
      </c>
      <c r="N302" s="16">
        <f t="shared" si="30"/>
        <v>-1</v>
      </c>
      <c r="O302" s="16">
        <f>G302*1000/I302</f>
        <v>0</v>
      </c>
      <c r="P302" s="16">
        <f t="shared" si="34"/>
        <v>-1</v>
      </c>
      <c r="Q302" s="16">
        <f>G302*1000/J302</f>
        <v>0</v>
      </c>
      <c r="R302" s="16">
        <f t="shared" si="35"/>
        <v>-1</v>
      </c>
    </row>
    <row r="303" spans="1:18">
      <c r="A303" s="8">
        <v>2006</v>
      </c>
      <c r="B303" s="9" t="s">
        <v>24</v>
      </c>
      <c r="C303" s="9">
        <v>16.55</v>
      </c>
      <c r="D303" s="9">
        <f t="shared" si="31"/>
        <v>0.33360193392425463</v>
      </c>
      <c r="I303" s="16">
        <v>31082.731</v>
      </c>
      <c r="J303">
        <v>10932.157999999999</v>
      </c>
      <c r="K303" s="16">
        <f>E303*1000/I303</f>
        <v>0</v>
      </c>
      <c r="M303" s="16">
        <f>E303*1000/J303</f>
        <v>0</v>
      </c>
      <c r="O303" s="16">
        <f>G303*1000/I303</f>
        <v>0</v>
      </c>
      <c r="Q303" s="16">
        <f>G303*1000/J303</f>
        <v>0</v>
      </c>
    </row>
    <row r="304" spans="1:18">
      <c r="A304" s="8">
        <v>2007</v>
      </c>
      <c r="B304" s="9" t="s">
        <v>24</v>
      </c>
      <c r="C304" s="9">
        <v>24.14</v>
      </c>
      <c r="D304" s="9">
        <f t="shared" si="31"/>
        <v>0.45861027190332315</v>
      </c>
      <c r="E304" s="9">
        <v>32600</v>
      </c>
      <c r="I304" s="16">
        <v>33643.002</v>
      </c>
      <c r="J304">
        <v>11484.397999999999</v>
      </c>
      <c r="K304" s="16">
        <f>E304*1000/I304</f>
        <v>968.99795089629629</v>
      </c>
      <c r="M304" s="16">
        <f>E304*1000/J304</f>
        <v>2838.6337707905982</v>
      </c>
      <c r="O304" s="16">
        <f>G304*1000/I304</f>
        <v>0</v>
      </c>
      <c r="Q304" s="16">
        <f>G304*1000/J304</f>
        <v>0</v>
      </c>
    </row>
    <row r="305" spans="1:18">
      <c r="A305" s="8">
        <v>2008</v>
      </c>
      <c r="B305" s="9" t="s">
        <v>24</v>
      </c>
      <c r="C305" s="9">
        <v>25.52</v>
      </c>
      <c r="D305" s="9">
        <f t="shared" si="31"/>
        <v>5.716652858326432E-2</v>
      </c>
      <c r="E305" s="9">
        <v>33187</v>
      </c>
      <c r="F305" s="9">
        <f t="shared" si="29"/>
        <v>1.8006134969325238E-2</v>
      </c>
      <c r="I305" s="16">
        <v>36616.817999999999</v>
      </c>
      <c r="J305">
        <v>13093.755999999999</v>
      </c>
      <c r="K305" s="16">
        <f>E305*1000/I305</f>
        <v>906.33216682017542</v>
      </c>
      <c r="L305" s="16">
        <f t="shared" si="32"/>
        <v>-6.4670708558420276E-2</v>
      </c>
      <c r="M305" s="16">
        <f>E305*1000/J305</f>
        <v>2534.5668576686476</v>
      </c>
      <c r="N305" s="16">
        <f t="shared" si="30"/>
        <v>-0.10711734505901538</v>
      </c>
      <c r="O305" s="16">
        <f>G305*1000/I305</f>
        <v>0</v>
      </c>
      <c r="Q305" s="16">
        <f>G305*1000/J305</f>
        <v>0</v>
      </c>
    </row>
    <row r="306" spans="1:18">
      <c r="A306" s="8">
        <v>2009</v>
      </c>
      <c r="B306" s="9" t="s">
        <v>24</v>
      </c>
      <c r="C306" s="9">
        <v>38.619999999999997</v>
      </c>
      <c r="D306" s="9">
        <f t="shared" si="31"/>
        <v>0.513322884012539</v>
      </c>
      <c r="E306" s="9">
        <v>30409.200000000001</v>
      </c>
      <c r="F306" s="9">
        <f t="shared" si="29"/>
        <v>-8.3701449362702296E-2</v>
      </c>
      <c r="G306" s="9">
        <v>42640.800000000003</v>
      </c>
      <c r="I306" s="16">
        <v>37364.597000000002</v>
      </c>
      <c r="J306">
        <v>10745.65</v>
      </c>
      <c r="K306" s="16">
        <f>E306*1000/I306</f>
        <v>813.85060837134142</v>
      </c>
      <c r="L306" s="16">
        <f t="shared" si="32"/>
        <v>-0.10203936463305863</v>
      </c>
      <c r="M306" s="16">
        <f>E306*1000/J306</f>
        <v>2829.9079162265662</v>
      </c>
      <c r="N306" s="16">
        <f t="shared" si="30"/>
        <v>0.11652525861147733</v>
      </c>
      <c r="O306" s="16">
        <f>G306*1000/I306</f>
        <v>1141.2086152033166</v>
      </c>
      <c r="Q306" s="16">
        <f>G306*1000/J306</f>
        <v>3968.1917799295529</v>
      </c>
    </row>
    <row r="307" spans="1:18">
      <c r="A307" s="8">
        <v>2010</v>
      </c>
      <c r="B307" s="9" t="s">
        <v>24</v>
      </c>
      <c r="C307" s="9">
        <v>37.24</v>
      </c>
      <c r="D307" s="9">
        <f t="shared" si="31"/>
        <v>-3.5732780942516751E-2</v>
      </c>
      <c r="E307" s="9">
        <v>34000</v>
      </c>
      <c r="F307" s="9">
        <f t="shared" si="29"/>
        <v>0.11808268550307144</v>
      </c>
      <c r="G307" s="9">
        <v>7138.3</v>
      </c>
      <c r="H307" s="9">
        <f t="shared" si="33"/>
        <v>-0.83259460422881371</v>
      </c>
      <c r="I307" s="16">
        <v>38685.275999999998</v>
      </c>
      <c r="J307">
        <v>11487.576999999999</v>
      </c>
      <c r="K307" s="16">
        <f>E307*1000/I307</f>
        <v>878.88735755691653</v>
      </c>
      <c r="L307" s="16">
        <f t="shared" si="32"/>
        <v>7.9912392417725187E-2</v>
      </c>
      <c r="M307" s="16">
        <f>E307*1000/J307</f>
        <v>2959.7190077594259</v>
      </c>
      <c r="N307" s="16">
        <f t="shared" si="30"/>
        <v>4.5871136226210307E-2</v>
      </c>
      <c r="O307" s="16">
        <f>G307*1000/I307</f>
        <v>184.52240071907462</v>
      </c>
      <c r="P307" s="16">
        <f t="shared" si="34"/>
        <v>-0.83830966725903988</v>
      </c>
      <c r="Q307" s="16">
        <f>G307*1000/J307</f>
        <v>621.3930056790914</v>
      </c>
      <c r="R307" s="16">
        <f t="shared" si="35"/>
        <v>-0.84340650852058285</v>
      </c>
    </row>
    <row r="308" spans="1:18">
      <c r="A308" s="8">
        <v>2011</v>
      </c>
      <c r="B308" s="9" t="s">
        <v>24</v>
      </c>
      <c r="C308" s="9">
        <v>33.79</v>
      </c>
      <c r="D308" s="9">
        <f t="shared" si="31"/>
        <v>-9.2642320085929208E-2</v>
      </c>
      <c r="E308" s="9">
        <v>34800</v>
      </c>
      <c r="F308" s="9">
        <f t="shared" si="29"/>
        <v>2.3529411764705799E-2</v>
      </c>
      <c r="H308" s="9">
        <f t="shared" si="33"/>
        <v>-1</v>
      </c>
      <c r="I308" s="16">
        <v>40701.699000000001</v>
      </c>
      <c r="J308">
        <v>11229.073</v>
      </c>
      <c r="K308" s="16">
        <f>E308*1000/I308</f>
        <v>855.00116346494531</v>
      </c>
      <c r="L308" s="16">
        <f t="shared" si="32"/>
        <v>-2.7177765030513945E-2</v>
      </c>
      <c r="M308" s="16">
        <f>E308*1000/J308</f>
        <v>3099.098206949051</v>
      </c>
      <c r="N308" s="16">
        <f t="shared" si="30"/>
        <v>4.7092037732034076E-2</v>
      </c>
      <c r="O308" s="16">
        <f>G308*1000/I308</f>
        <v>0</v>
      </c>
      <c r="P308" s="16">
        <f t="shared" si="34"/>
        <v>-1</v>
      </c>
      <c r="Q308" s="16">
        <f>G308*1000/J308</f>
        <v>0</v>
      </c>
      <c r="R308" s="16">
        <f t="shared" si="35"/>
        <v>-1</v>
      </c>
    </row>
    <row r="309" spans="1:18">
      <c r="A309" s="8">
        <v>2012</v>
      </c>
      <c r="B309" s="9" t="s">
        <v>24</v>
      </c>
      <c r="C309" s="9">
        <v>33.79</v>
      </c>
      <c r="D309" s="9">
        <f t="shared" si="31"/>
        <v>0</v>
      </c>
      <c r="E309" s="9">
        <v>34800</v>
      </c>
      <c r="F309" s="9">
        <f t="shared" si="29"/>
        <v>0</v>
      </c>
      <c r="I309" s="16">
        <v>43202.502</v>
      </c>
      <c r="J309">
        <v>10302.079</v>
      </c>
      <c r="K309" s="16">
        <f>E309*1000/I309</f>
        <v>805.50890316491393</v>
      </c>
      <c r="L309" s="16">
        <f t="shared" si="32"/>
        <v>-5.7885605791997863E-2</v>
      </c>
      <c r="M309" s="16">
        <f>E309*1000/J309</f>
        <v>3377.9589537218653</v>
      </c>
      <c r="N309" s="16">
        <f t="shared" si="30"/>
        <v>8.9981255239840463E-2</v>
      </c>
      <c r="O309" s="16">
        <f>G309*1000/I309</f>
        <v>0</v>
      </c>
      <c r="Q309" s="16">
        <f>G309*1000/J309</f>
        <v>0</v>
      </c>
    </row>
    <row r="310" spans="1:18">
      <c r="A310" s="8">
        <v>2013</v>
      </c>
      <c r="B310" s="9" t="s">
        <v>24</v>
      </c>
      <c r="C310" s="9">
        <v>35.17</v>
      </c>
      <c r="D310" s="9">
        <f t="shared" si="31"/>
        <v>4.0840485350695621E-2</v>
      </c>
      <c r="E310" s="9">
        <v>34200</v>
      </c>
      <c r="F310" s="9">
        <f t="shared" si="29"/>
        <v>-1.7241379310344862E-2</v>
      </c>
      <c r="I310" s="16">
        <v>43406.446000000004</v>
      </c>
      <c r="J310">
        <v>11390.947</v>
      </c>
      <c r="K310" s="16">
        <f>E310*1000/I310</f>
        <v>787.90140985050925</v>
      </c>
      <c r="L310" s="16">
        <f t="shared" si="32"/>
        <v>-2.1858843825590668E-2</v>
      </c>
      <c r="M310" s="16">
        <f>E310*1000/J310</f>
        <v>3002.38426181774</v>
      </c>
      <c r="N310" s="16">
        <f t="shared" si="30"/>
        <v>-0.11118391225278623</v>
      </c>
      <c r="O310" s="16">
        <f>G310*1000/I310</f>
        <v>0</v>
      </c>
      <c r="Q310" s="16">
        <f>G310*1000/J310</f>
        <v>0</v>
      </c>
    </row>
    <row r="311" spans="1:18">
      <c r="A311" s="8">
        <v>2014</v>
      </c>
      <c r="B311" s="9" t="s">
        <v>24</v>
      </c>
      <c r="C311" s="9">
        <v>37.24</v>
      </c>
      <c r="D311" s="9">
        <f t="shared" si="31"/>
        <v>5.8856980381006618E-2</v>
      </c>
      <c r="E311" s="9">
        <v>34185.300000000003</v>
      </c>
      <c r="F311" s="9">
        <f t="shared" si="29"/>
        <v>-4.2982456140339131E-4</v>
      </c>
      <c r="I311" s="16">
        <v>46527.853999999999</v>
      </c>
      <c r="J311">
        <v>12494.921</v>
      </c>
      <c r="K311" s="16">
        <f>E311*1000/I311</f>
        <v>734.72763218350883</v>
      </c>
      <c r="L311" s="16">
        <f t="shared" si="32"/>
        <v>-6.7487856985925743E-2</v>
      </c>
      <c r="M311" s="16">
        <f>E311*1000/J311</f>
        <v>2735.9356653795571</v>
      </c>
      <c r="N311" s="16">
        <f t="shared" si="30"/>
        <v>-8.8745667843617815E-2</v>
      </c>
      <c r="O311" s="16">
        <f>G311*1000/I311</f>
        <v>0</v>
      </c>
      <c r="Q311" s="16">
        <f>G311*1000/J311</f>
        <v>0</v>
      </c>
    </row>
    <row r="312" spans="1:18">
      <c r="A312" s="8">
        <v>2015</v>
      </c>
      <c r="B312" s="9" t="s">
        <v>24</v>
      </c>
      <c r="C312" s="9">
        <v>35.86</v>
      </c>
      <c r="D312" s="9">
        <f t="shared" si="31"/>
        <v>-3.7056928034371661E-2</v>
      </c>
      <c r="E312" s="9">
        <v>31843.3</v>
      </c>
      <c r="F312" s="9">
        <f t="shared" si="29"/>
        <v>-6.8508979005596049E-2</v>
      </c>
      <c r="I312" s="16">
        <v>44647.680999999997</v>
      </c>
      <c r="J312">
        <v>11513.251</v>
      </c>
      <c r="K312" s="16">
        <f>E312*1000/I312</f>
        <v>713.21285421296579</v>
      </c>
      <c r="L312" s="16">
        <f t="shared" si="32"/>
        <v>-2.9282657992056316E-2</v>
      </c>
      <c r="M312" s="16">
        <f>E312*1000/J312</f>
        <v>2765.7956905482215</v>
      </c>
      <c r="N312" s="16">
        <f t="shared" si="30"/>
        <v>1.0914008522390439E-2</v>
      </c>
      <c r="O312" s="16">
        <f>G312*1000/I312</f>
        <v>0</v>
      </c>
      <c r="Q312" s="16">
        <f>G312*1000/J312</f>
        <v>0</v>
      </c>
    </row>
    <row r="313" spans="1:18">
      <c r="A313" s="8">
        <v>2016</v>
      </c>
      <c r="B313" s="9" t="s">
        <v>24</v>
      </c>
      <c r="C313" s="9">
        <v>33.79</v>
      </c>
      <c r="D313" s="9">
        <f t="shared" si="31"/>
        <v>-5.7724484104852203E-2</v>
      </c>
      <c r="E313" s="9">
        <v>35200</v>
      </c>
      <c r="F313" s="9">
        <f t="shared" si="29"/>
        <v>0.10541306962532149</v>
      </c>
      <c r="I313" s="16">
        <v>45904.434000000001</v>
      </c>
      <c r="J313">
        <v>10845.645</v>
      </c>
      <c r="K313" s="16">
        <f>E313*1000/I313</f>
        <v>766.81045669793025</v>
      </c>
      <c r="L313" s="16">
        <f t="shared" si="32"/>
        <v>7.5149518363784473E-2</v>
      </c>
      <c r="M313" s="16">
        <f>E313*1000/J313</f>
        <v>3245.5423351953709</v>
      </c>
      <c r="N313" s="16">
        <f t="shared" si="30"/>
        <v>0.17345700779223372</v>
      </c>
      <c r="O313" s="16">
        <f>G313*1000/I313</f>
        <v>0</v>
      </c>
      <c r="Q313" s="16">
        <f>G313*1000/J313</f>
        <v>0</v>
      </c>
    </row>
    <row r="314" spans="1:18">
      <c r="A314" s="8">
        <v>2017</v>
      </c>
      <c r="B314" s="9" t="s">
        <v>24</v>
      </c>
      <c r="C314" s="9">
        <v>36.549999999999997</v>
      </c>
      <c r="D314" s="9">
        <f t="shared" si="31"/>
        <v>8.1680970701390798E-2</v>
      </c>
      <c r="E314" s="9">
        <v>33100</v>
      </c>
      <c r="F314" s="9">
        <f t="shared" si="29"/>
        <v>-5.9659090909090939E-2</v>
      </c>
      <c r="I314" s="16">
        <v>46707.148999999998</v>
      </c>
      <c r="J314">
        <v>11074.481</v>
      </c>
      <c r="K314" s="16">
        <f>E314*1000/I314</f>
        <v>708.67095741596222</v>
      </c>
      <c r="L314" s="16">
        <f t="shared" si="32"/>
        <v>-7.5819909306310995E-2</v>
      </c>
      <c r="M314" s="16">
        <f>E314*1000/J314</f>
        <v>2988.8533828357286</v>
      </c>
      <c r="N314" s="16">
        <f t="shared" si="30"/>
        <v>-7.9089694679391864E-2</v>
      </c>
      <c r="O314" s="16">
        <f>G314*1000/I314</f>
        <v>0</v>
      </c>
      <c r="Q314" s="16">
        <f>G314*1000/J314</f>
        <v>0</v>
      </c>
    </row>
    <row r="315" spans="1:18">
      <c r="A315" s="8">
        <v>2018</v>
      </c>
      <c r="B315" s="9" t="s">
        <v>24</v>
      </c>
      <c r="C315" s="9">
        <v>38.619999999999997</v>
      </c>
      <c r="D315" s="9">
        <f t="shared" si="31"/>
        <v>5.6634746922024526E-2</v>
      </c>
      <c r="E315" s="9">
        <v>36500</v>
      </c>
      <c r="F315" s="9">
        <f t="shared" si="29"/>
        <v>0.10271903323262843</v>
      </c>
      <c r="I315" s="16">
        <v>48275.065999999999</v>
      </c>
      <c r="J315">
        <v>11009.451999999999</v>
      </c>
      <c r="K315" s="16">
        <f>E315*1000/I315</f>
        <v>756.08389639488018</v>
      </c>
      <c r="L315" s="16">
        <f t="shared" si="32"/>
        <v>6.6904024332816503E-2</v>
      </c>
      <c r="M315" s="16">
        <f>E315*1000/J315</f>
        <v>3315.3330429162143</v>
      </c>
      <c r="N315" s="16">
        <f t="shared" si="30"/>
        <v>0.10923241064796962</v>
      </c>
      <c r="O315" s="16">
        <f>G315*1000/I315</f>
        <v>0</v>
      </c>
      <c r="Q315" s="16">
        <f>G315*1000/J315</f>
        <v>0</v>
      </c>
    </row>
    <row r="316" spans="1:18">
      <c r="A316" s="8">
        <v>2019</v>
      </c>
      <c r="B316" s="9" t="s">
        <v>24</v>
      </c>
      <c r="C316" s="9">
        <v>40</v>
      </c>
      <c r="D316" s="9">
        <f t="shared" si="31"/>
        <v>3.5732780942516973E-2</v>
      </c>
      <c r="E316" s="9">
        <v>34400</v>
      </c>
      <c r="F316" s="9">
        <f t="shared" si="29"/>
        <v>-5.7534246575342451E-2</v>
      </c>
      <c r="I316" s="16">
        <v>51723.911999999997</v>
      </c>
      <c r="J316">
        <v>10878.673000000001</v>
      </c>
      <c r="K316" s="16">
        <f>E316*1000/I316</f>
        <v>665.0695716905559</v>
      </c>
      <c r="L316" s="16">
        <f t="shared" si="32"/>
        <v>-0.12037595978210092</v>
      </c>
      <c r="M316" s="16">
        <f>E316*1000/J316</f>
        <v>3162.1503835991757</v>
      </c>
      <c r="N316" s="16">
        <f t="shared" si="30"/>
        <v>-4.6204305068035301E-2</v>
      </c>
      <c r="O316" s="16">
        <f>G316*1000/I316</f>
        <v>0</v>
      </c>
      <c r="Q316" s="16">
        <f>G316*1000/J316</f>
        <v>0</v>
      </c>
    </row>
    <row r="317" spans="1:18">
      <c r="A317" s="8">
        <v>2005</v>
      </c>
      <c r="B317" s="9" t="s">
        <v>25</v>
      </c>
      <c r="D317" s="9">
        <f t="shared" si="31"/>
        <v>-1</v>
      </c>
      <c r="F317" s="9">
        <f t="shared" si="29"/>
        <v>-1</v>
      </c>
      <c r="I317" s="16">
        <v>5210.0690000000004</v>
      </c>
      <c r="J317">
        <v>1583.278</v>
      </c>
      <c r="K317" s="16">
        <f>E317*1000/I317</f>
        <v>0</v>
      </c>
      <c r="L317" s="16">
        <f t="shared" si="32"/>
        <v>-1</v>
      </c>
      <c r="M317" s="16">
        <f>E317*1000/J317</f>
        <v>0</v>
      </c>
      <c r="N317" s="16">
        <f t="shared" si="30"/>
        <v>-1</v>
      </c>
      <c r="O317" s="16">
        <f>G317*1000/I317</f>
        <v>0</v>
      </c>
      <c r="Q317" s="16">
        <f>G317*1000/J317</f>
        <v>0</v>
      </c>
    </row>
    <row r="318" spans="1:18">
      <c r="A318" s="8">
        <v>2006</v>
      </c>
      <c r="B318" s="9" t="s">
        <v>25</v>
      </c>
      <c r="I318" s="16">
        <v>5455.1750000000002</v>
      </c>
      <c r="J318">
        <v>1605.7429999999999</v>
      </c>
      <c r="K318" s="16">
        <f>E318*1000/I318</f>
        <v>0</v>
      </c>
      <c r="M318" s="16">
        <f>E318*1000/J318</f>
        <v>0</v>
      </c>
      <c r="O318" s="16">
        <f>G318*1000/I318</f>
        <v>0</v>
      </c>
      <c r="Q318" s="16">
        <f>G318*1000/J318</f>
        <v>0</v>
      </c>
    </row>
    <row r="319" spans="1:18">
      <c r="A319" s="8">
        <v>2007</v>
      </c>
      <c r="B319" s="9" t="s">
        <v>25</v>
      </c>
      <c r="I319" s="16">
        <v>6395.43</v>
      </c>
      <c r="J319">
        <v>1726.8340000000001</v>
      </c>
      <c r="K319" s="16">
        <f>E319*1000/I319</f>
        <v>0</v>
      </c>
      <c r="M319" s="16">
        <f>E319*1000/J319</f>
        <v>0</v>
      </c>
      <c r="O319" s="16">
        <f>G319*1000/I319</f>
        <v>0</v>
      </c>
      <c r="Q319" s="16">
        <f>G319*1000/J319</f>
        <v>0</v>
      </c>
    </row>
    <row r="320" spans="1:18">
      <c r="A320" s="8">
        <v>2008</v>
      </c>
      <c r="B320" s="9" t="s">
        <v>25</v>
      </c>
      <c r="I320" s="16">
        <v>7443.259</v>
      </c>
      <c r="J320">
        <v>1838.9960000000001</v>
      </c>
      <c r="K320" s="16">
        <f>E320*1000/I320</f>
        <v>0</v>
      </c>
      <c r="M320" s="16">
        <f>E320*1000/J320</f>
        <v>0</v>
      </c>
      <c r="O320" s="16">
        <f>G320*1000/I320</f>
        <v>0</v>
      </c>
      <c r="Q320" s="16">
        <f>G320*1000/J320</f>
        <v>0</v>
      </c>
    </row>
    <row r="321" spans="1:17">
      <c r="A321" s="8">
        <v>2009</v>
      </c>
      <c r="B321" s="9" t="s">
        <v>25</v>
      </c>
      <c r="I321" s="16">
        <v>7525.4830000000002</v>
      </c>
      <c r="J321">
        <v>1858.231</v>
      </c>
      <c r="K321" s="16">
        <f>E321*1000/I321</f>
        <v>0</v>
      </c>
      <c r="M321" s="16">
        <f>E321*1000/J321</f>
        <v>0</v>
      </c>
      <c r="O321" s="16">
        <f>G321*1000/I321</f>
        <v>0</v>
      </c>
      <c r="Q321" s="16">
        <f>G321*1000/J321</f>
        <v>0</v>
      </c>
    </row>
    <row r="322" spans="1:17">
      <c r="A322" s="8">
        <v>2010</v>
      </c>
      <c r="B322" s="9" t="s">
        <v>25</v>
      </c>
      <c r="I322" s="16">
        <v>8079.6379999999999</v>
      </c>
      <c r="J322">
        <v>2056.1709999999998</v>
      </c>
      <c r="K322" s="16">
        <f>E322*1000/I322</f>
        <v>0</v>
      </c>
      <c r="M322" s="16">
        <f>E322*1000/J322</f>
        <v>0</v>
      </c>
      <c r="O322" s="16">
        <f>G322*1000/I322</f>
        <v>0</v>
      </c>
      <c r="Q322" s="16">
        <f>G322*1000/J322</f>
        <v>0</v>
      </c>
    </row>
    <row r="323" spans="1:17">
      <c r="A323" s="8">
        <v>2011</v>
      </c>
      <c r="B323" s="9" t="s">
        <v>25</v>
      </c>
      <c r="I323" s="16">
        <v>8682.8510000000006</v>
      </c>
      <c r="J323">
        <v>2170.991</v>
      </c>
      <c r="K323" s="16">
        <f>E323*1000/I323</f>
        <v>0</v>
      </c>
      <c r="M323" s="16">
        <f>E323*1000/J323</f>
        <v>0</v>
      </c>
      <c r="O323" s="16">
        <f>G323*1000/I323</f>
        <v>0</v>
      </c>
      <c r="Q323" s="16">
        <f>G323*1000/J323</f>
        <v>0</v>
      </c>
    </row>
    <row r="324" spans="1:17">
      <c r="A324" s="8">
        <v>2012</v>
      </c>
      <c r="B324" s="9" t="s">
        <v>25</v>
      </c>
      <c r="I324" s="16">
        <v>9265.2309999999998</v>
      </c>
      <c r="J324">
        <v>2261.4699999999998</v>
      </c>
      <c r="K324" s="16">
        <f>E324*1000/I324</f>
        <v>0</v>
      </c>
      <c r="M324" s="16">
        <f>E324*1000/J324</f>
        <v>0</v>
      </c>
      <c r="O324" s="16">
        <f>G324*1000/I324</f>
        <v>0</v>
      </c>
      <c r="Q324" s="16">
        <f>G324*1000/J324</f>
        <v>0</v>
      </c>
    </row>
    <row r="325" spans="1:17">
      <c r="A325" s="8">
        <v>2013</v>
      </c>
      <c r="B325" s="9" t="s">
        <v>25</v>
      </c>
      <c r="I325" s="16">
        <v>9597.1110000000008</v>
      </c>
      <c r="J325">
        <v>2370.654</v>
      </c>
      <c r="K325" s="16">
        <f>E325*1000/I325</f>
        <v>0</v>
      </c>
      <c r="M325" s="16">
        <f>E325*1000/J325</f>
        <v>0</v>
      </c>
      <c r="O325" s="16">
        <f>G325*1000/I325</f>
        <v>0</v>
      </c>
      <c r="Q325" s="16">
        <f>G325*1000/J325</f>
        <v>0</v>
      </c>
    </row>
    <row r="326" spans="1:17">
      <c r="A326" s="8">
        <v>2014</v>
      </c>
      <c r="B326" s="9" t="s">
        <v>25</v>
      </c>
      <c r="I326" s="16">
        <v>10347.001</v>
      </c>
      <c r="J326">
        <v>2601.703</v>
      </c>
      <c r="K326" s="16">
        <f>E326*1000/I326</f>
        <v>0</v>
      </c>
      <c r="M326" s="16">
        <f>E326*1000/J326</f>
        <v>0</v>
      </c>
      <c r="O326" s="16">
        <f>G326*1000/I326</f>
        <v>0</v>
      </c>
      <c r="Q326" s="16">
        <f>G326*1000/J326</f>
        <v>0</v>
      </c>
    </row>
    <row r="327" spans="1:17">
      <c r="A327" s="8">
        <v>2015</v>
      </c>
      <c r="B327" s="9" t="s">
        <v>25</v>
      </c>
      <c r="I327" s="16">
        <v>10705.665999999999</v>
      </c>
      <c r="J327">
        <v>2459.1640000000002</v>
      </c>
      <c r="K327" s="16">
        <f>E327*1000/I327</f>
        <v>0</v>
      </c>
      <c r="M327" s="16">
        <f>E327*1000/J327</f>
        <v>0</v>
      </c>
      <c r="O327" s="16">
        <f>G327*1000/I327</f>
        <v>0</v>
      </c>
      <c r="Q327" s="16">
        <f>G327*1000/J327</f>
        <v>0</v>
      </c>
    </row>
    <row r="328" spans="1:17">
      <c r="A328" s="8">
        <v>2016</v>
      </c>
      <c r="B328" s="9" t="s">
        <v>25</v>
      </c>
      <c r="I328" s="16">
        <v>11487.074000000001</v>
      </c>
      <c r="J328">
        <v>2562.087</v>
      </c>
      <c r="K328" s="16">
        <f>E328*1000/I328</f>
        <v>0</v>
      </c>
      <c r="M328" s="16">
        <f>E328*1000/J328</f>
        <v>0</v>
      </c>
      <c r="O328" s="16">
        <f>G328*1000/I328</f>
        <v>0</v>
      </c>
      <c r="Q328" s="16">
        <f>G328*1000/J328</f>
        <v>0</v>
      </c>
    </row>
    <row r="329" spans="1:17">
      <c r="A329" s="8">
        <v>2017</v>
      </c>
      <c r="B329" s="9" t="s">
        <v>25</v>
      </c>
      <c r="I329" s="16">
        <v>11624.368</v>
      </c>
      <c r="J329">
        <v>2571.0030000000002</v>
      </c>
      <c r="K329" s="16">
        <f>E329*1000/I329</f>
        <v>0</v>
      </c>
      <c r="M329" s="16">
        <f>E329*1000/J329</f>
        <v>0</v>
      </c>
      <c r="O329" s="16">
        <f>G329*1000/I329</f>
        <v>0</v>
      </c>
      <c r="Q329" s="16">
        <f>G329*1000/J329</f>
        <v>0</v>
      </c>
    </row>
    <row r="330" spans="1:17">
      <c r="A330" s="8">
        <v>2018</v>
      </c>
      <c r="B330" s="9" t="s">
        <v>25</v>
      </c>
      <c r="C330" s="9">
        <v>26.21</v>
      </c>
      <c r="E330" s="9">
        <v>29742.9</v>
      </c>
      <c r="I330" s="16">
        <v>25598.1</v>
      </c>
      <c r="J330">
        <v>4348.1000000000004</v>
      </c>
      <c r="K330" s="16">
        <f>E330*1000/I330</f>
        <v>1161.9182673714065</v>
      </c>
      <c r="M330" s="16">
        <f>E330*1000/J330</f>
        <v>6840.4360525286902</v>
      </c>
      <c r="O330" s="16">
        <f>G330*1000/I330</f>
        <v>0</v>
      </c>
      <c r="Q330" s="16">
        <f>G330*1000/J330</f>
        <v>0</v>
      </c>
    </row>
    <row r="331" spans="1:17">
      <c r="A331" s="8">
        <v>2019</v>
      </c>
      <c r="B331" s="9" t="s">
        <v>25</v>
      </c>
      <c r="C331" s="9">
        <v>27.59</v>
      </c>
      <c r="D331" s="9">
        <f t="shared" si="31"/>
        <v>5.2651659671880902E-2</v>
      </c>
      <c r="E331" s="9">
        <v>26499.4</v>
      </c>
      <c r="F331" s="9">
        <f t="shared" si="29"/>
        <v>-0.10905123575710507</v>
      </c>
      <c r="I331" s="16">
        <v>25975.9</v>
      </c>
      <c r="J331">
        <v>5147.8</v>
      </c>
      <c r="K331" s="16">
        <f>E331*1000/I331</f>
        <v>1020.1532959396978</v>
      </c>
      <c r="L331" s="16">
        <f t="shared" si="32"/>
        <v>-0.12200941788480679</v>
      </c>
      <c r="M331" s="16">
        <f>E331*1000/J331</f>
        <v>5147.7135863864169</v>
      </c>
      <c r="N331" s="16">
        <f t="shared" si="30"/>
        <v>-0.24745826920149749</v>
      </c>
      <c r="O331" s="16">
        <f>G331*1000/I331</f>
        <v>0</v>
      </c>
      <c r="Q331" s="16">
        <f>G331*1000/J331</f>
        <v>0</v>
      </c>
    </row>
    <row r="332" spans="1:17">
      <c r="A332" s="8">
        <v>2005</v>
      </c>
      <c r="B332" s="9" t="s">
        <v>26</v>
      </c>
      <c r="C332" s="9">
        <v>14.48</v>
      </c>
      <c r="D332" s="9">
        <f t="shared" si="31"/>
        <v>-0.47517216382747374</v>
      </c>
      <c r="F332" s="9">
        <f t="shared" ref="F332:F392" si="36">E332/E331-1</f>
        <v>-1</v>
      </c>
      <c r="I332" s="16">
        <v>42389</v>
      </c>
      <c r="J332">
        <v>15357</v>
      </c>
      <c r="K332" s="16">
        <f>E332*1000/I332</f>
        <v>0</v>
      </c>
      <c r="L332" s="16">
        <f t="shared" si="32"/>
        <v>-1</v>
      </c>
      <c r="M332" s="16">
        <f>E332*1000/J332</f>
        <v>0</v>
      </c>
      <c r="N332" s="16">
        <f t="shared" ref="N332:N392" si="37">M332/M331-1</f>
        <v>-1</v>
      </c>
      <c r="O332" s="16">
        <f>G332*1000/I332</f>
        <v>0</v>
      </c>
      <c r="Q332" s="16">
        <f>G332*1000/J332</f>
        <v>0</v>
      </c>
    </row>
    <row r="333" spans="1:17">
      <c r="A333" s="8">
        <v>2006</v>
      </c>
      <c r="B333" s="9" t="s">
        <v>26</v>
      </c>
      <c r="C333" s="9">
        <v>22.76</v>
      </c>
      <c r="D333" s="9">
        <f t="shared" ref="D333:D396" si="38">C333/C332-1</f>
        <v>0.57182320441988965</v>
      </c>
      <c r="I333" s="16">
        <v>44319</v>
      </c>
      <c r="J333">
        <v>15655</v>
      </c>
      <c r="K333" s="16">
        <f>E333*1000/I333</f>
        <v>0</v>
      </c>
      <c r="M333" s="16">
        <f>E333*1000/J333</f>
        <v>0</v>
      </c>
      <c r="O333" s="16">
        <f>G333*1000/I333</f>
        <v>0</v>
      </c>
      <c r="Q333" s="16">
        <f>G333*1000/J333</f>
        <v>0</v>
      </c>
    </row>
    <row r="334" spans="1:17">
      <c r="A334" s="8">
        <v>2007</v>
      </c>
      <c r="B334" s="9" t="s">
        <v>26</v>
      </c>
      <c r="C334" s="9">
        <v>26.21</v>
      </c>
      <c r="D334" s="9">
        <f t="shared" si="38"/>
        <v>0.15158172231985945</v>
      </c>
      <c r="I334" s="16">
        <v>45894</v>
      </c>
      <c r="J334">
        <v>18716</v>
      </c>
      <c r="K334" s="16">
        <f>E334*1000/I334</f>
        <v>0</v>
      </c>
      <c r="M334" s="16">
        <f>E334*1000/J334</f>
        <v>0</v>
      </c>
      <c r="O334" s="16">
        <f>G334*1000/I334</f>
        <v>0</v>
      </c>
      <c r="Q334" s="16">
        <f>G334*1000/J334</f>
        <v>0</v>
      </c>
    </row>
    <row r="335" spans="1:17">
      <c r="A335" s="8">
        <v>2008</v>
      </c>
      <c r="B335" s="9" t="s">
        <v>26</v>
      </c>
      <c r="C335" s="9">
        <v>28.28</v>
      </c>
      <c r="D335" s="9">
        <f t="shared" si="38"/>
        <v>7.8977489507821463E-2</v>
      </c>
      <c r="I335" s="16">
        <v>47817</v>
      </c>
      <c r="J335">
        <v>18859</v>
      </c>
      <c r="K335" s="16">
        <f>E335*1000/I335</f>
        <v>0</v>
      </c>
      <c r="M335" s="16">
        <f>E335*1000/J335</f>
        <v>0</v>
      </c>
      <c r="O335" s="16">
        <f>G335*1000/I335</f>
        <v>0</v>
      </c>
      <c r="Q335" s="16">
        <f>G335*1000/J335</f>
        <v>0</v>
      </c>
    </row>
    <row r="336" spans="1:17">
      <c r="A336" s="8">
        <v>2009</v>
      </c>
      <c r="B336" s="9" t="s">
        <v>26</v>
      </c>
      <c r="C336" s="9">
        <v>42.07</v>
      </c>
      <c r="D336" s="9">
        <f t="shared" si="38"/>
        <v>0.48762376237623761</v>
      </c>
      <c r="E336" s="9">
        <v>8893</v>
      </c>
      <c r="I336" s="16">
        <v>49180</v>
      </c>
      <c r="J336">
        <v>17318</v>
      </c>
      <c r="K336" s="16">
        <f>E336*1000/I336</f>
        <v>180.82553883692557</v>
      </c>
      <c r="M336" s="16">
        <f>E336*1000/J336</f>
        <v>513.51195288139513</v>
      </c>
      <c r="O336" s="16">
        <f>G336*1000/I336</f>
        <v>0</v>
      </c>
      <c r="Q336" s="16">
        <f>G336*1000/J336</f>
        <v>0</v>
      </c>
    </row>
    <row r="337" spans="1:18">
      <c r="A337" s="8">
        <v>2010</v>
      </c>
      <c r="B337" s="9" t="s">
        <v>26</v>
      </c>
      <c r="C337" s="9">
        <v>43.45</v>
      </c>
      <c r="D337" s="9">
        <f t="shared" si="38"/>
        <v>3.2802472070359023E-2</v>
      </c>
      <c r="E337" s="9">
        <v>9268</v>
      </c>
      <c r="F337" s="9">
        <f t="shared" si="36"/>
        <v>4.2167997301248095E-2</v>
      </c>
      <c r="I337" s="16">
        <v>52240</v>
      </c>
      <c r="J337">
        <v>18644</v>
      </c>
      <c r="K337" s="16">
        <f>E337*1000/I337</f>
        <v>177.41194486983156</v>
      </c>
      <c r="L337" s="16">
        <f t="shared" ref="L337:L392" si="39">K337/K336-1</f>
        <v>-1.8877831024590508E-2</v>
      </c>
      <c r="M337" s="16">
        <f>E337*1000/J337</f>
        <v>497.10362583136668</v>
      </c>
      <c r="N337" s="16">
        <f t="shared" si="37"/>
        <v>-3.1953155049183946E-2</v>
      </c>
      <c r="O337" s="16">
        <f>G337*1000/I337</f>
        <v>0</v>
      </c>
      <c r="Q337" s="16">
        <f>G337*1000/J337</f>
        <v>0</v>
      </c>
    </row>
    <row r="338" spans="1:18">
      <c r="A338" s="8">
        <v>2011</v>
      </c>
      <c r="B338" s="9" t="s">
        <v>26</v>
      </c>
      <c r="C338" s="9">
        <v>43.45</v>
      </c>
      <c r="D338" s="9">
        <f t="shared" si="38"/>
        <v>0</v>
      </c>
      <c r="E338" s="9">
        <v>6600</v>
      </c>
      <c r="F338" s="9">
        <f t="shared" si="36"/>
        <v>-0.28787224859732408</v>
      </c>
      <c r="I338" s="16">
        <v>55092</v>
      </c>
      <c r="J338">
        <v>18924</v>
      </c>
      <c r="K338" s="16">
        <f>E338*1000/I338</f>
        <v>119.79960792855587</v>
      </c>
      <c r="L338" s="16">
        <f t="shared" si="39"/>
        <v>-0.32473764370006919</v>
      </c>
      <c r="M338" s="16">
        <f>E338*1000/J338</f>
        <v>348.76347495244136</v>
      </c>
      <c r="N338" s="16">
        <f t="shared" si="37"/>
        <v>-0.29840890947202026</v>
      </c>
      <c r="O338" s="16">
        <f>G338*1000/I338</f>
        <v>0</v>
      </c>
      <c r="Q338" s="16">
        <f>G338*1000/J338</f>
        <v>0</v>
      </c>
    </row>
    <row r="339" spans="1:18">
      <c r="A339" s="8">
        <v>2012</v>
      </c>
      <c r="B339" s="9" t="s">
        <v>26</v>
      </c>
      <c r="C339" s="9">
        <v>46.9</v>
      </c>
      <c r="D339" s="9">
        <f t="shared" si="38"/>
        <v>7.9401611047180465E-2</v>
      </c>
      <c r="E339" s="9">
        <v>22497</v>
      </c>
      <c r="F339" s="9">
        <f t="shared" si="36"/>
        <v>2.4086363636363637</v>
      </c>
      <c r="I339" s="16">
        <v>78554</v>
      </c>
      <c r="J339">
        <v>23489</v>
      </c>
      <c r="K339" s="16">
        <f>E339*1000/I339</f>
        <v>286.3889808284747</v>
      </c>
      <c r="L339" s="16">
        <f t="shared" si="39"/>
        <v>1.3905669290609586</v>
      </c>
      <c r="M339" s="16">
        <f>E339*1000/J339</f>
        <v>957.76746562220615</v>
      </c>
      <c r="N339" s="16">
        <f t="shared" si="37"/>
        <v>1.7461805332476712</v>
      </c>
      <c r="O339" s="16">
        <f>G339*1000/I339</f>
        <v>0</v>
      </c>
      <c r="Q339" s="16">
        <f>G339*1000/J339</f>
        <v>0</v>
      </c>
    </row>
    <row r="340" spans="1:18">
      <c r="A340" s="8">
        <v>2013</v>
      </c>
      <c r="B340" s="9" t="s">
        <v>26</v>
      </c>
      <c r="C340" s="9">
        <v>48.28</v>
      </c>
      <c r="D340" s="9">
        <f t="shared" si="38"/>
        <v>2.9424307036247432E-2</v>
      </c>
      <c r="E340" s="9">
        <v>18697</v>
      </c>
      <c r="F340" s="9">
        <f t="shared" si="36"/>
        <v>-0.16891141041027691</v>
      </c>
      <c r="I340" s="16">
        <v>79924</v>
      </c>
      <c r="J340">
        <v>24888</v>
      </c>
      <c r="K340" s="16">
        <f>E340*1000/I340</f>
        <v>233.93473800110104</v>
      </c>
      <c r="L340" s="16">
        <f t="shared" si="39"/>
        <v>-0.18315733613644092</v>
      </c>
      <c r="M340" s="16">
        <f>E340*1000/J340</f>
        <v>751.24558019929282</v>
      </c>
      <c r="N340" s="16">
        <f t="shared" si="37"/>
        <v>-0.21562842008706984</v>
      </c>
      <c r="O340" s="16">
        <f>G340*1000/I340</f>
        <v>0</v>
      </c>
      <c r="Q340" s="16">
        <f>G340*1000/J340</f>
        <v>0</v>
      </c>
    </row>
    <row r="341" spans="1:18">
      <c r="A341" s="8">
        <v>2014</v>
      </c>
      <c r="B341" s="9" t="s">
        <v>26</v>
      </c>
      <c r="C341" s="9">
        <v>60.69</v>
      </c>
      <c r="D341" s="9">
        <f t="shared" si="38"/>
        <v>0.25704225352112675</v>
      </c>
      <c r="E341" s="9">
        <v>16786</v>
      </c>
      <c r="F341" s="9">
        <f t="shared" si="36"/>
        <v>-0.10220891052040437</v>
      </c>
      <c r="G341" s="9">
        <v>88591.3</v>
      </c>
      <c r="I341" s="16">
        <v>86814</v>
      </c>
      <c r="J341">
        <v>27429</v>
      </c>
      <c r="K341" s="16">
        <f>E341*1000/I341</f>
        <v>193.35591033704242</v>
      </c>
      <c r="L341" s="16">
        <f t="shared" si="39"/>
        <v>-0.17346217159021349</v>
      </c>
      <c r="M341" s="16">
        <f>E341*1000/J341</f>
        <v>611.98002114550297</v>
      </c>
      <c r="N341" s="16">
        <f t="shared" si="37"/>
        <v>-0.18537953862816081</v>
      </c>
      <c r="O341" s="16">
        <f>G341*1000/I341</f>
        <v>1020.4725044347686</v>
      </c>
      <c r="Q341" s="16">
        <f>G341*1000/J341</f>
        <v>3229.8406795727151</v>
      </c>
    </row>
    <row r="342" spans="1:18">
      <c r="A342" s="8">
        <v>2015</v>
      </c>
      <c r="B342" s="9" t="s">
        <v>26</v>
      </c>
      <c r="C342" s="9">
        <v>55.86</v>
      </c>
      <c r="D342" s="9">
        <f t="shared" si="38"/>
        <v>-7.9584775086505188E-2</v>
      </c>
      <c r="E342" s="9">
        <v>7677</v>
      </c>
      <c r="F342" s="9">
        <f t="shared" si="36"/>
        <v>-0.54265459311330866</v>
      </c>
      <c r="G342" s="9">
        <v>64944.5</v>
      </c>
      <c r="H342" s="9">
        <f t="shared" ref="H342:H376" si="40">G342/G341-1</f>
        <v>-0.26692011518061032</v>
      </c>
      <c r="I342" s="16">
        <v>95384</v>
      </c>
      <c r="J342">
        <v>29447</v>
      </c>
      <c r="K342" s="16">
        <f>E342*1000/I342</f>
        <v>80.485196678688254</v>
      </c>
      <c r="L342" s="16">
        <f t="shared" si="39"/>
        <v>-0.58374586771931125</v>
      </c>
      <c r="M342" s="16">
        <f>E342*1000/J342</f>
        <v>260.70567460182701</v>
      </c>
      <c r="N342" s="16">
        <f t="shared" si="37"/>
        <v>-0.57399642865164346</v>
      </c>
      <c r="O342" s="16">
        <f>G342*1000/I342</f>
        <v>680.87415080097287</v>
      </c>
      <c r="P342" s="16">
        <f t="shared" ref="P342:P376" si="41">O342/O341-1</f>
        <v>-0.33278540299515125</v>
      </c>
      <c r="Q342" s="16">
        <f>G342*1000/J342</f>
        <v>2205.4708459265798</v>
      </c>
      <c r="R342" s="16">
        <f t="shared" ref="R342:R376" si="42">Q342/Q341-1</f>
        <v>-0.31715800724314736</v>
      </c>
    </row>
    <row r="343" spans="1:18">
      <c r="A343" s="8">
        <v>2016</v>
      </c>
      <c r="B343" s="9" t="s">
        <v>26</v>
      </c>
      <c r="C343" s="9">
        <v>58.62</v>
      </c>
      <c r="D343" s="9">
        <f t="shared" si="38"/>
        <v>4.9409237379162141E-2</v>
      </c>
      <c r="E343" s="9">
        <v>9723</v>
      </c>
      <c r="F343" s="9">
        <f t="shared" si="36"/>
        <v>0.26651035560765934</v>
      </c>
      <c r="G343" s="9">
        <v>82392.5</v>
      </c>
      <c r="H343" s="9">
        <f t="shared" si="40"/>
        <v>0.26866016367821755</v>
      </c>
      <c r="I343" s="16">
        <v>114904</v>
      </c>
      <c r="J343">
        <v>31360</v>
      </c>
      <c r="K343" s="16">
        <f>E343*1000/I343</f>
        <v>84.618464109169395</v>
      </c>
      <c r="L343" s="16">
        <f t="shared" si="39"/>
        <v>5.135438069415299E-2</v>
      </c>
      <c r="M343" s="16">
        <f>E343*1000/J343</f>
        <v>310.04464285714283</v>
      </c>
      <c r="N343" s="16">
        <f t="shared" si="37"/>
        <v>0.1892516084687097</v>
      </c>
      <c r="O343" s="16">
        <f>G343*1000/I343</f>
        <v>717.05510687182345</v>
      </c>
      <c r="P343" s="16">
        <f t="shared" si="41"/>
        <v>5.313897734006745E-2</v>
      </c>
      <c r="Q343" s="16">
        <f>G343*1000/J343</f>
        <v>2627.3118622448978</v>
      </c>
      <c r="R343" s="16">
        <f t="shared" si="42"/>
        <v>0.19127027550486209</v>
      </c>
    </row>
    <row r="344" spans="1:18">
      <c r="A344" s="8">
        <v>2017</v>
      </c>
      <c r="B344" s="9" t="s">
        <v>26</v>
      </c>
      <c r="C344" s="9">
        <v>64.14</v>
      </c>
      <c r="D344" s="9">
        <f t="shared" si="38"/>
        <v>9.4165813715455515E-2</v>
      </c>
      <c r="E344" s="9">
        <v>10200</v>
      </c>
      <c r="F344" s="9">
        <f t="shared" si="36"/>
        <v>4.9058932428262869E-2</v>
      </c>
      <c r="G344" s="9">
        <v>72702.2</v>
      </c>
      <c r="H344" s="9">
        <f t="shared" si="40"/>
        <v>-0.1176114330794672</v>
      </c>
      <c r="I344" s="16">
        <v>116700</v>
      </c>
      <c r="J344">
        <v>33531</v>
      </c>
      <c r="K344" s="16">
        <f>E344*1000/I344</f>
        <v>87.40359897172236</v>
      </c>
      <c r="L344" s="16">
        <f t="shared" si="39"/>
        <v>3.2914032319941056E-2</v>
      </c>
      <c r="M344" s="16">
        <f>E344*1000/J344</f>
        <v>304.19611702603561</v>
      </c>
      <c r="N344" s="16">
        <f t="shared" si="37"/>
        <v>-1.8863495841152211E-2</v>
      </c>
      <c r="O344" s="16">
        <f>G344*1000/I344</f>
        <v>622.9837189374465</v>
      </c>
      <c r="P344" s="16">
        <f t="shared" si="41"/>
        <v>-0.13119129482916103</v>
      </c>
      <c r="Q344" s="16">
        <f>G344*1000/J344</f>
        <v>2168.2085234559063</v>
      </c>
      <c r="R344" s="16">
        <f t="shared" si="42"/>
        <v>-0.17474261254874868</v>
      </c>
    </row>
    <row r="345" spans="1:18">
      <c r="A345" s="8">
        <v>2018</v>
      </c>
      <c r="B345" s="9" t="s">
        <v>26</v>
      </c>
      <c r="C345" s="9">
        <v>59.31</v>
      </c>
      <c r="D345" s="9">
        <f t="shared" si="38"/>
        <v>-7.530402245088863E-2</v>
      </c>
      <c r="E345" s="9">
        <v>9526</v>
      </c>
      <c r="F345" s="9">
        <f t="shared" si="36"/>
        <v>-6.6078431372548985E-2</v>
      </c>
      <c r="G345" s="9">
        <v>75006.7</v>
      </c>
      <c r="H345" s="9">
        <f t="shared" si="40"/>
        <v>3.1697802817521437E-2</v>
      </c>
      <c r="I345" s="16">
        <v>119666</v>
      </c>
      <c r="J345">
        <v>35985</v>
      </c>
      <c r="K345" s="16">
        <f>E345*1000/I345</f>
        <v>79.604900305851288</v>
      </c>
      <c r="L345" s="16">
        <f t="shared" si="39"/>
        <v>-8.9226287677172E-2</v>
      </c>
      <c r="M345" s="16">
        <f>E345*1000/J345</f>
        <v>264.72141169931916</v>
      </c>
      <c r="N345" s="16">
        <f t="shared" si="37"/>
        <v>-0.12976728865785581</v>
      </c>
      <c r="O345" s="16">
        <f>G345*1000/I345</f>
        <v>626.80042785753676</v>
      </c>
      <c r="P345" s="16">
        <f t="shared" si="41"/>
        <v>6.1264986613134287E-3</v>
      </c>
      <c r="Q345" s="16">
        <f>G345*1000/J345</f>
        <v>2084.3879394192027</v>
      </c>
      <c r="R345" s="16">
        <f t="shared" si="42"/>
        <v>-3.8658912706007631E-2</v>
      </c>
    </row>
    <row r="346" spans="1:18">
      <c r="A346" s="8">
        <v>2019</v>
      </c>
      <c r="B346" s="9" t="s">
        <v>26</v>
      </c>
      <c r="C346" s="9">
        <v>49.66</v>
      </c>
      <c r="D346" s="9">
        <f t="shared" si="38"/>
        <v>-0.16270443432810666</v>
      </c>
      <c r="E346" s="9">
        <v>9395</v>
      </c>
      <c r="F346" s="9">
        <f t="shared" si="36"/>
        <v>-1.3751837077472184E-2</v>
      </c>
      <c r="G346" s="9">
        <v>66356.899999999994</v>
      </c>
      <c r="H346" s="9">
        <f t="shared" si="40"/>
        <v>-0.11532036471408558</v>
      </c>
      <c r="I346" s="16">
        <v>124977</v>
      </c>
      <c r="J346">
        <v>34438</v>
      </c>
      <c r="K346" s="16">
        <f>E346*1000/I346</f>
        <v>75.173831985085258</v>
      </c>
      <c r="L346" s="16">
        <f t="shared" si="39"/>
        <v>-5.5663260725675845E-2</v>
      </c>
      <c r="M346" s="16">
        <f>E346*1000/J346</f>
        <v>272.8091062198734</v>
      </c>
      <c r="N346" s="16">
        <f t="shared" si="37"/>
        <v>3.0551720273162219E-2</v>
      </c>
      <c r="O346" s="16">
        <f>G346*1000/I346</f>
        <v>530.95289533274115</v>
      </c>
      <c r="P346" s="16">
        <f t="shared" si="41"/>
        <v>-0.15291555057231143</v>
      </c>
      <c r="Q346" s="16">
        <f>G346*1000/J346</f>
        <v>1926.8511527963294</v>
      </c>
      <c r="R346" s="16">
        <f t="shared" si="42"/>
        <v>-7.5579398462058633E-2</v>
      </c>
    </row>
    <row r="347" spans="1:18">
      <c r="A347" s="8">
        <v>2005</v>
      </c>
      <c r="B347" s="9" t="s">
        <v>27</v>
      </c>
      <c r="D347" s="9">
        <f t="shared" si="38"/>
        <v>-1</v>
      </c>
      <c r="F347" s="9">
        <f t="shared" si="36"/>
        <v>-1</v>
      </c>
      <c r="H347" s="9">
        <f t="shared" si="40"/>
        <v>-1</v>
      </c>
      <c r="L347" s="16">
        <f t="shared" si="39"/>
        <v>-1</v>
      </c>
      <c r="N347" s="16">
        <f t="shared" si="37"/>
        <v>-1</v>
      </c>
    </row>
    <row r="348" spans="1:18">
      <c r="A348" s="8">
        <v>2006</v>
      </c>
      <c r="B348" s="9" t="s">
        <v>27</v>
      </c>
    </row>
    <row r="349" spans="1:18">
      <c r="A349" s="8">
        <v>2007</v>
      </c>
      <c r="B349" s="9" t="s">
        <v>27</v>
      </c>
    </row>
    <row r="350" spans="1:18">
      <c r="A350" s="8">
        <v>2008</v>
      </c>
      <c r="B350" s="9" t="s">
        <v>27</v>
      </c>
    </row>
    <row r="351" spans="1:18">
      <c r="A351" s="8">
        <v>2009</v>
      </c>
      <c r="B351" s="9" t="s">
        <v>27</v>
      </c>
    </row>
    <row r="352" spans="1:18">
      <c r="A352" s="8">
        <v>2010</v>
      </c>
      <c r="B352" s="9" t="s">
        <v>27</v>
      </c>
      <c r="I352" s="16">
        <v>172.517</v>
      </c>
      <c r="J352">
        <v>27.253</v>
      </c>
      <c r="K352" s="16">
        <f>E352*1000/I352</f>
        <v>0</v>
      </c>
      <c r="M352" s="16">
        <f>E352*1000/J352</f>
        <v>0</v>
      </c>
      <c r="O352" s="16">
        <f>G352*1000/I352</f>
        <v>0</v>
      </c>
      <c r="Q352" s="16">
        <f>G352*1000/J352</f>
        <v>0</v>
      </c>
    </row>
    <row r="353" spans="1:17">
      <c r="A353" s="8">
        <v>2011</v>
      </c>
      <c r="B353" s="9" t="s">
        <v>27</v>
      </c>
      <c r="I353" s="16">
        <v>249.48400000000001</v>
      </c>
      <c r="J353">
        <v>48.671999999999997</v>
      </c>
      <c r="K353" s="16">
        <f>E353*1000/I353</f>
        <v>0</v>
      </c>
      <c r="M353" s="16">
        <f>E353*1000/J353</f>
        <v>0</v>
      </c>
      <c r="O353" s="16">
        <f>G353*1000/I353</f>
        <v>0</v>
      </c>
      <c r="Q353" s="16">
        <f>G353*1000/J353</f>
        <v>0</v>
      </c>
    </row>
    <row r="354" spans="1:17">
      <c r="A354" s="8">
        <v>2012</v>
      </c>
      <c r="B354" s="9" t="s">
        <v>27</v>
      </c>
      <c r="I354" s="16">
        <v>606.70100000000002</v>
      </c>
      <c r="J354">
        <v>74.962000000000003</v>
      </c>
      <c r="K354" s="16">
        <f>E354*1000/I354</f>
        <v>0</v>
      </c>
      <c r="M354" s="16">
        <f>E354*1000/J354</f>
        <v>0</v>
      </c>
      <c r="O354" s="16">
        <f>G354*1000/I354</f>
        <v>0</v>
      </c>
      <c r="Q354" s="16">
        <f>G354*1000/J354</f>
        <v>0</v>
      </c>
    </row>
    <row r="355" spans="1:17">
      <c r="A355" s="8">
        <v>2013</v>
      </c>
      <c r="B355" s="9" t="s">
        <v>27</v>
      </c>
      <c r="I355" s="16">
        <v>1521.614</v>
      </c>
      <c r="J355">
        <v>208.00200000000001</v>
      </c>
      <c r="K355" s="16">
        <f>E355*1000/I355</f>
        <v>0</v>
      </c>
      <c r="M355" s="16">
        <f>E355*1000/J355</f>
        <v>0</v>
      </c>
      <c r="O355" s="16">
        <f>G355*1000/I355</f>
        <v>0</v>
      </c>
      <c r="Q355" s="16">
        <f>G355*1000/J355</f>
        <v>0</v>
      </c>
    </row>
    <row r="356" spans="1:17">
      <c r="A356" s="8">
        <v>2014</v>
      </c>
      <c r="B356" s="9" t="s">
        <v>27</v>
      </c>
      <c r="I356" s="16">
        <v>3095.4810000000002</v>
      </c>
      <c r="J356">
        <v>495.71800000000002</v>
      </c>
      <c r="K356" s="16">
        <f>E356*1000/I356</f>
        <v>0</v>
      </c>
      <c r="M356" s="16">
        <f>E356*1000/J356</f>
        <v>0</v>
      </c>
      <c r="O356" s="16">
        <f>G356*1000/I356</f>
        <v>0</v>
      </c>
      <c r="Q356" s="16">
        <f>G356*1000/J356</f>
        <v>0</v>
      </c>
    </row>
    <row r="357" spans="1:17">
      <c r="A357" s="8">
        <v>2015</v>
      </c>
      <c r="B357" s="9" t="s">
        <v>27</v>
      </c>
      <c r="C357" s="9">
        <v>3.88</v>
      </c>
      <c r="I357" s="16">
        <v>2758.4119999999998</v>
      </c>
      <c r="J357">
        <v>446.733</v>
      </c>
      <c r="K357" s="16">
        <f>E357*1000/I357</f>
        <v>0</v>
      </c>
      <c r="M357" s="16">
        <f>E357*1000/J357</f>
        <v>0</v>
      </c>
      <c r="O357" s="16">
        <f>G357*1000/I357</f>
        <v>0</v>
      </c>
      <c r="Q357" s="16">
        <f>G357*1000/J357</f>
        <v>0</v>
      </c>
    </row>
    <row r="358" spans="1:17">
      <c r="A358" s="8">
        <v>2016</v>
      </c>
      <c r="B358" s="9" t="s">
        <v>27</v>
      </c>
      <c r="C358" s="9">
        <v>13.95</v>
      </c>
      <c r="D358" s="9">
        <f t="shared" si="38"/>
        <v>2.5953608247422681</v>
      </c>
      <c r="I358" s="16">
        <v>5349.68</v>
      </c>
      <c r="J358">
        <v>527.10699999999997</v>
      </c>
      <c r="K358" s="16">
        <f>E358*1000/I358</f>
        <v>0</v>
      </c>
      <c r="M358" s="16">
        <f>E358*1000/J358</f>
        <v>0</v>
      </c>
      <c r="O358" s="16">
        <f>G358*1000/I358</f>
        <v>0</v>
      </c>
      <c r="Q358" s="16">
        <f>G358*1000/J358</f>
        <v>0</v>
      </c>
    </row>
    <row r="359" spans="1:17">
      <c r="A359" s="8">
        <v>2017</v>
      </c>
      <c r="B359" s="9" t="s">
        <v>27</v>
      </c>
      <c r="C359" s="9">
        <v>24.03</v>
      </c>
      <c r="D359" s="9">
        <f t="shared" si="38"/>
        <v>0.72258064516129039</v>
      </c>
      <c r="I359" s="16">
        <v>7770.9849999999997</v>
      </c>
      <c r="J359">
        <v>1205.1110000000001</v>
      </c>
      <c r="K359" s="16">
        <f>E359*1000/I359</f>
        <v>0</v>
      </c>
      <c r="M359" s="16">
        <f>E359*1000/J359</f>
        <v>0</v>
      </c>
      <c r="O359" s="16">
        <f>G359*1000/I359</f>
        <v>0</v>
      </c>
      <c r="Q359" s="16">
        <f>G359*1000/J359</f>
        <v>0</v>
      </c>
    </row>
    <row r="360" spans="1:17">
      <c r="A360" s="8">
        <v>2018</v>
      </c>
      <c r="B360" s="9" t="s">
        <v>27</v>
      </c>
      <c r="C360" s="9">
        <v>24.03</v>
      </c>
      <c r="D360" s="9">
        <f t="shared" si="38"/>
        <v>0</v>
      </c>
      <c r="I360" s="16">
        <v>21595.687000000002</v>
      </c>
      <c r="J360">
        <v>2176.2559999999999</v>
      </c>
      <c r="K360" s="16">
        <f>E360*1000/I360</f>
        <v>0</v>
      </c>
      <c r="M360" s="16">
        <f>E360*1000/J360</f>
        <v>0</v>
      </c>
      <c r="O360" s="16">
        <f>G360*1000/I360</f>
        <v>0</v>
      </c>
      <c r="Q360" s="16">
        <f>G360*1000/J360</f>
        <v>0</v>
      </c>
    </row>
    <row r="361" spans="1:17">
      <c r="A361" s="8">
        <v>2019</v>
      </c>
      <c r="B361" s="9" t="s">
        <v>27</v>
      </c>
      <c r="C361" s="9">
        <v>26.36</v>
      </c>
      <c r="D361" s="9">
        <f t="shared" si="38"/>
        <v>9.6962130669995705E-2</v>
      </c>
      <c r="I361" s="16">
        <v>23531</v>
      </c>
      <c r="J361" s="16">
        <v>3964</v>
      </c>
      <c r="K361" s="16">
        <f>E361*1000/I361</f>
        <v>0</v>
      </c>
      <c r="M361" s="16">
        <f>E361*1000/J361</f>
        <v>0</v>
      </c>
      <c r="O361" s="16">
        <f>G361*1000/I361</f>
        <v>0</v>
      </c>
      <c r="Q361" s="16">
        <f>G361*1000/J361</f>
        <v>0</v>
      </c>
    </row>
    <row r="362" spans="1:17">
      <c r="A362" s="8">
        <v>2005</v>
      </c>
      <c r="B362" s="9" t="s">
        <v>28</v>
      </c>
      <c r="D362" s="9">
        <f t="shared" si="38"/>
        <v>-1</v>
      </c>
      <c r="I362">
        <v>31841</v>
      </c>
      <c r="J362">
        <v>11989</v>
      </c>
      <c r="K362" s="16">
        <f>E362*1000/I362</f>
        <v>0</v>
      </c>
      <c r="M362" s="16">
        <f>E362*1000/J362</f>
        <v>0</v>
      </c>
      <c r="O362" s="16">
        <f>G362*1000/I362</f>
        <v>0</v>
      </c>
      <c r="Q362" s="16">
        <f>G362*1000/J362</f>
        <v>0</v>
      </c>
    </row>
    <row r="363" spans="1:17">
      <c r="A363" s="8">
        <v>2006</v>
      </c>
      <c r="B363" s="9" t="s">
        <v>28</v>
      </c>
      <c r="I363">
        <v>31196</v>
      </c>
      <c r="J363">
        <v>11501</v>
      </c>
      <c r="K363" s="16">
        <f>E363*1000/I363</f>
        <v>0</v>
      </c>
      <c r="M363" s="16">
        <f>E363*1000/J363</f>
        <v>0</v>
      </c>
      <c r="O363" s="16">
        <f>G363*1000/I363</f>
        <v>0</v>
      </c>
      <c r="Q363" s="16">
        <f>G363*1000/J363</f>
        <v>0</v>
      </c>
    </row>
    <row r="364" spans="1:17">
      <c r="A364" s="8">
        <v>2007</v>
      </c>
      <c r="B364" s="9" t="s">
        <v>28</v>
      </c>
      <c r="C364" s="9">
        <v>11.72</v>
      </c>
      <c r="I364">
        <v>32068</v>
      </c>
      <c r="J364">
        <v>12781</v>
      </c>
      <c r="K364" s="16">
        <f>E364*1000/I364</f>
        <v>0</v>
      </c>
      <c r="M364" s="16">
        <f>E364*1000/J364</f>
        <v>0</v>
      </c>
      <c r="O364" s="16">
        <f>G364*1000/I364</f>
        <v>0</v>
      </c>
      <c r="Q364" s="16">
        <f>G364*1000/J364</f>
        <v>0</v>
      </c>
    </row>
    <row r="365" spans="1:17">
      <c r="A365" s="8">
        <v>2008</v>
      </c>
      <c r="B365" s="9" t="s">
        <v>28</v>
      </c>
      <c r="C365" s="9">
        <v>9.66</v>
      </c>
      <c r="D365" s="9">
        <f t="shared" si="38"/>
        <v>-0.17576791808873726</v>
      </c>
      <c r="I365">
        <v>33521</v>
      </c>
      <c r="J365">
        <v>13580</v>
      </c>
      <c r="K365" s="16">
        <f>E365*1000/I365</f>
        <v>0</v>
      </c>
      <c r="M365" s="16">
        <f>E365*1000/J365</f>
        <v>0</v>
      </c>
      <c r="O365" s="16">
        <f>G365*1000/I365</f>
        <v>0</v>
      </c>
      <c r="Q365" s="16">
        <f>G365*1000/J365</f>
        <v>0</v>
      </c>
    </row>
    <row r="366" spans="1:17">
      <c r="A366" s="8">
        <v>2009</v>
      </c>
      <c r="B366" s="9" t="s">
        <v>28</v>
      </c>
      <c r="C366" s="9">
        <v>13.1</v>
      </c>
      <c r="D366" s="9">
        <f t="shared" si="38"/>
        <v>0.35610766045548647</v>
      </c>
      <c r="I366">
        <v>34304</v>
      </c>
      <c r="J366">
        <v>12712</v>
      </c>
      <c r="K366" s="16">
        <f>E366*1000/I366</f>
        <v>0</v>
      </c>
      <c r="M366" s="16">
        <f>E366*1000/J366</f>
        <v>0</v>
      </c>
      <c r="O366" s="16">
        <f>G366*1000/I366</f>
        <v>0</v>
      </c>
      <c r="Q366" s="16">
        <f>G366*1000/J366</f>
        <v>0</v>
      </c>
    </row>
    <row r="367" spans="1:17">
      <c r="A367" s="8">
        <v>2010</v>
      </c>
      <c r="B367" s="9" t="s">
        <v>28</v>
      </c>
      <c r="C367" s="9">
        <v>13.1</v>
      </c>
      <c r="D367" s="9">
        <f t="shared" si="38"/>
        <v>0</v>
      </c>
      <c r="I367">
        <v>34805</v>
      </c>
      <c r="J367">
        <v>13253</v>
      </c>
      <c r="K367" s="16">
        <f>E367*1000/I367</f>
        <v>0</v>
      </c>
      <c r="M367" s="16">
        <f>E367*1000/J367</f>
        <v>0</v>
      </c>
      <c r="O367" s="16">
        <f>G367*1000/I367</f>
        <v>0</v>
      </c>
      <c r="Q367" s="16">
        <f>G367*1000/J367</f>
        <v>0</v>
      </c>
    </row>
    <row r="368" spans="1:17">
      <c r="A368" s="8">
        <v>2011</v>
      </c>
      <c r="B368" s="9" t="s">
        <v>28</v>
      </c>
      <c r="C368" s="9">
        <v>13.1</v>
      </c>
      <c r="D368" s="9">
        <f t="shared" si="38"/>
        <v>0</v>
      </c>
      <c r="I368">
        <v>47326</v>
      </c>
      <c r="J368">
        <v>16346</v>
      </c>
      <c r="K368" s="16">
        <f>E368*1000/I368</f>
        <v>0</v>
      </c>
      <c r="M368" s="16">
        <f>E368*1000/J368</f>
        <v>0</v>
      </c>
      <c r="O368" s="16">
        <f>G368*1000/I368</f>
        <v>0</v>
      </c>
      <c r="Q368" s="16">
        <f>G368*1000/J368</f>
        <v>0</v>
      </c>
    </row>
    <row r="369" spans="1:18">
      <c r="A369" s="8">
        <v>2012</v>
      </c>
      <c r="B369" s="9" t="s">
        <v>28</v>
      </c>
      <c r="C369" s="9">
        <v>13.1</v>
      </c>
      <c r="D369" s="9">
        <f t="shared" si="38"/>
        <v>0</v>
      </c>
      <c r="I369">
        <v>50406</v>
      </c>
      <c r="J369">
        <v>15320</v>
      </c>
      <c r="K369" s="16">
        <f>E369*1000/I369</f>
        <v>0</v>
      </c>
      <c r="M369" s="16">
        <f>E369*1000/J369</f>
        <v>0</v>
      </c>
      <c r="O369" s="16">
        <f>G369*1000/I369</f>
        <v>0</v>
      </c>
      <c r="Q369" s="16">
        <f>G369*1000/J369</f>
        <v>0</v>
      </c>
    </row>
    <row r="370" spans="1:18">
      <c r="A370" s="8">
        <v>2013</v>
      </c>
      <c r="B370" s="9" t="s">
        <v>28</v>
      </c>
      <c r="C370" s="9">
        <v>13.1</v>
      </c>
      <c r="D370" s="9">
        <f t="shared" si="38"/>
        <v>0</v>
      </c>
      <c r="I370">
        <v>50424</v>
      </c>
      <c r="J370">
        <v>14900</v>
      </c>
      <c r="K370" s="16">
        <f>E370*1000/I370</f>
        <v>0</v>
      </c>
      <c r="M370" s="16">
        <f>E370*1000/J370</f>
        <v>0</v>
      </c>
      <c r="O370" s="16">
        <f>G370*1000/I370</f>
        <v>0</v>
      </c>
      <c r="Q370" s="16">
        <f>G370*1000/J370</f>
        <v>0</v>
      </c>
    </row>
    <row r="371" spans="1:18">
      <c r="A371" s="8">
        <v>2014</v>
      </c>
      <c r="B371" s="9" t="s">
        <v>28</v>
      </c>
      <c r="C371" s="9">
        <v>13.1</v>
      </c>
      <c r="D371" s="9">
        <f t="shared" si="38"/>
        <v>0</v>
      </c>
      <c r="I371">
        <v>52166</v>
      </c>
      <c r="J371">
        <v>15049</v>
      </c>
      <c r="K371" s="16">
        <f>E371*1000/I371</f>
        <v>0</v>
      </c>
      <c r="M371" s="16">
        <f>E371*1000/J371</f>
        <v>0</v>
      </c>
      <c r="O371" s="16">
        <f>G371*1000/I371</f>
        <v>0</v>
      </c>
      <c r="Q371" s="16">
        <f>G371*1000/J371</f>
        <v>0</v>
      </c>
    </row>
    <row r="372" spans="1:18">
      <c r="A372" s="8">
        <v>2015</v>
      </c>
      <c r="B372" s="9" t="s">
        <v>28</v>
      </c>
      <c r="C372" s="9">
        <v>17.239999999999998</v>
      </c>
      <c r="D372" s="9">
        <f t="shared" si="38"/>
        <v>0.31603053435114492</v>
      </c>
      <c r="I372">
        <v>52187</v>
      </c>
      <c r="J372">
        <v>15031</v>
      </c>
      <c r="K372" s="16">
        <f>E372*1000/I372</f>
        <v>0</v>
      </c>
      <c r="M372" s="16">
        <f>E372*1000/J372</f>
        <v>0</v>
      </c>
      <c r="O372" s="16">
        <f>G372*1000/I372</f>
        <v>0</v>
      </c>
      <c r="Q372" s="16">
        <f>G372*1000/J372</f>
        <v>0</v>
      </c>
    </row>
    <row r="373" spans="1:18">
      <c r="A373" s="8">
        <v>2016</v>
      </c>
      <c r="B373" s="9" t="s">
        <v>28</v>
      </c>
      <c r="C373" s="9">
        <v>31.72</v>
      </c>
      <c r="D373" s="9">
        <f t="shared" si="38"/>
        <v>0.83990719257540603</v>
      </c>
      <c r="E373" s="9">
        <v>46333.4</v>
      </c>
      <c r="I373">
        <v>43148</v>
      </c>
      <c r="J373">
        <v>14562</v>
      </c>
      <c r="K373" s="16">
        <f>E373*1000/I373</f>
        <v>1073.8249745063501</v>
      </c>
      <c r="M373" s="16">
        <f>E373*1000/J373</f>
        <v>3181.8019502815546</v>
      </c>
      <c r="O373" s="16">
        <f>G373*1000/I373</f>
        <v>0</v>
      </c>
      <c r="Q373" s="16">
        <f>G373*1000/J373</f>
        <v>0</v>
      </c>
    </row>
    <row r="374" spans="1:18">
      <c r="A374" s="8">
        <v>2017</v>
      </c>
      <c r="B374" s="9" t="s">
        <v>28</v>
      </c>
      <c r="C374" s="9">
        <v>37.93</v>
      </c>
      <c r="D374" s="9">
        <f t="shared" si="38"/>
        <v>0.19577553593947039</v>
      </c>
      <c r="E374" s="9">
        <v>42354.9</v>
      </c>
      <c r="F374" s="9">
        <f t="shared" si="36"/>
        <v>-8.5866782925492213E-2</v>
      </c>
      <c r="I374">
        <v>42257</v>
      </c>
      <c r="J374">
        <v>14012</v>
      </c>
      <c r="K374" s="16">
        <f>E374*1000/I374</f>
        <v>1002.3167759187827</v>
      </c>
      <c r="L374" s="16">
        <f t="shared" si="39"/>
        <v>-6.6592042730651335E-2</v>
      </c>
      <c r="M374" s="16">
        <f>E374*1000/J374</f>
        <v>3022.7590636597201</v>
      </c>
      <c r="N374" s="16">
        <f t="shared" si="37"/>
        <v>-4.9985162215316681E-2</v>
      </c>
      <c r="O374" s="16">
        <f>G374*1000/I374</f>
        <v>0</v>
      </c>
      <c r="Q374" s="16">
        <f>G374*1000/J374</f>
        <v>0</v>
      </c>
    </row>
    <row r="375" spans="1:18">
      <c r="A375" s="8">
        <v>2018</v>
      </c>
      <c r="B375" s="9" t="s">
        <v>28</v>
      </c>
      <c r="C375" s="9">
        <v>47.59</v>
      </c>
      <c r="D375" s="9">
        <f t="shared" si="38"/>
        <v>0.25467967308199335</v>
      </c>
      <c r="E375" s="9">
        <v>32874.699999999997</v>
      </c>
      <c r="F375" s="9">
        <f t="shared" si="36"/>
        <v>-0.22382770352426762</v>
      </c>
      <c r="G375" s="9">
        <v>203527</v>
      </c>
      <c r="I375">
        <v>40063</v>
      </c>
      <c r="J375">
        <v>11261</v>
      </c>
      <c r="K375" s="16">
        <f>E375*1000/I375</f>
        <v>820.57509422659302</v>
      </c>
      <c r="L375" s="16">
        <f t="shared" si="39"/>
        <v>-0.18132160017534826</v>
      </c>
      <c r="M375" s="16">
        <f>E375*1000/J375</f>
        <v>2919.3410887132577</v>
      </c>
      <c r="N375" s="16">
        <f t="shared" si="37"/>
        <v>-3.4213105566294089E-2</v>
      </c>
      <c r="O375" s="16">
        <f>G375*1000/I375</f>
        <v>5080.17372638095</v>
      </c>
      <c r="Q375" s="16">
        <f>G375*1000/J375</f>
        <v>18073.616907912263</v>
      </c>
    </row>
    <row r="376" spans="1:18">
      <c r="A376" s="8">
        <v>2019</v>
      </c>
      <c r="B376" s="9" t="s">
        <v>28</v>
      </c>
      <c r="D376" s="9">
        <f t="shared" si="38"/>
        <v>-1</v>
      </c>
      <c r="E376" s="9">
        <v>17935.5</v>
      </c>
      <c r="F376" s="9">
        <f t="shared" si="36"/>
        <v>-0.45442848147663695</v>
      </c>
      <c r="H376" s="9">
        <f t="shared" si="40"/>
        <v>-1</v>
      </c>
      <c r="I376">
        <v>42301</v>
      </c>
      <c r="J376">
        <v>11035</v>
      </c>
      <c r="K376" s="16">
        <f>E376*1000/I376</f>
        <v>423.99706862721922</v>
      </c>
      <c r="L376" s="16">
        <f t="shared" si="39"/>
        <v>-0.48329278866689929</v>
      </c>
      <c r="M376" s="16">
        <f>E376*1000/J376</f>
        <v>1625.3285002265518</v>
      </c>
      <c r="N376" s="16">
        <f t="shared" si="37"/>
        <v>-0.44325501856895422</v>
      </c>
      <c r="O376" s="16">
        <f>G376*1000/I376</f>
        <v>0</v>
      </c>
      <c r="P376" s="16">
        <f t="shared" si="41"/>
        <v>-1</v>
      </c>
      <c r="Q376" s="16">
        <f>G376*1000/J376</f>
        <v>0</v>
      </c>
      <c r="R376" s="16">
        <f t="shared" si="42"/>
        <v>-1</v>
      </c>
    </row>
    <row r="377" spans="1:18">
      <c r="A377" s="8">
        <v>2005</v>
      </c>
      <c r="B377" s="9" t="s">
        <v>29</v>
      </c>
      <c r="F377" s="9">
        <f t="shared" si="36"/>
        <v>-1</v>
      </c>
      <c r="I377">
        <v>8641.107</v>
      </c>
      <c r="J377">
        <v>6404.9830000000002</v>
      </c>
      <c r="K377" s="16">
        <f>E377*1000/I377</f>
        <v>0</v>
      </c>
      <c r="L377" s="16">
        <f t="shared" si="39"/>
        <v>-1</v>
      </c>
      <c r="M377" s="16">
        <f>E377*1000/J377</f>
        <v>0</v>
      </c>
      <c r="N377" s="16">
        <f t="shared" si="37"/>
        <v>-1</v>
      </c>
      <c r="O377" s="16">
        <f>G377*1000/I377</f>
        <v>0</v>
      </c>
      <c r="Q377" s="16">
        <f>G377*1000/J377</f>
        <v>0</v>
      </c>
    </row>
    <row r="378" spans="1:18">
      <c r="A378" s="8">
        <v>2006</v>
      </c>
      <c r="B378" s="9" t="s">
        <v>29</v>
      </c>
      <c r="I378">
        <v>10641.269</v>
      </c>
      <c r="J378">
        <v>9250.7009999999991</v>
      </c>
      <c r="K378" s="16">
        <f>E378*1000/I378</f>
        <v>0</v>
      </c>
      <c r="M378" s="16">
        <f>E378*1000/J378</f>
        <v>0</v>
      </c>
      <c r="O378" s="16">
        <f>G378*1000/I378</f>
        <v>0</v>
      </c>
      <c r="Q378" s="16">
        <f>G378*1000/J378</f>
        <v>0</v>
      </c>
    </row>
    <row r="379" spans="1:18">
      <c r="A379" s="8">
        <v>2007</v>
      </c>
      <c r="B379" s="9" t="s">
        <v>29</v>
      </c>
      <c r="I379">
        <v>11827.407999999999</v>
      </c>
      <c r="J379">
        <v>11545.278</v>
      </c>
      <c r="K379" s="16">
        <f>E379*1000/I379</f>
        <v>0</v>
      </c>
      <c r="M379" s="16">
        <f>E379*1000/J379</f>
        <v>0</v>
      </c>
      <c r="O379" s="16">
        <f>G379*1000/I379</f>
        <v>0</v>
      </c>
      <c r="Q379" s="16">
        <f>G379*1000/J379</f>
        <v>0</v>
      </c>
    </row>
    <row r="380" spans="1:18">
      <c r="A380" s="8">
        <v>2008</v>
      </c>
      <c r="B380" s="9" t="s">
        <v>29</v>
      </c>
      <c r="I380">
        <v>11318.791999999999</v>
      </c>
      <c r="J380">
        <v>10448.853999999999</v>
      </c>
      <c r="K380" s="16">
        <f>E380*1000/I380</f>
        <v>0</v>
      </c>
      <c r="M380" s="16">
        <f>E380*1000/J380</f>
        <v>0</v>
      </c>
      <c r="O380" s="16">
        <f>G380*1000/I380</f>
        <v>0</v>
      </c>
      <c r="Q380" s="16">
        <f>G380*1000/J380</f>
        <v>0</v>
      </c>
    </row>
    <row r="381" spans="1:18">
      <c r="A381" s="8">
        <v>2009</v>
      </c>
      <c r="B381" s="9" t="s">
        <v>29</v>
      </c>
      <c r="I381">
        <v>12282.523999999999</v>
      </c>
      <c r="J381">
        <v>9292.4390000000003</v>
      </c>
      <c r="K381" s="16">
        <f>E381*1000/I381</f>
        <v>0</v>
      </c>
      <c r="M381" s="16">
        <f>E381*1000/J381</f>
        <v>0</v>
      </c>
      <c r="O381" s="16">
        <f>G381*1000/I381</f>
        <v>0</v>
      </c>
      <c r="Q381" s="16">
        <f>G381*1000/J381</f>
        <v>0</v>
      </c>
    </row>
    <row r="382" spans="1:18">
      <c r="A382" s="8">
        <v>2010</v>
      </c>
      <c r="B382" s="9" t="s">
        <v>29</v>
      </c>
      <c r="I382">
        <v>13563.572</v>
      </c>
      <c r="J382">
        <v>8094.09</v>
      </c>
      <c r="K382" s="16">
        <f>E382*1000/I382</f>
        <v>0</v>
      </c>
      <c r="M382" s="16">
        <f>E382*1000/J382</f>
        <v>0</v>
      </c>
      <c r="O382" s="16">
        <f>G382*1000/I382</f>
        <v>0</v>
      </c>
      <c r="Q382" s="16">
        <f>G382*1000/J382</f>
        <v>0</v>
      </c>
    </row>
    <row r="383" spans="1:18">
      <c r="A383" s="8">
        <v>2011</v>
      </c>
      <c r="B383" s="9" t="s">
        <v>29</v>
      </c>
      <c r="I383">
        <v>14830.734</v>
      </c>
      <c r="J383">
        <v>8872.7540000000008</v>
      </c>
      <c r="K383" s="16">
        <f>E383*1000/I383</f>
        <v>0</v>
      </c>
      <c r="M383" s="16">
        <f>E383*1000/J383</f>
        <v>0</v>
      </c>
      <c r="O383" s="16">
        <f>G383*1000/I383</f>
        <v>0</v>
      </c>
      <c r="Q383" s="16">
        <f>G383*1000/J383</f>
        <v>0</v>
      </c>
    </row>
    <row r="384" spans="1:18">
      <c r="A384" s="8">
        <v>2012</v>
      </c>
      <c r="B384" s="9" t="s">
        <v>29</v>
      </c>
      <c r="I384">
        <v>15270.707</v>
      </c>
      <c r="J384">
        <v>10858.144</v>
      </c>
      <c r="K384" s="16">
        <f>E384*1000/I384</f>
        <v>0</v>
      </c>
      <c r="M384" s="16">
        <f>E384*1000/J384</f>
        <v>0</v>
      </c>
      <c r="O384" s="16">
        <f>G384*1000/I384</f>
        <v>0</v>
      </c>
      <c r="Q384" s="16">
        <f>G384*1000/J384</f>
        <v>0</v>
      </c>
    </row>
    <row r="385" spans="1:17">
      <c r="A385" s="8">
        <v>2013</v>
      </c>
      <c r="B385" s="9" t="s">
        <v>29</v>
      </c>
      <c r="I385">
        <v>18258.553</v>
      </c>
      <c r="J385">
        <v>12911.474</v>
      </c>
      <c r="K385" s="16">
        <f>E385*1000/I385</f>
        <v>0</v>
      </c>
      <c r="M385" s="16">
        <f>E385*1000/J385</f>
        <v>0</v>
      </c>
      <c r="O385" s="16">
        <f>G385*1000/I385</f>
        <v>0</v>
      </c>
      <c r="Q385" s="16">
        <f>G385*1000/J385</f>
        <v>0</v>
      </c>
    </row>
    <row r="386" spans="1:17">
      <c r="A386" s="8">
        <v>2014</v>
      </c>
      <c r="B386" s="9" t="s">
        <v>29</v>
      </c>
      <c r="I386">
        <v>16239.3</v>
      </c>
      <c r="J386">
        <v>12227.939</v>
      </c>
      <c r="K386" s="16">
        <f>E386*1000/I386</f>
        <v>0</v>
      </c>
      <c r="M386" s="16">
        <f>E386*1000/J386</f>
        <v>0</v>
      </c>
      <c r="O386" s="16">
        <f>G386*1000/I386</f>
        <v>0</v>
      </c>
      <c r="Q386" s="16">
        <f>G386*1000/J386</f>
        <v>0</v>
      </c>
    </row>
    <row r="387" spans="1:17">
      <c r="A387" s="8">
        <v>2015</v>
      </c>
      <c r="B387" s="9" t="s">
        <v>29</v>
      </c>
      <c r="I387">
        <v>14843.166999999999</v>
      </c>
      <c r="J387">
        <v>11247.968999999999</v>
      </c>
      <c r="K387" s="16">
        <f>E387*1000/I387</f>
        <v>0</v>
      </c>
      <c r="M387" s="16">
        <f>E387*1000/J387</f>
        <v>0</v>
      </c>
      <c r="O387" s="16">
        <f>G387*1000/I387</f>
        <v>0</v>
      </c>
      <c r="Q387" s="16">
        <f>G387*1000/J387</f>
        <v>0</v>
      </c>
    </row>
    <row r="388" spans="1:17">
      <c r="A388" s="8">
        <v>2016</v>
      </c>
      <c r="B388" s="9" t="s">
        <v>29</v>
      </c>
      <c r="I388">
        <v>18760.401000000002</v>
      </c>
      <c r="J388">
        <v>8791.6110000000008</v>
      </c>
      <c r="K388" s="16">
        <f>E388*1000/I388</f>
        <v>0</v>
      </c>
      <c r="M388" s="16">
        <f>E388*1000/J388</f>
        <v>0</v>
      </c>
      <c r="O388" s="16">
        <f>G388*1000/I388</f>
        <v>0</v>
      </c>
      <c r="Q388" s="16">
        <f>G388*1000/J388</f>
        <v>0</v>
      </c>
    </row>
    <row r="389" spans="1:17">
      <c r="A389" s="8">
        <v>2017</v>
      </c>
      <c r="B389" s="9" t="s">
        <v>29</v>
      </c>
      <c r="C389" s="9">
        <v>13.95</v>
      </c>
      <c r="E389" s="9">
        <v>483.2</v>
      </c>
      <c r="I389">
        <v>28263.7</v>
      </c>
      <c r="J389">
        <v>15056.9</v>
      </c>
      <c r="K389" s="16">
        <f>E389*1000/I389</f>
        <v>17.096133910280678</v>
      </c>
      <c r="M389" s="16">
        <f>E389*1000/J389</f>
        <v>32.091599200366609</v>
      </c>
      <c r="O389" s="16">
        <f>G389*1000/I389</f>
        <v>0</v>
      </c>
      <c r="Q389" s="16">
        <f>G389*1000/J389</f>
        <v>0</v>
      </c>
    </row>
    <row r="390" spans="1:17">
      <c r="A390" s="8">
        <v>2018</v>
      </c>
      <c r="B390" s="9" t="s">
        <v>29</v>
      </c>
      <c r="C390" s="9">
        <v>13.95</v>
      </c>
      <c r="D390" s="9">
        <f t="shared" si="38"/>
        <v>0</v>
      </c>
      <c r="E390" s="9">
        <v>574.1</v>
      </c>
      <c r="F390" s="9">
        <f t="shared" si="36"/>
        <v>0.1881208609271523</v>
      </c>
      <c r="I390">
        <v>24784.5</v>
      </c>
      <c r="J390">
        <v>12552.9</v>
      </c>
      <c r="K390" s="16">
        <f>E390*1000/I390</f>
        <v>23.163670842663763</v>
      </c>
      <c r="L390" s="16">
        <f t="shared" si="39"/>
        <v>0.35490696108401454</v>
      </c>
      <c r="M390" s="16">
        <f>E390*1000/J390</f>
        <v>45.734451799982473</v>
      </c>
      <c r="N390" s="16">
        <f t="shared" si="37"/>
        <v>0.42512224194361781</v>
      </c>
      <c r="O390" s="16">
        <f>G390*1000/I390</f>
        <v>0</v>
      </c>
      <c r="Q390" s="16">
        <f>G390*1000/J390</f>
        <v>0</v>
      </c>
    </row>
    <row r="391" spans="1:17">
      <c r="A391" s="8">
        <v>2019</v>
      </c>
      <c r="B391" s="9" t="s">
        <v>29</v>
      </c>
      <c r="C391" s="9">
        <v>16.28</v>
      </c>
      <c r="D391" s="9">
        <f t="shared" si="38"/>
        <v>0.16702508960573481</v>
      </c>
      <c r="E391" s="9">
        <v>416.1</v>
      </c>
      <c r="F391" s="9">
        <f t="shared" si="36"/>
        <v>-0.27521337746037278</v>
      </c>
      <c r="I391">
        <v>23518.799999999999</v>
      </c>
      <c r="J391">
        <v>13409.1</v>
      </c>
      <c r="K391" s="16">
        <f>E391*1000/I391</f>
        <v>17.692229195367112</v>
      </c>
      <c r="L391" s="16">
        <f t="shared" si="39"/>
        <v>-0.23620788278596727</v>
      </c>
      <c r="M391" s="16">
        <f>E391*1000/J391</f>
        <v>31.031165402599726</v>
      </c>
      <c r="N391" s="16">
        <f t="shared" si="37"/>
        <v>-0.32149256892127831</v>
      </c>
      <c r="O391" s="16">
        <f>G391*1000/I391</f>
        <v>0</v>
      </c>
      <c r="Q391" s="16">
        <f>G391*1000/J391</f>
        <v>0</v>
      </c>
    </row>
    <row r="392" spans="1:17" ht="15.75">
      <c r="A392" s="10">
        <v>2005</v>
      </c>
      <c r="B392" s="11" t="s">
        <v>31</v>
      </c>
      <c r="D392" s="9">
        <f t="shared" si="38"/>
        <v>-1</v>
      </c>
      <c r="F392" s="9">
        <f t="shared" si="36"/>
        <v>-1</v>
      </c>
      <c r="I392">
        <v>15010</v>
      </c>
      <c r="J392">
        <v>21007</v>
      </c>
      <c r="K392" s="16">
        <f>E392*1000/I392</f>
        <v>0</v>
      </c>
      <c r="L392" s="16">
        <f t="shared" si="39"/>
        <v>-1</v>
      </c>
      <c r="M392" s="16">
        <f>E392*1000/J392</f>
        <v>0</v>
      </c>
      <c r="N392" s="16">
        <f t="shared" si="37"/>
        <v>-1</v>
      </c>
      <c r="O392" s="16">
        <f>G392*1000/I392</f>
        <v>0</v>
      </c>
      <c r="Q392" s="16">
        <f>G392*1000/J392</f>
        <v>0</v>
      </c>
    </row>
    <row r="393" spans="1:17" ht="15.75">
      <c r="A393" s="10">
        <v>2006</v>
      </c>
      <c r="B393" s="11" t="s">
        <v>31</v>
      </c>
      <c r="C393" s="12">
        <v>9.3000000000000007</v>
      </c>
      <c r="I393">
        <v>16820</v>
      </c>
      <c r="J393">
        <v>22504</v>
      </c>
      <c r="K393" s="16">
        <f>E393*1000/I393</f>
        <v>0</v>
      </c>
      <c r="M393" s="16">
        <f>E393*1000/J393</f>
        <v>0</v>
      </c>
      <c r="O393" s="16">
        <f>G393*1000/I393</f>
        <v>0</v>
      </c>
      <c r="Q393" s="16">
        <f>G393*1000/J393</f>
        <v>0</v>
      </c>
    </row>
    <row r="394" spans="1:17" ht="15.75">
      <c r="A394" s="10">
        <v>2007</v>
      </c>
      <c r="B394" s="11" t="s">
        <v>31</v>
      </c>
      <c r="C394" s="12">
        <v>13.95</v>
      </c>
      <c r="D394" s="9">
        <f t="shared" si="38"/>
        <v>0.49999999999999978</v>
      </c>
      <c r="I394">
        <v>13135</v>
      </c>
      <c r="J394">
        <v>15264</v>
      </c>
      <c r="K394" s="16">
        <f>E394*1000/I394</f>
        <v>0</v>
      </c>
      <c r="M394" s="16">
        <f>E394*1000/J394</f>
        <v>0</v>
      </c>
      <c r="O394" s="16">
        <f>G394*1000/I394</f>
        <v>0</v>
      </c>
      <c r="Q394" s="16">
        <f>G394*1000/J394</f>
        <v>0</v>
      </c>
    </row>
    <row r="395" spans="1:17" ht="15.75">
      <c r="A395" s="10">
        <v>2008</v>
      </c>
      <c r="B395" s="11" t="s">
        <v>31</v>
      </c>
      <c r="C395" s="12">
        <v>11.63</v>
      </c>
      <c r="D395" s="9">
        <f t="shared" si="38"/>
        <v>-0.16630824372759845</v>
      </c>
      <c r="I395">
        <v>14385</v>
      </c>
      <c r="J395">
        <v>18279</v>
      </c>
      <c r="K395" s="16">
        <f>E395*1000/I395</f>
        <v>0</v>
      </c>
      <c r="M395" s="16">
        <f>E395*1000/J395</f>
        <v>0</v>
      </c>
      <c r="O395" s="16">
        <f>G395*1000/I395</f>
        <v>0</v>
      </c>
      <c r="Q395" s="16">
        <f>G395*1000/J395</f>
        <v>0</v>
      </c>
    </row>
    <row r="396" spans="1:17" ht="15.75">
      <c r="A396" s="10">
        <v>2009</v>
      </c>
      <c r="B396" s="11" t="s">
        <v>31</v>
      </c>
      <c r="C396" s="12">
        <v>15.5</v>
      </c>
      <c r="D396" s="9">
        <f t="shared" si="38"/>
        <v>0.33276010318142735</v>
      </c>
      <c r="I396">
        <v>16538</v>
      </c>
      <c r="J396">
        <v>14675</v>
      </c>
      <c r="K396" s="16">
        <f>E396*1000/I396</f>
        <v>0</v>
      </c>
      <c r="M396" s="16">
        <f>E396*1000/J396</f>
        <v>0</v>
      </c>
      <c r="O396" s="16">
        <f>G396*1000/I396</f>
        <v>0</v>
      </c>
      <c r="Q396" s="16">
        <f>G396*1000/J396</f>
        <v>0</v>
      </c>
    </row>
    <row r="397" spans="1:17" ht="15.75">
      <c r="A397" s="10">
        <v>2010</v>
      </c>
      <c r="B397" s="11" t="s">
        <v>31</v>
      </c>
      <c r="C397" s="12">
        <v>17.829999999999998</v>
      </c>
      <c r="D397" s="9">
        <f t="shared" ref="D397:D460" si="43">C397/C396-1</f>
        <v>0.15032258064516113</v>
      </c>
      <c r="I397">
        <v>18297</v>
      </c>
      <c r="J397">
        <v>17973</v>
      </c>
      <c r="K397" s="16">
        <f>E397*1000/I397</f>
        <v>0</v>
      </c>
      <c r="M397" s="16">
        <f>E397*1000/J397</f>
        <v>0</v>
      </c>
      <c r="O397" s="16">
        <f>G397*1000/I397</f>
        <v>0</v>
      </c>
      <c r="Q397" s="16">
        <f>G397*1000/J397</f>
        <v>0</v>
      </c>
    </row>
    <row r="398" spans="1:17" ht="15.75">
      <c r="A398" s="10">
        <v>2011</v>
      </c>
      <c r="B398" s="11" t="s">
        <v>31</v>
      </c>
      <c r="C398" s="12">
        <v>42.64</v>
      </c>
      <c r="D398" s="9">
        <f t="shared" si="43"/>
        <v>1.3914750420639375</v>
      </c>
      <c r="E398" s="13">
        <v>4426.6000000000004</v>
      </c>
      <c r="G398" s="13"/>
      <c r="I398">
        <v>23677</v>
      </c>
      <c r="J398">
        <v>24829</v>
      </c>
      <c r="K398" s="16">
        <f>E398*1000/I398</f>
        <v>186.95780715462263</v>
      </c>
      <c r="M398" s="16">
        <f>E398*1000/J398</f>
        <v>178.28345885859278</v>
      </c>
      <c r="O398" s="16">
        <f>G398*1000/I398</f>
        <v>0</v>
      </c>
      <c r="Q398" s="16">
        <f>G398*1000/J398</f>
        <v>0</v>
      </c>
    </row>
    <row r="399" spans="1:17" ht="15.75">
      <c r="A399" s="10">
        <v>2012</v>
      </c>
      <c r="B399" s="11" t="s">
        <v>31</v>
      </c>
      <c r="C399" s="12">
        <v>17.829999999999998</v>
      </c>
      <c r="D399" s="9">
        <f t="shared" si="43"/>
        <v>-0.58184803001876184</v>
      </c>
      <c r="E399" s="13"/>
      <c r="F399" s="9">
        <f t="shared" ref="F399:F437" si="44">E399/E398-1</f>
        <v>-1</v>
      </c>
      <c r="G399" s="13"/>
      <c r="I399">
        <v>27410</v>
      </c>
      <c r="J399">
        <v>28503</v>
      </c>
      <c r="K399" s="16">
        <f>E399*1000/I399</f>
        <v>0</v>
      </c>
      <c r="L399" s="16">
        <f t="shared" ref="L399:L437" si="45">K399/K398-1</f>
        <v>-1</v>
      </c>
      <c r="M399" s="16">
        <f>E399*1000/J399</f>
        <v>0</v>
      </c>
      <c r="N399" s="16">
        <f t="shared" ref="N399:N437" si="46">M399/M398-1</f>
        <v>-1</v>
      </c>
      <c r="O399" s="16">
        <f>G399*1000/I399</f>
        <v>0</v>
      </c>
      <c r="Q399" s="16">
        <f>G399*1000/J399</f>
        <v>0</v>
      </c>
    </row>
    <row r="400" spans="1:17" ht="15.75">
      <c r="A400" s="10">
        <v>2013</v>
      </c>
      <c r="B400" s="11" t="s">
        <v>31</v>
      </c>
      <c r="C400" s="12">
        <v>17.829999999999998</v>
      </c>
      <c r="D400" s="9">
        <f t="shared" si="43"/>
        <v>0</v>
      </c>
      <c r="E400" s="13"/>
      <c r="G400" s="13"/>
      <c r="I400">
        <v>29223</v>
      </c>
      <c r="J400">
        <v>29402</v>
      </c>
      <c r="K400" s="16">
        <f>E400*1000/I400</f>
        <v>0</v>
      </c>
      <c r="M400" s="16">
        <f>E400*1000/J400</f>
        <v>0</v>
      </c>
      <c r="O400" s="16">
        <f>G400*1000/I400</f>
        <v>0</v>
      </c>
      <c r="Q400" s="16">
        <f>G400*1000/J400</f>
        <v>0</v>
      </c>
    </row>
    <row r="401" spans="1:18" ht="15.75">
      <c r="A401" s="10">
        <v>2014</v>
      </c>
      <c r="B401" s="11" t="s">
        <v>31</v>
      </c>
      <c r="C401" s="12">
        <v>43.41</v>
      </c>
      <c r="D401" s="9">
        <f t="shared" si="43"/>
        <v>1.4346606842400451</v>
      </c>
      <c r="E401" s="13">
        <v>11438.9</v>
      </c>
      <c r="G401" s="13">
        <v>45534</v>
      </c>
      <c r="I401">
        <v>32240</v>
      </c>
      <c r="J401">
        <v>32870</v>
      </c>
      <c r="K401" s="16">
        <f>E401*1000/I401</f>
        <v>354.8045905707196</v>
      </c>
      <c r="M401" s="16">
        <f>E401*1000/J401</f>
        <v>348.00425920292059</v>
      </c>
      <c r="O401" s="16">
        <f>G401*1000/I401</f>
        <v>1412.3449131513648</v>
      </c>
      <c r="Q401" s="16">
        <f>G401*1000/J401</f>
        <v>1385.2753270459386</v>
      </c>
    </row>
    <row r="402" spans="1:18" ht="15.75">
      <c r="A402" s="10">
        <v>2015</v>
      </c>
      <c r="B402" s="11" t="s">
        <v>31</v>
      </c>
      <c r="C402" s="12">
        <v>44.96</v>
      </c>
      <c r="D402" s="9">
        <f t="shared" si="43"/>
        <v>3.5706058511863814E-2</v>
      </c>
      <c r="E402" s="13">
        <v>3210.4</v>
      </c>
      <c r="F402" s="9">
        <f t="shared" si="44"/>
        <v>-0.71934364318247379</v>
      </c>
      <c r="G402" s="13">
        <v>12644.6</v>
      </c>
      <c r="H402" s="9">
        <f t="shared" ref="H402:H452" si="47">G402/G401-1</f>
        <v>-0.72230421223700969</v>
      </c>
      <c r="I402">
        <v>36942</v>
      </c>
      <c r="J402">
        <v>23633</v>
      </c>
      <c r="K402" s="16">
        <f>E402*1000/I402</f>
        <v>86.903795138324938</v>
      </c>
      <c r="L402" s="16">
        <f t="shared" si="45"/>
        <v>-0.75506575324029446</v>
      </c>
      <c r="M402" s="16">
        <f>E402*1000/J402</f>
        <v>135.84394702323024</v>
      </c>
      <c r="N402" s="16">
        <f t="shared" si="46"/>
        <v>-0.6096486079383876</v>
      </c>
      <c r="O402" s="16">
        <f>G402*1000/I402</f>
        <v>342.28249688701209</v>
      </c>
      <c r="P402" s="16">
        <f t="shared" ref="P402:P452" si="48">O402/O401-1</f>
        <v>-0.757649499283233</v>
      </c>
      <c r="Q402" s="16">
        <f>G402*1000/J402</f>
        <v>535.03998645961155</v>
      </c>
      <c r="R402" s="16">
        <f t="shared" ref="R402:R452" si="49">Q402/Q401-1</f>
        <v>-0.61376632066307746</v>
      </c>
    </row>
    <row r="403" spans="1:18" ht="15.75">
      <c r="A403" s="10">
        <v>2016</v>
      </c>
      <c r="B403" s="11" t="s">
        <v>31</v>
      </c>
      <c r="C403" s="12">
        <v>46.51</v>
      </c>
      <c r="D403" s="9">
        <f t="shared" si="43"/>
        <v>3.4475088967971468E-2</v>
      </c>
      <c r="E403" s="13">
        <v>1770.7</v>
      </c>
      <c r="F403" s="9">
        <f t="shared" si="44"/>
        <v>-0.44844879142785943</v>
      </c>
      <c r="G403" s="13">
        <v>7135</v>
      </c>
      <c r="H403" s="9">
        <f t="shared" si="47"/>
        <v>-0.43572750423105522</v>
      </c>
      <c r="I403">
        <v>27000</v>
      </c>
      <c r="J403">
        <v>15887</v>
      </c>
      <c r="K403" s="16">
        <f>E403*1000/I403</f>
        <v>65.581481481481475</v>
      </c>
      <c r="L403" s="16">
        <f t="shared" si="45"/>
        <v>-0.24535537973807353</v>
      </c>
      <c r="M403" s="16">
        <f>E403*1000/J403</f>
        <v>111.4559073456285</v>
      </c>
      <c r="N403" s="16">
        <f t="shared" si="46"/>
        <v>-0.17952982235882187</v>
      </c>
      <c r="O403" s="16">
        <f>G403*1000/I403</f>
        <v>264.25925925925924</v>
      </c>
      <c r="P403" s="16">
        <f t="shared" si="48"/>
        <v>-0.22794983190013485</v>
      </c>
      <c r="Q403" s="16">
        <f>G403*1000/J403</f>
        <v>449.1093346761503</v>
      </c>
      <c r="R403" s="16">
        <f t="shared" si="49"/>
        <v>-0.16060603685356123</v>
      </c>
    </row>
    <row r="404" spans="1:18" ht="15.75">
      <c r="A404" s="10">
        <v>2017</v>
      </c>
      <c r="B404" s="11" t="s">
        <v>31</v>
      </c>
      <c r="C404" s="12">
        <v>46.51</v>
      </c>
      <c r="D404" s="9">
        <f t="shared" si="43"/>
        <v>0</v>
      </c>
      <c r="E404" s="13">
        <v>1837.7</v>
      </c>
      <c r="F404" s="9">
        <f t="shared" si="44"/>
        <v>3.7838143107245648E-2</v>
      </c>
      <c r="G404" s="13">
        <v>7469.6</v>
      </c>
      <c r="H404" s="9">
        <f t="shared" si="47"/>
        <v>4.6895585143658103E-2</v>
      </c>
      <c r="I404">
        <v>25085</v>
      </c>
      <c r="J404">
        <v>20620</v>
      </c>
      <c r="K404" s="16">
        <f>E404*1000/I404</f>
        <v>73.258919673111421</v>
      </c>
      <c r="L404" s="16">
        <f t="shared" si="45"/>
        <v>0.11706716619077695</v>
      </c>
      <c r="M404" s="16">
        <f>E404*1000/J404</f>
        <v>89.122211445198829</v>
      </c>
      <c r="N404" s="16">
        <f t="shared" si="46"/>
        <v>-0.2003814461908433</v>
      </c>
      <c r="O404" s="16">
        <f>G404*1000/I404</f>
        <v>297.77157663942597</v>
      </c>
      <c r="P404" s="16">
        <f t="shared" si="48"/>
        <v>0.12681605736012647</v>
      </c>
      <c r="Q404" s="16">
        <f>G404*1000/J404</f>
        <v>362.25024248302617</v>
      </c>
      <c r="R404" s="16">
        <f t="shared" si="49"/>
        <v>-0.19340299897297308</v>
      </c>
    </row>
    <row r="405" spans="1:18" ht="15.75">
      <c r="A405" s="10">
        <v>2018</v>
      </c>
      <c r="B405" s="11" t="s">
        <v>31</v>
      </c>
      <c r="C405" s="12">
        <v>46.51</v>
      </c>
      <c r="D405" s="9">
        <f t="shared" si="43"/>
        <v>0</v>
      </c>
      <c r="E405" s="13">
        <v>4739</v>
      </c>
      <c r="F405" s="9">
        <f t="shared" si="44"/>
        <v>1.5787669369320345</v>
      </c>
      <c r="G405" s="13">
        <v>19523.8</v>
      </c>
      <c r="H405" s="9">
        <f t="shared" si="47"/>
        <v>1.6137678055049798</v>
      </c>
      <c r="I405">
        <v>25982</v>
      </c>
      <c r="J405">
        <v>23995</v>
      </c>
      <c r="K405" s="16">
        <f>E405*1000/I405</f>
        <v>182.3955045800939</v>
      </c>
      <c r="L405" s="16">
        <f t="shared" si="45"/>
        <v>1.4897378420806744</v>
      </c>
      <c r="M405" s="16">
        <f>E405*1000/J405</f>
        <v>197.4994790581371</v>
      </c>
      <c r="N405" s="16">
        <f t="shared" si="46"/>
        <v>1.2160522708705379</v>
      </c>
      <c r="O405" s="16">
        <f>G405*1000/I405</f>
        <v>751.43560926795476</v>
      </c>
      <c r="P405" s="16">
        <f t="shared" si="48"/>
        <v>1.5235303441264114</v>
      </c>
      <c r="Q405" s="16">
        <f>G405*1000/J405</f>
        <v>813.66117941237758</v>
      </c>
      <c r="R405" s="16">
        <f t="shared" si="49"/>
        <v>1.2461301166706686</v>
      </c>
    </row>
    <row r="406" spans="1:18" ht="15.75">
      <c r="A406" s="10">
        <v>2019</v>
      </c>
      <c r="B406" s="11" t="s">
        <v>31</v>
      </c>
      <c r="C406" s="12">
        <v>45.74</v>
      </c>
      <c r="D406" s="9">
        <f t="shared" si="43"/>
        <v>-1.6555579445280522E-2</v>
      </c>
      <c r="E406" s="13">
        <v>4511.3999999999996</v>
      </c>
      <c r="F406" s="9">
        <f t="shared" si="44"/>
        <v>-4.8027009917704255E-2</v>
      </c>
      <c r="G406" s="13">
        <v>18814.099999999999</v>
      </c>
      <c r="H406" s="9">
        <f t="shared" si="47"/>
        <v>-3.6350505536832056E-2</v>
      </c>
      <c r="I406">
        <v>25377</v>
      </c>
      <c r="J406">
        <v>22408</v>
      </c>
      <c r="K406" s="16">
        <f>E406*1000/I406</f>
        <v>177.7751507270363</v>
      </c>
      <c r="L406" s="16">
        <f t="shared" si="45"/>
        <v>-2.5331511671268681E-2</v>
      </c>
      <c r="M406" s="16">
        <f>E406*1000/J406</f>
        <v>201.32988218493395</v>
      </c>
      <c r="N406" s="16">
        <f t="shared" si="46"/>
        <v>1.9394497368113717E-2</v>
      </c>
      <c r="O406" s="16">
        <f>G406*1000/I406</f>
        <v>741.38393033061436</v>
      </c>
      <c r="P406" s="16">
        <f t="shared" si="48"/>
        <v>-1.3376633757259282E-2</v>
      </c>
      <c r="Q406" s="16">
        <f>G406*1000/J406</f>
        <v>839.61531595858617</v>
      </c>
      <c r="R406" s="16">
        <f t="shared" si="49"/>
        <v>3.1897965889134072E-2</v>
      </c>
    </row>
    <row r="407" spans="1:18" ht="15.75">
      <c r="A407" s="10">
        <v>2005</v>
      </c>
      <c r="B407" s="11" t="s">
        <v>32</v>
      </c>
      <c r="D407" s="9">
        <f t="shared" si="43"/>
        <v>-1</v>
      </c>
      <c r="F407" s="9">
        <f t="shared" si="44"/>
        <v>-1</v>
      </c>
      <c r="H407" s="9">
        <f t="shared" si="47"/>
        <v>-1</v>
      </c>
      <c r="I407">
        <v>19115</v>
      </c>
      <c r="J407">
        <v>22747</v>
      </c>
      <c r="K407" s="16">
        <f>E407*1000/I407</f>
        <v>0</v>
      </c>
      <c r="L407" s="16">
        <f t="shared" si="45"/>
        <v>-1</v>
      </c>
      <c r="M407" s="16">
        <f>E407*1000/J407</f>
        <v>0</v>
      </c>
      <c r="N407" s="16">
        <f t="shared" si="46"/>
        <v>-1</v>
      </c>
      <c r="O407" s="16">
        <f>G407*1000/I407</f>
        <v>0</v>
      </c>
      <c r="P407" s="16">
        <f t="shared" si="48"/>
        <v>-1</v>
      </c>
      <c r="Q407" s="16">
        <f>G407*1000/J407</f>
        <v>0</v>
      </c>
      <c r="R407" s="16">
        <f t="shared" si="49"/>
        <v>-1</v>
      </c>
    </row>
    <row r="408" spans="1:18" ht="15.75">
      <c r="A408" s="10">
        <v>2006</v>
      </c>
      <c r="B408" s="11" t="s">
        <v>32</v>
      </c>
      <c r="C408" s="9">
        <v>15.7</v>
      </c>
      <c r="I408">
        <v>22404</v>
      </c>
      <c r="J408">
        <v>28067</v>
      </c>
      <c r="K408" s="16">
        <f>E408*1000/I408</f>
        <v>0</v>
      </c>
      <c r="M408" s="16">
        <f>E408*1000/J408</f>
        <v>0</v>
      </c>
      <c r="O408" s="16">
        <f>G408*1000/I408</f>
        <v>0</v>
      </c>
      <c r="Q408" s="16">
        <f>G408*1000/J408</f>
        <v>0</v>
      </c>
    </row>
    <row r="409" spans="1:18" ht="15.75">
      <c r="A409" s="10">
        <v>2007</v>
      </c>
      <c r="B409" s="11" t="s">
        <v>32</v>
      </c>
      <c r="C409" s="9">
        <v>39.67</v>
      </c>
      <c r="D409" s="9">
        <f t="shared" si="43"/>
        <v>1.5267515923566881</v>
      </c>
      <c r="I409">
        <v>26131</v>
      </c>
      <c r="J409">
        <v>31711</v>
      </c>
      <c r="K409" s="16">
        <f>E409*1000/I409</f>
        <v>0</v>
      </c>
      <c r="M409" s="16">
        <f>E409*1000/J409</f>
        <v>0</v>
      </c>
      <c r="O409" s="16">
        <f>G409*1000/I409</f>
        <v>0</v>
      </c>
      <c r="Q409" s="16">
        <f>G409*1000/J409</f>
        <v>0</v>
      </c>
    </row>
    <row r="410" spans="1:18" ht="15.75">
      <c r="A410" s="10">
        <v>2008</v>
      </c>
      <c r="B410" s="11" t="s">
        <v>32</v>
      </c>
      <c r="C410" s="9">
        <v>53.72</v>
      </c>
      <c r="D410" s="9">
        <f t="shared" si="43"/>
        <v>0.35417191832619088</v>
      </c>
      <c r="E410" s="14">
        <v>10700</v>
      </c>
      <c r="I410">
        <v>28589</v>
      </c>
      <c r="J410">
        <v>41165</v>
      </c>
      <c r="K410" s="16">
        <f>E410*1000/I410</f>
        <v>374.26982405820422</v>
      </c>
      <c r="M410" s="16">
        <f>E410*1000/J410</f>
        <v>259.92955180371678</v>
      </c>
      <c r="O410" s="16">
        <f>G410*1000/I410</f>
        <v>0</v>
      </c>
      <c r="Q410" s="16">
        <f>G410*1000/J410</f>
        <v>0</v>
      </c>
    </row>
    <row r="411" spans="1:18" ht="15.75">
      <c r="A411" s="10">
        <v>2009</v>
      </c>
      <c r="B411" s="11" t="s">
        <v>32</v>
      </c>
      <c r="C411" s="9">
        <v>78.510000000000005</v>
      </c>
      <c r="D411" s="9">
        <f t="shared" si="43"/>
        <v>0.46146686522710367</v>
      </c>
      <c r="E411" s="14">
        <v>4000</v>
      </c>
      <c r="F411" s="9">
        <f t="shared" si="44"/>
        <v>-0.62616822429906538</v>
      </c>
      <c r="G411" s="14">
        <v>12093.9</v>
      </c>
      <c r="I411">
        <v>29465</v>
      </c>
      <c r="J411">
        <v>29614</v>
      </c>
      <c r="K411" s="16">
        <f>E411*1000/I411</f>
        <v>135.75428474461225</v>
      </c>
      <c r="L411" s="16">
        <f t="shared" si="45"/>
        <v>-0.63728231340525987</v>
      </c>
      <c r="M411" s="16">
        <f>E411*1000/J411</f>
        <v>135.07125008441952</v>
      </c>
      <c r="N411" s="16">
        <f t="shared" si="46"/>
        <v>-0.48035439161447391</v>
      </c>
      <c r="O411" s="16">
        <f>G411*1000/I411</f>
        <v>410.44968606821652</v>
      </c>
      <c r="Q411" s="16">
        <f>G411*1000/J411</f>
        <v>408.38454784899034</v>
      </c>
    </row>
    <row r="412" spans="1:18" ht="15.75">
      <c r="A412" s="10">
        <v>2010</v>
      </c>
      <c r="B412" s="11" t="s">
        <v>32</v>
      </c>
      <c r="C412" s="9">
        <v>78.510000000000005</v>
      </c>
      <c r="D412" s="9">
        <f t="shared" si="43"/>
        <v>0</v>
      </c>
      <c r="E412" s="14">
        <v>3700</v>
      </c>
      <c r="F412" s="9">
        <f t="shared" si="44"/>
        <v>-7.4999999999999956E-2</v>
      </c>
      <c r="G412" s="14">
        <v>12348.9</v>
      </c>
      <c r="H412" s="9">
        <f t="shared" si="47"/>
        <v>2.1085009798328169E-2</v>
      </c>
      <c r="I412">
        <v>35396</v>
      </c>
      <c r="J412">
        <v>33862</v>
      </c>
      <c r="K412" s="16">
        <f>E412*1000/I412</f>
        <v>104.53158548988586</v>
      </c>
      <c r="L412" s="16">
        <f t="shared" si="45"/>
        <v>-0.2299942083851283</v>
      </c>
      <c r="M412" s="16">
        <f>E412*1000/J412</f>
        <v>109.26702498375761</v>
      </c>
      <c r="N412" s="16">
        <f t="shared" si="46"/>
        <v>-0.19104158053275044</v>
      </c>
      <c r="O412" s="16">
        <f>G412*1000/I412</f>
        <v>348.87840433947338</v>
      </c>
      <c r="P412" s="16">
        <f t="shared" si="48"/>
        <v>-0.15000932835044256</v>
      </c>
      <c r="Q412" s="16">
        <f>G412*1000/J412</f>
        <v>364.6831256275471</v>
      </c>
      <c r="R412" s="16">
        <f t="shared" si="49"/>
        <v>-0.10701046954793902</v>
      </c>
    </row>
    <row r="413" spans="1:18" ht="15.75">
      <c r="A413" s="10">
        <v>2011</v>
      </c>
      <c r="B413" s="11" t="s">
        <v>32</v>
      </c>
      <c r="C413" s="9">
        <v>84.3</v>
      </c>
      <c r="D413" s="9">
        <f t="shared" si="43"/>
        <v>7.3748567061520776E-2</v>
      </c>
      <c r="E413" s="14">
        <v>4300</v>
      </c>
      <c r="F413" s="9">
        <f t="shared" si="44"/>
        <v>0.16216216216216206</v>
      </c>
      <c r="G413" s="14">
        <v>12742.8</v>
      </c>
      <c r="H413" s="9">
        <f t="shared" si="47"/>
        <v>3.1897577921920162E-2</v>
      </c>
      <c r="I413">
        <v>39136</v>
      </c>
      <c r="J413">
        <v>38466</v>
      </c>
      <c r="K413" s="16">
        <f>E413*1000/I413</f>
        <v>109.87326246933769</v>
      </c>
      <c r="L413" s="16">
        <f t="shared" si="45"/>
        <v>5.1101080639101903E-2</v>
      </c>
      <c r="M413" s="16">
        <f>E413*1000/J413</f>
        <v>111.78703270420631</v>
      </c>
      <c r="N413" s="16">
        <f t="shared" si="46"/>
        <v>2.3062838224279458E-2</v>
      </c>
      <c r="O413" s="16">
        <f>G413*1000/I413</f>
        <v>325.6030253475061</v>
      </c>
      <c r="P413" s="16">
        <f t="shared" si="48"/>
        <v>-6.6714874587993522E-2</v>
      </c>
      <c r="Q413" s="16">
        <f>G413*1000/J413</f>
        <v>331.27437217282795</v>
      </c>
      <c r="R413" s="16">
        <f t="shared" si="49"/>
        <v>-9.1610362824518732E-2</v>
      </c>
    </row>
    <row r="414" spans="1:18" ht="15.75">
      <c r="A414" s="10">
        <v>2012</v>
      </c>
      <c r="B414" s="11" t="s">
        <v>32</v>
      </c>
      <c r="C414" s="9">
        <v>80.17</v>
      </c>
      <c r="D414" s="9">
        <f t="shared" si="43"/>
        <v>-4.8991696322657097E-2</v>
      </c>
      <c r="E414" s="14">
        <v>5000</v>
      </c>
      <c r="F414" s="9">
        <f t="shared" si="44"/>
        <v>0.16279069767441867</v>
      </c>
      <c r="G414" s="14">
        <v>13034.7</v>
      </c>
      <c r="H414" s="9">
        <f t="shared" si="47"/>
        <v>2.2907053394858323E-2</v>
      </c>
      <c r="I414">
        <v>43441</v>
      </c>
      <c r="J414">
        <v>37691</v>
      </c>
      <c r="K414" s="16">
        <f>E414*1000/I414</f>
        <v>115.0986395340807</v>
      </c>
      <c r="L414" s="16">
        <f t="shared" si="45"/>
        <v>4.7558222512972703E-2</v>
      </c>
      <c r="M414" s="16">
        <f>E414*1000/J414</f>
        <v>132.65766363322808</v>
      </c>
      <c r="N414" s="16">
        <f t="shared" si="46"/>
        <v>0.18669992774784916</v>
      </c>
      <c r="O414" s="16">
        <f>G414*1000/I414</f>
        <v>300.05524734697639</v>
      </c>
      <c r="P414" s="16">
        <f t="shared" si="48"/>
        <v>-7.8462962600741704E-2</v>
      </c>
      <c r="Q414" s="16">
        <f>G414*1000/J414</f>
        <v>345.83056963200767</v>
      </c>
      <c r="R414" s="16">
        <f t="shared" si="49"/>
        <v>4.3940004666541688E-2</v>
      </c>
    </row>
    <row r="415" spans="1:18" ht="15.75">
      <c r="A415" s="10">
        <v>2013</v>
      </c>
      <c r="B415" s="11" t="s">
        <v>32</v>
      </c>
      <c r="C415" s="9">
        <v>73.55</v>
      </c>
      <c r="D415" s="9">
        <f t="shared" si="43"/>
        <v>-8.2574529125608143E-2</v>
      </c>
      <c r="E415" s="14">
        <v>4400</v>
      </c>
      <c r="F415" s="9">
        <f t="shared" si="44"/>
        <v>-0.12</v>
      </c>
      <c r="G415" s="14">
        <v>10435.299999999999</v>
      </c>
      <c r="H415" s="9">
        <f t="shared" si="47"/>
        <v>-0.19942154403246726</v>
      </c>
      <c r="I415">
        <v>42754</v>
      </c>
      <c r="J415">
        <v>22284</v>
      </c>
      <c r="K415" s="16">
        <f>E415*1000/I415</f>
        <v>102.91434719558404</v>
      </c>
      <c r="L415" s="16">
        <f t="shared" si="45"/>
        <v>-0.10585956869532664</v>
      </c>
      <c r="M415" s="16">
        <f>E415*1000/J415</f>
        <v>197.45108598097289</v>
      </c>
      <c r="N415" s="16">
        <f t="shared" si="46"/>
        <v>0.48842577634176987</v>
      </c>
      <c r="O415" s="16">
        <f>G415*1000/I415</f>
        <v>244.0777471113814</v>
      </c>
      <c r="P415" s="16">
        <f t="shared" si="48"/>
        <v>-0.18655731146359189</v>
      </c>
      <c r="Q415" s="16">
        <f>G415*1000/J415</f>
        <v>468.2866630766469</v>
      </c>
      <c r="R415" s="16">
        <f t="shared" si="49"/>
        <v>0.35409273846132994</v>
      </c>
    </row>
    <row r="416" spans="1:18" ht="15.75">
      <c r="A416" s="10">
        <v>2014</v>
      </c>
      <c r="B416" s="11" t="s">
        <v>32</v>
      </c>
      <c r="C416" s="9">
        <v>72.73</v>
      </c>
      <c r="D416" s="9">
        <f t="shared" si="43"/>
        <v>-1.1148878314071964E-2</v>
      </c>
      <c r="E416" s="14">
        <v>4800</v>
      </c>
      <c r="F416" s="9">
        <f t="shared" si="44"/>
        <v>9.0909090909090828E-2</v>
      </c>
      <c r="G416" s="14">
        <v>9562.7999999999993</v>
      </c>
      <c r="H416" s="9">
        <f t="shared" si="47"/>
        <v>-8.3610437649133229E-2</v>
      </c>
      <c r="I416">
        <v>38578</v>
      </c>
      <c r="J416">
        <v>10737</v>
      </c>
      <c r="K416" s="16">
        <f>E416*1000/I416</f>
        <v>124.42324640987091</v>
      </c>
      <c r="L416" s="16">
        <f t="shared" si="45"/>
        <v>0.20899806295627754</v>
      </c>
      <c r="M416" s="16">
        <f>E416*1000/J416</f>
        <v>447.05224923162893</v>
      </c>
      <c r="N416" s="16">
        <f t="shared" si="46"/>
        <v>1.2641164367903679</v>
      </c>
      <c r="O416" s="16">
        <f>G416*1000/I416</f>
        <v>247.88221266006533</v>
      </c>
      <c r="P416" s="16">
        <f t="shared" si="48"/>
        <v>1.5587105312586447E-2</v>
      </c>
      <c r="Q416" s="16">
        <f>G416*1000/J416</f>
        <v>890.63984353171281</v>
      </c>
      <c r="R416" s="16">
        <f t="shared" si="49"/>
        <v>0.90191161473658532</v>
      </c>
    </row>
    <row r="417" spans="1:18" ht="15.75">
      <c r="A417" s="10">
        <v>2015</v>
      </c>
      <c r="B417" s="11" t="s">
        <v>32</v>
      </c>
      <c r="C417" s="9">
        <v>76.03</v>
      </c>
      <c r="D417" s="9">
        <f t="shared" si="43"/>
        <v>4.5373298501306225E-2</v>
      </c>
      <c r="E417" s="14">
        <v>5100</v>
      </c>
      <c r="F417" s="9">
        <f t="shared" si="44"/>
        <v>6.25E-2</v>
      </c>
      <c r="G417" s="14">
        <v>10041.1</v>
      </c>
      <c r="H417" s="9">
        <f t="shared" si="47"/>
        <v>5.0016731501234091E-2</v>
      </c>
      <c r="I417">
        <v>34195</v>
      </c>
      <c r="J417">
        <v>6636</v>
      </c>
      <c r="K417" s="16">
        <f>E417*1000/I417</f>
        <v>149.14461178534873</v>
      </c>
      <c r="L417" s="16">
        <f t="shared" si="45"/>
        <v>0.19868767363649642</v>
      </c>
      <c r="M417" s="16">
        <f>E417*1000/J417</f>
        <v>768.53526220614833</v>
      </c>
      <c r="N417" s="16">
        <f t="shared" si="46"/>
        <v>0.71911731464737816</v>
      </c>
      <c r="O417" s="16">
        <f>G417*1000/I417</f>
        <v>293.64234537213042</v>
      </c>
      <c r="P417" s="16">
        <f t="shared" si="48"/>
        <v>0.18460434180010532</v>
      </c>
      <c r="Q417" s="16">
        <f>G417*1000/J417</f>
        <v>1513.1253767329717</v>
      </c>
      <c r="R417" s="16">
        <f t="shared" si="49"/>
        <v>0.69891947651126407</v>
      </c>
    </row>
    <row r="418" spans="1:18" ht="15.75">
      <c r="A418" s="10">
        <v>2016</v>
      </c>
      <c r="B418" s="11" t="s">
        <v>32</v>
      </c>
      <c r="C418" s="9">
        <v>76.03</v>
      </c>
      <c r="D418" s="9">
        <f t="shared" si="43"/>
        <v>0</v>
      </c>
      <c r="E418" s="14">
        <v>4100</v>
      </c>
      <c r="F418" s="9">
        <f t="shared" si="44"/>
        <v>-0.19607843137254899</v>
      </c>
      <c r="G418" s="14">
        <v>10623.9</v>
      </c>
      <c r="H418" s="9">
        <f t="shared" si="47"/>
        <v>5.8041449641971443E-2</v>
      </c>
      <c r="I418">
        <v>28621</v>
      </c>
      <c r="J418">
        <v>4762</v>
      </c>
      <c r="K418" s="16">
        <f>E418*1000/I418</f>
        <v>143.25145871912233</v>
      </c>
      <c r="L418" s="16">
        <f t="shared" si="45"/>
        <v>-3.9513013548943543E-2</v>
      </c>
      <c r="M418" s="16">
        <f>E418*1000/J418</f>
        <v>860.98278034439306</v>
      </c>
      <c r="N418" s="16">
        <f t="shared" si="46"/>
        <v>0.12029053536576306</v>
      </c>
      <c r="O418" s="16">
        <f>G418*1000/I418</f>
        <v>371.19248104538627</v>
      </c>
      <c r="P418" s="16">
        <f t="shared" si="48"/>
        <v>0.26409724924032063</v>
      </c>
      <c r="Q418" s="16">
        <f>G418*1000/J418</f>
        <v>2230.9743805123899</v>
      </c>
      <c r="R418" s="16">
        <f t="shared" si="49"/>
        <v>0.47441475426798041</v>
      </c>
    </row>
    <row r="419" spans="1:18" ht="15.75">
      <c r="A419" s="10">
        <v>2017</v>
      </c>
      <c r="B419" s="11" t="s">
        <v>32</v>
      </c>
      <c r="C419" s="9">
        <v>78.510000000000005</v>
      </c>
      <c r="D419" s="9">
        <f t="shared" si="43"/>
        <v>3.2618703143496131E-2</v>
      </c>
      <c r="E419" s="14">
        <v>3700</v>
      </c>
      <c r="F419" s="9">
        <f t="shared" si="44"/>
        <v>-9.7560975609756073E-2</v>
      </c>
      <c r="G419" s="14">
        <v>9200.2999999999993</v>
      </c>
      <c r="H419" s="9">
        <f t="shared" si="47"/>
        <v>-0.13399975526878083</v>
      </c>
      <c r="I419">
        <v>23112</v>
      </c>
      <c r="J419">
        <v>5466</v>
      </c>
      <c r="K419" s="16">
        <f>E419*1000/I419</f>
        <v>160.08999653859468</v>
      </c>
      <c r="L419" s="16">
        <f t="shared" si="45"/>
        <v>0.11754531486124842</v>
      </c>
      <c r="M419" s="16">
        <f>E419*1000/J419</f>
        <v>676.91181851445299</v>
      </c>
      <c r="N419" s="16">
        <f t="shared" si="46"/>
        <v>-0.21379168786199387</v>
      </c>
      <c r="O419" s="16">
        <f>G419*1000/I419</f>
        <v>398.07459328487369</v>
      </c>
      <c r="P419" s="16">
        <f t="shared" si="48"/>
        <v>7.2420950348400126E-2</v>
      </c>
      <c r="Q419" s="16">
        <f>G419*1000/J419</f>
        <v>1683.1869740212221</v>
      </c>
      <c r="R419" s="16">
        <f t="shared" si="49"/>
        <v>-0.2455372913629591</v>
      </c>
    </row>
    <row r="420" spans="1:18" ht="15.75">
      <c r="A420" s="10">
        <v>2018</v>
      </c>
      <c r="B420" s="11" t="s">
        <v>32</v>
      </c>
      <c r="C420" s="9">
        <v>78.510000000000005</v>
      </c>
      <c r="D420" s="9">
        <f t="shared" si="43"/>
        <v>0</v>
      </c>
      <c r="E420" s="14">
        <v>3577.3</v>
      </c>
      <c r="F420" s="9">
        <f t="shared" si="44"/>
        <v>-3.3162162162162168E-2</v>
      </c>
      <c r="G420" s="14">
        <v>8514.7000000000007</v>
      </c>
      <c r="H420" s="9">
        <f t="shared" si="47"/>
        <v>-7.4519309152962232E-2</v>
      </c>
      <c r="I420">
        <v>21433</v>
      </c>
      <c r="J420">
        <v>6323</v>
      </c>
      <c r="K420" s="16">
        <f>E420*1000/I420</f>
        <v>166.90617272430364</v>
      </c>
      <c r="L420" s="16">
        <f t="shared" si="45"/>
        <v>4.2577152433542098E-2</v>
      </c>
      <c r="M420" s="16">
        <f>E420*1000/J420</f>
        <v>565.75992408666775</v>
      </c>
      <c r="N420" s="16">
        <f t="shared" si="46"/>
        <v>-0.16420439322764169</v>
      </c>
      <c r="O420" s="16">
        <f>G420*1000/I420</f>
        <v>397.27056408342276</v>
      </c>
      <c r="P420" s="16">
        <f t="shared" si="48"/>
        <v>-2.0197953223192178E-3</v>
      </c>
      <c r="Q420" s="16">
        <f>G420*1000/J420</f>
        <v>1346.6234382413411</v>
      </c>
      <c r="R420" s="16">
        <f t="shared" si="49"/>
        <v>-0.19995611953662706</v>
      </c>
    </row>
    <row r="421" spans="1:18" ht="15.75">
      <c r="A421" s="10">
        <v>2019</v>
      </c>
      <c r="B421" s="11" t="s">
        <v>32</v>
      </c>
      <c r="C421" s="9">
        <v>80.17</v>
      </c>
      <c r="D421" s="9">
        <f t="shared" si="43"/>
        <v>2.1143803337154488E-2</v>
      </c>
      <c r="E421" s="14">
        <v>3900</v>
      </c>
      <c r="F421" s="9">
        <f t="shared" si="44"/>
        <v>9.0207698543594228E-2</v>
      </c>
      <c r="G421" s="14">
        <v>7828.3</v>
      </c>
      <c r="H421" s="9">
        <f t="shared" si="47"/>
        <v>-8.0613527194146606E-2</v>
      </c>
      <c r="I421">
        <v>21782</v>
      </c>
      <c r="J421">
        <v>6495</v>
      </c>
      <c r="K421" s="16">
        <f>E421*1000/I421</f>
        <v>179.04691947479571</v>
      </c>
      <c r="L421" s="16">
        <f t="shared" si="45"/>
        <v>7.2739950550218424E-2</v>
      </c>
      <c r="M421" s="16">
        <f>E421*1000/J421</f>
        <v>600.46189376443419</v>
      </c>
      <c r="N421" s="16">
        <f t="shared" si="46"/>
        <v>6.1336917304256611E-2</v>
      </c>
      <c r="O421" s="16">
        <f>G421*1000/I421</f>
        <v>359.393076852447</v>
      </c>
      <c r="P421" s="16">
        <f t="shared" si="48"/>
        <v>-9.5344308527781751E-2</v>
      </c>
      <c r="Q421" s="16">
        <f>G421*1000/J421</f>
        <v>1205.280985373364</v>
      </c>
      <c r="R421" s="16">
        <f t="shared" si="49"/>
        <v>-0.10496063625074503</v>
      </c>
    </row>
    <row r="422" spans="1:18" ht="15.75">
      <c r="A422" s="10">
        <v>2005</v>
      </c>
      <c r="B422" s="11" t="s">
        <v>33</v>
      </c>
      <c r="D422" s="9">
        <f t="shared" si="43"/>
        <v>-1</v>
      </c>
      <c r="F422" s="9">
        <f t="shared" si="44"/>
        <v>-1</v>
      </c>
      <c r="H422" s="9">
        <f t="shared" si="47"/>
        <v>-1</v>
      </c>
      <c r="I422">
        <v>1142.9000000000001</v>
      </c>
      <c r="J422">
        <v>3212.7449999999999</v>
      </c>
      <c r="K422" s="16">
        <f>E422*1000/I422</f>
        <v>0</v>
      </c>
      <c r="L422" s="16">
        <f t="shared" si="45"/>
        <v>-1</v>
      </c>
      <c r="M422" s="16">
        <f>E422*1000/J422</f>
        <v>0</v>
      </c>
      <c r="N422" s="16">
        <f t="shared" si="46"/>
        <v>-1</v>
      </c>
      <c r="O422" s="16">
        <f>G422*1000/I422</f>
        <v>0</v>
      </c>
      <c r="P422" s="16">
        <f t="shared" si="48"/>
        <v>-1</v>
      </c>
      <c r="Q422" s="16">
        <f>G422*1000/J422</f>
        <v>0</v>
      </c>
      <c r="R422" s="16">
        <f t="shared" si="49"/>
        <v>-1</v>
      </c>
    </row>
    <row r="423" spans="1:18" ht="15.75">
      <c r="A423" s="10">
        <v>2006</v>
      </c>
      <c r="B423" s="11" t="s">
        <v>33</v>
      </c>
      <c r="I423">
        <v>1237.8689999999999</v>
      </c>
      <c r="J423">
        <v>4023.2170000000001</v>
      </c>
      <c r="K423" s="16">
        <f>E423*1000/I423</f>
        <v>0</v>
      </c>
      <c r="M423" s="16">
        <f>E423*1000/J423</f>
        <v>0</v>
      </c>
      <c r="O423" s="16">
        <f>G423*1000/I423</f>
        <v>0</v>
      </c>
      <c r="Q423" s="16">
        <f>G423*1000/J423</f>
        <v>0</v>
      </c>
    </row>
    <row r="424" spans="1:18" ht="15.75">
      <c r="A424" s="10">
        <v>2007</v>
      </c>
      <c r="B424" s="11" t="s">
        <v>33</v>
      </c>
      <c r="C424" s="9">
        <v>1.55</v>
      </c>
      <c r="I424">
        <v>1663.9449999999999</v>
      </c>
      <c r="J424">
        <v>4791.7420000000002</v>
      </c>
      <c r="K424" s="16">
        <f>E424*1000/I424</f>
        <v>0</v>
      </c>
      <c r="M424" s="16">
        <f>E424*1000/J424</f>
        <v>0</v>
      </c>
      <c r="O424" s="16">
        <f>G424*1000/I424</f>
        <v>0</v>
      </c>
      <c r="Q424" s="16">
        <f>G424*1000/J424</f>
        <v>0</v>
      </c>
    </row>
    <row r="425" spans="1:18" ht="15.75">
      <c r="A425" s="10">
        <v>2008</v>
      </c>
      <c r="B425" s="11" t="s">
        <v>33</v>
      </c>
      <c r="C425" s="9">
        <v>1.55</v>
      </c>
      <c r="D425" s="9">
        <f t="shared" si="43"/>
        <v>0</v>
      </c>
      <c r="I425">
        <v>1874.2249999999999</v>
      </c>
      <c r="J425">
        <v>5867.6679999999997</v>
      </c>
      <c r="K425" s="16">
        <f>E425*1000/I425</f>
        <v>0</v>
      </c>
      <c r="M425" s="16">
        <f>E425*1000/J425</f>
        <v>0</v>
      </c>
      <c r="O425" s="16">
        <f>G425*1000/I425</f>
        <v>0</v>
      </c>
      <c r="Q425" s="16">
        <f>G425*1000/J425</f>
        <v>0</v>
      </c>
    </row>
    <row r="426" spans="1:18" ht="15.75">
      <c r="A426" s="10">
        <v>2009</v>
      </c>
      <c r="B426" s="11" t="s">
        <v>33</v>
      </c>
      <c r="C426" s="9">
        <v>1.55</v>
      </c>
      <c r="D426" s="9">
        <f t="shared" si="43"/>
        <v>0</v>
      </c>
      <c r="I426">
        <v>3145.9389999999999</v>
      </c>
      <c r="J426">
        <v>4834.268</v>
      </c>
      <c r="K426" s="16">
        <f>E426*1000/I426</f>
        <v>0</v>
      </c>
      <c r="M426" s="16">
        <f>E426*1000/J426</f>
        <v>0</v>
      </c>
      <c r="O426" s="16">
        <f>G426*1000/I426</f>
        <v>0</v>
      </c>
      <c r="Q426" s="16">
        <f>G426*1000/J426</f>
        <v>0</v>
      </c>
    </row>
    <row r="427" spans="1:18" ht="15.75">
      <c r="A427" s="10">
        <v>2010</v>
      </c>
      <c r="B427" s="11" t="s">
        <v>33</v>
      </c>
      <c r="C427" s="9">
        <v>1.55</v>
      </c>
      <c r="D427" s="9">
        <f t="shared" si="43"/>
        <v>0</v>
      </c>
      <c r="I427">
        <v>3701.4749999999999</v>
      </c>
      <c r="J427">
        <v>8322.9290000000001</v>
      </c>
      <c r="K427" s="16">
        <f>E427*1000/I427</f>
        <v>0</v>
      </c>
      <c r="M427" s="16">
        <f>E427*1000/J427</f>
        <v>0</v>
      </c>
      <c r="O427" s="16">
        <f>G427*1000/I427</f>
        <v>0</v>
      </c>
      <c r="Q427" s="16">
        <f>G427*1000/J427</f>
        <v>0</v>
      </c>
    </row>
    <row r="428" spans="1:18" ht="15.75">
      <c r="A428" s="10">
        <v>2011</v>
      </c>
      <c r="B428" s="11" t="s">
        <v>33</v>
      </c>
      <c r="C428" s="9">
        <v>1.55</v>
      </c>
      <c r="D428" s="9">
        <f t="shared" si="43"/>
        <v>0</v>
      </c>
      <c r="I428">
        <v>10314.620999999999</v>
      </c>
      <c r="J428">
        <v>15439.528</v>
      </c>
      <c r="K428" s="16">
        <f>E428*1000/I428</f>
        <v>0</v>
      </c>
      <c r="M428" s="16">
        <f>E428*1000/J428</f>
        <v>0</v>
      </c>
      <c r="O428" s="16">
        <f>G428*1000/I428</f>
        <v>0</v>
      </c>
      <c r="Q428" s="16">
        <f>G428*1000/J428</f>
        <v>0</v>
      </c>
    </row>
    <row r="429" spans="1:18" ht="15.75">
      <c r="A429" s="10">
        <v>2012</v>
      </c>
      <c r="B429" s="11" t="s">
        <v>33</v>
      </c>
      <c r="C429" s="9">
        <v>1.55</v>
      </c>
      <c r="D429" s="9">
        <f t="shared" si="43"/>
        <v>0</v>
      </c>
      <c r="I429">
        <v>10328.996999999999</v>
      </c>
      <c r="J429">
        <v>20090.723999999998</v>
      </c>
      <c r="K429" s="16">
        <f>E429*1000/I429</f>
        <v>0</v>
      </c>
      <c r="M429" s="16">
        <f>E429*1000/J429</f>
        <v>0</v>
      </c>
      <c r="O429" s="16">
        <f>G429*1000/I429</f>
        <v>0</v>
      </c>
      <c r="Q429" s="16">
        <f>G429*1000/J429</f>
        <v>0</v>
      </c>
    </row>
    <row r="430" spans="1:18" ht="15.75">
      <c r="A430" s="10">
        <v>2013</v>
      </c>
      <c r="B430" s="11" t="s">
        <v>33</v>
      </c>
      <c r="C430" s="9">
        <v>1.55</v>
      </c>
      <c r="D430" s="9">
        <f t="shared" si="43"/>
        <v>0</v>
      </c>
      <c r="I430">
        <v>10056.739</v>
      </c>
      <c r="J430">
        <v>20160.560000000001</v>
      </c>
      <c r="K430" s="16">
        <f>E430*1000/I430</f>
        <v>0</v>
      </c>
      <c r="M430" s="16">
        <f>E430*1000/J430</f>
        <v>0</v>
      </c>
      <c r="O430" s="16">
        <f>G430*1000/I430</f>
        <v>0</v>
      </c>
      <c r="Q430" s="16">
        <f>G430*1000/J430</f>
        <v>0</v>
      </c>
    </row>
    <row r="431" spans="1:18" ht="15.75">
      <c r="A431" s="10">
        <v>2014</v>
      </c>
      <c r="B431" s="11" t="s">
        <v>33</v>
      </c>
      <c r="C431" s="9">
        <v>3.1</v>
      </c>
      <c r="D431" s="9">
        <f t="shared" si="43"/>
        <v>1</v>
      </c>
      <c r="I431">
        <v>9230.64</v>
      </c>
      <c r="J431">
        <v>19764.327000000001</v>
      </c>
      <c r="K431" s="16">
        <f>E431*1000/I431</f>
        <v>0</v>
      </c>
      <c r="M431" s="16">
        <f>E431*1000/J431</f>
        <v>0</v>
      </c>
      <c r="O431" s="16">
        <f>G431*1000/I431</f>
        <v>0</v>
      </c>
      <c r="Q431" s="16">
        <f>G431*1000/J431</f>
        <v>0</v>
      </c>
    </row>
    <row r="432" spans="1:18" ht="15.75">
      <c r="A432" s="10">
        <v>2015</v>
      </c>
      <c r="B432" s="11" t="s">
        <v>33</v>
      </c>
      <c r="C432" s="9">
        <v>3.1</v>
      </c>
      <c r="D432" s="9">
        <f t="shared" si="43"/>
        <v>0</v>
      </c>
      <c r="I432">
        <v>8388.2990000000009</v>
      </c>
      <c r="J432">
        <v>13237.92</v>
      </c>
      <c r="K432" s="16">
        <f>E432*1000/I432</f>
        <v>0</v>
      </c>
      <c r="M432" s="16">
        <f>E432*1000/J432</f>
        <v>0</v>
      </c>
      <c r="O432" s="16">
        <f>G432*1000/I432</f>
        <v>0</v>
      </c>
      <c r="Q432" s="16">
        <f>G432*1000/J432</f>
        <v>0</v>
      </c>
    </row>
    <row r="433" spans="1:18" ht="15.75">
      <c r="A433" s="10">
        <v>2016</v>
      </c>
      <c r="B433" s="11" t="s">
        <v>33</v>
      </c>
      <c r="C433" s="9">
        <v>38.76</v>
      </c>
      <c r="D433" s="9">
        <f t="shared" si="43"/>
        <v>11.503225806451612</v>
      </c>
      <c r="E433" s="14">
        <v>4829</v>
      </c>
      <c r="G433" s="14">
        <v>20714</v>
      </c>
      <c r="I433">
        <v>9435.6610000000001</v>
      </c>
      <c r="J433">
        <v>10535.7</v>
      </c>
      <c r="K433" s="16">
        <f>E433*1000/I433</f>
        <v>511.78184549020995</v>
      </c>
      <c r="M433" s="16">
        <f>E433*1000/J433</f>
        <v>458.34638419848704</v>
      </c>
      <c r="O433" s="16">
        <f>G433*1000/I433</f>
        <v>2195.2887031443797</v>
      </c>
      <c r="Q433" s="16">
        <f>G433*1000/J433</f>
        <v>1966.0772421386332</v>
      </c>
    </row>
    <row r="434" spans="1:18" ht="15.75">
      <c r="A434" s="10">
        <v>2017</v>
      </c>
      <c r="B434" s="11" t="s">
        <v>33</v>
      </c>
      <c r="C434" s="9">
        <v>41.09</v>
      </c>
      <c r="D434" s="9">
        <f t="shared" si="43"/>
        <v>6.0113519091847367E-2</v>
      </c>
      <c r="E434" s="14">
        <v>5328</v>
      </c>
      <c r="F434" s="9">
        <f t="shared" si="44"/>
        <v>0.10333402360737209</v>
      </c>
      <c r="G434" s="14">
        <v>23294</v>
      </c>
      <c r="H434" s="9">
        <f t="shared" si="47"/>
        <v>0.12455344211644293</v>
      </c>
      <c r="I434">
        <v>10692.154</v>
      </c>
      <c r="J434">
        <v>14251.299000000001</v>
      </c>
      <c r="K434" s="16">
        <f>E434*1000/I434</f>
        <v>498.30932102175109</v>
      </c>
      <c r="L434" s="16">
        <f t="shared" si="45"/>
        <v>-2.6324740877735175E-2</v>
      </c>
      <c r="M434" s="16">
        <f>E434*1000/J434</f>
        <v>373.86065649173452</v>
      </c>
      <c r="N434" s="16">
        <f t="shared" si="46"/>
        <v>-0.18432724816732915</v>
      </c>
      <c r="O434" s="16">
        <f>G434*1000/I434</f>
        <v>2178.6068550827081</v>
      </c>
      <c r="P434" s="16">
        <f t="shared" si="48"/>
        <v>-7.5989313103910217E-3</v>
      </c>
      <c r="Q434" s="16">
        <f>G434*1000/J434</f>
        <v>1634.5176674771892</v>
      </c>
      <c r="R434" s="16">
        <f t="shared" si="49"/>
        <v>-0.16864015693543377</v>
      </c>
    </row>
    <row r="435" spans="1:18" ht="15.75">
      <c r="A435" s="10">
        <v>2018</v>
      </c>
      <c r="B435" s="11" t="s">
        <v>33</v>
      </c>
      <c r="C435" s="9">
        <v>41.09</v>
      </c>
      <c r="D435" s="9">
        <f t="shared" si="43"/>
        <v>0</v>
      </c>
      <c r="E435" s="14">
        <v>5336</v>
      </c>
      <c r="F435" s="9">
        <f t="shared" si="44"/>
        <v>1.5015015015014122E-3</v>
      </c>
      <c r="G435" s="14">
        <v>22777</v>
      </c>
      <c r="H435" s="9">
        <f t="shared" si="47"/>
        <v>-2.2194556538164378E-2</v>
      </c>
      <c r="I435">
        <v>10994.601000000001</v>
      </c>
      <c r="J435">
        <v>17714.666000000001</v>
      </c>
      <c r="K435" s="16">
        <f>E435*1000/I435</f>
        <v>485.32911744591729</v>
      </c>
      <c r="L435" s="16">
        <f t="shared" si="45"/>
        <v>-2.6048486408439486E-2</v>
      </c>
      <c r="M435" s="16">
        <f>E435*1000/J435</f>
        <v>301.21933995255682</v>
      </c>
      <c r="N435" s="16">
        <f t="shared" si="46"/>
        <v>-0.19430051083961464</v>
      </c>
      <c r="O435" s="16">
        <f>G435*1000/I435</f>
        <v>2071.6531686779717</v>
      </c>
      <c r="P435" s="16">
        <f t="shared" si="48"/>
        <v>-4.90926970853931E-2</v>
      </c>
      <c r="Q435" s="16">
        <f>G435*1000/J435</f>
        <v>1285.7707845013842</v>
      </c>
      <c r="R435" s="16">
        <f t="shared" si="49"/>
        <v>-0.2133637891562723</v>
      </c>
    </row>
    <row r="436" spans="1:18" ht="15.75">
      <c r="A436" s="10">
        <v>2019</v>
      </c>
      <c r="B436" s="11" t="s">
        <v>33</v>
      </c>
      <c r="C436" s="9">
        <v>44.96</v>
      </c>
      <c r="D436" s="9">
        <f t="shared" si="43"/>
        <v>9.4183499634947543E-2</v>
      </c>
      <c r="E436" s="14">
        <v>5443</v>
      </c>
      <c r="F436" s="9">
        <f t="shared" si="44"/>
        <v>2.0052473763118472E-2</v>
      </c>
      <c r="G436" s="14">
        <v>23156</v>
      </c>
      <c r="H436" s="9">
        <f t="shared" si="47"/>
        <v>1.6639592571453754E-2</v>
      </c>
      <c r="I436">
        <v>12164.841</v>
      </c>
      <c r="J436">
        <v>17486.578000000001</v>
      </c>
      <c r="K436" s="16">
        <f>E436*1000/I436</f>
        <v>447.43700308125688</v>
      </c>
      <c r="L436" s="16">
        <f t="shared" si="45"/>
        <v>-7.8075089671253761E-2</v>
      </c>
      <c r="M436" s="16">
        <f>E436*1000/J436</f>
        <v>311.26730455781569</v>
      </c>
      <c r="N436" s="16">
        <f t="shared" si="46"/>
        <v>3.3357634363190058E-2</v>
      </c>
      <c r="O436" s="16">
        <f>G436*1000/I436</f>
        <v>1903.5185087910313</v>
      </c>
      <c r="P436" s="16">
        <f t="shared" si="48"/>
        <v>-8.1159656659244628E-2</v>
      </c>
      <c r="Q436" s="16">
        <f>G436*1000/J436</f>
        <v>1324.2156355577401</v>
      </c>
      <c r="R436" s="16">
        <f t="shared" si="49"/>
        <v>2.9900236900517685E-2</v>
      </c>
    </row>
    <row r="437" spans="1:18" ht="15.75">
      <c r="A437" s="10">
        <v>2005</v>
      </c>
      <c r="B437" s="11" t="s">
        <v>34</v>
      </c>
      <c r="D437" s="9">
        <f t="shared" si="43"/>
        <v>-1</v>
      </c>
      <c r="F437" s="9">
        <f t="shared" si="44"/>
        <v>-1</v>
      </c>
      <c r="H437" s="9">
        <f t="shared" si="47"/>
        <v>-1</v>
      </c>
      <c r="I437">
        <v>17451.614000000001</v>
      </c>
      <c r="J437">
        <v>1585.7719999999999</v>
      </c>
      <c r="K437" s="16">
        <f>E437*1000/I437</f>
        <v>0</v>
      </c>
      <c r="L437" s="16">
        <f t="shared" si="45"/>
        <v>-1</v>
      </c>
      <c r="M437" s="16">
        <f>E437*1000/J437</f>
        <v>0</v>
      </c>
      <c r="N437" s="16">
        <f t="shared" si="46"/>
        <v>-1</v>
      </c>
      <c r="O437" s="16">
        <f>G437*1000/I437</f>
        <v>0</v>
      </c>
      <c r="P437" s="16">
        <f t="shared" si="48"/>
        <v>-1</v>
      </c>
      <c r="Q437" s="16">
        <f>G437*1000/J437</f>
        <v>0</v>
      </c>
      <c r="R437" s="16">
        <f t="shared" si="49"/>
        <v>-1</v>
      </c>
    </row>
    <row r="438" spans="1:18" ht="15.75">
      <c r="A438" s="10">
        <v>2006</v>
      </c>
      <c r="B438" s="11" t="s">
        <v>34</v>
      </c>
      <c r="I438">
        <v>26795.599999999999</v>
      </c>
      <c r="J438">
        <v>11846.4</v>
      </c>
      <c r="K438" s="16">
        <f>E438*1000/I438</f>
        <v>0</v>
      </c>
      <c r="M438" s="16">
        <f>E438*1000/J438</f>
        <v>0</v>
      </c>
      <c r="O438" s="16">
        <f>G438*1000/I438</f>
        <v>0</v>
      </c>
      <c r="Q438" s="16">
        <f>G438*1000/J438</f>
        <v>0</v>
      </c>
    </row>
    <row r="439" spans="1:18" ht="15.75">
      <c r="A439" s="10">
        <v>2007</v>
      </c>
      <c r="B439" s="11" t="s">
        <v>34</v>
      </c>
      <c r="I439">
        <v>36101</v>
      </c>
      <c r="J439">
        <v>10559.8</v>
      </c>
      <c r="K439" s="16">
        <f>E439*1000/I439</f>
        <v>0</v>
      </c>
      <c r="M439" s="16">
        <f>E439*1000/J439</f>
        <v>0</v>
      </c>
      <c r="O439" s="16">
        <f>G439*1000/I439</f>
        <v>0</v>
      </c>
      <c r="Q439" s="16">
        <f>G439*1000/J439</f>
        <v>0</v>
      </c>
    </row>
    <row r="440" spans="1:18" ht="15.75">
      <c r="A440" s="10">
        <v>2008</v>
      </c>
      <c r="B440" s="11" t="s">
        <v>34</v>
      </c>
      <c r="I440">
        <v>25444.9</v>
      </c>
      <c r="J440">
        <v>12094.8</v>
      </c>
      <c r="K440" s="16">
        <f>E440*1000/I440</f>
        <v>0</v>
      </c>
      <c r="M440" s="16">
        <f>E440*1000/J440</f>
        <v>0</v>
      </c>
      <c r="O440" s="16">
        <f>G440*1000/I440</f>
        <v>0</v>
      </c>
      <c r="Q440" s="16">
        <f>G440*1000/J440</f>
        <v>0</v>
      </c>
    </row>
    <row r="441" spans="1:18" ht="15.75">
      <c r="A441" s="10">
        <v>2009</v>
      </c>
      <c r="B441" s="11" t="s">
        <v>34</v>
      </c>
      <c r="I441">
        <v>27586.3</v>
      </c>
      <c r="J441">
        <v>7185.2</v>
      </c>
      <c r="K441" s="16">
        <f>E441*1000/I441</f>
        <v>0</v>
      </c>
      <c r="M441" s="16">
        <f>E441*1000/J441</f>
        <v>0</v>
      </c>
      <c r="O441" s="16">
        <f>G441*1000/I441</f>
        <v>0</v>
      </c>
      <c r="Q441" s="16">
        <f>G441*1000/J441</f>
        <v>0</v>
      </c>
    </row>
    <row r="442" spans="1:18" ht="15.75">
      <c r="A442" s="10">
        <v>2010</v>
      </c>
      <c r="B442" s="11" t="s">
        <v>34</v>
      </c>
      <c r="C442" s="9">
        <v>5.43</v>
      </c>
      <c r="I442">
        <v>28908.1</v>
      </c>
      <c r="J442">
        <v>8190.6</v>
      </c>
      <c r="K442" s="16">
        <f>E442*1000/I442</f>
        <v>0</v>
      </c>
      <c r="M442" s="16">
        <f>E442*1000/J442</f>
        <v>0</v>
      </c>
      <c r="O442" s="16">
        <f>G442*1000/I442</f>
        <v>0</v>
      </c>
      <c r="Q442" s="16">
        <f>G442*1000/J442</f>
        <v>0</v>
      </c>
    </row>
    <row r="443" spans="1:18" ht="15.75">
      <c r="A443" s="10">
        <v>2011</v>
      </c>
      <c r="B443" s="11" t="s">
        <v>34</v>
      </c>
      <c r="C443" s="9">
        <v>5.43</v>
      </c>
      <c r="D443" s="9">
        <f t="shared" si="43"/>
        <v>0</v>
      </c>
      <c r="I443">
        <v>30717</v>
      </c>
      <c r="J443">
        <v>8264.9</v>
      </c>
      <c r="K443" s="16">
        <f>E443*1000/I443</f>
        <v>0</v>
      </c>
      <c r="M443" s="16">
        <f>E443*1000/J443</f>
        <v>0</v>
      </c>
      <c r="O443" s="16">
        <f>G443*1000/I443</f>
        <v>0</v>
      </c>
      <c r="Q443" s="16">
        <f>G443*1000/J443</f>
        <v>0</v>
      </c>
    </row>
    <row r="444" spans="1:18" ht="15.75">
      <c r="A444" s="10">
        <v>2012</v>
      </c>
      <c r="B444" s="11" t="s">
        <v>34</v>
      </c>
      <c r="C444" s="9">
        <v>5.43</v>
      </c>
      <c r="D444" s="9">
        <f t="shared" si="43"/>
        <v>0</v>
      </c>
      <c r="I444">
        <v>68185</v>
      </c>
      <c r="J444">
        <v>9973</v>
      </c>
      <c r="K444" s="16">
        <f>E444*1000/I444</f>
        <v>0</v>
      </c>
      <c r="M444" s="16">
        <f>E444*1000/J444</f>
        <v>0</v>
      </c>
      <c r="O444" s="16">
        <f>G444*1000/I444</f>
        <v>0</v>
      </c>
      <c r="Q444" s="16">
        <f>G444*1000/J444</f>
        <v>0</v>
      </c>
    </row>
    <row r="445" spans="1:18" ht="15.75">
      <c r="A445" s="10">
        <v>2013</v>
      </c>
      <c r="B445" s="11" t="s">
        <v>34</v>
      </c>
      <c r="C445" s="9">
        <v>5.43</v>
      </c>
      <c r="D445" s="9">
        <f t="shared" si="43"/>
        <v>0</v>
      </c>
      <c r="I445">
        <v>75185</v>
      </c>
      <c r="J445">
        <v>14070</v>
      </c>
      <c r="K445" s="16">
        <f>E445*1000/I445</f>
        <v>0</v>
      </c>
      <c r="M445" s="16">
        <f>E445*1000/J445</f>
        <v>0</v>
      </c>
      <c r="O445" s="16">
        <f>G445*1000/I445</f>
        <v>0</v>
      </c>
      <c r="Q445" s="16">
        <f>G445*1000/J445</f>
        <v>0</v>
      </c>
    </row>
    <row r="446" spans="1:18" ht="15.75">
      <c r="A446" s="10">
        <v>2014</v>
      </c>
      <c r="B446" s="11" t="s">
        <v>34</v>
      </c>
      <c r="C446" s="9">
        <v>5.43</v>
      </c>
      <c r="D446" s="9">
        <f t="shared" si="43"/>
        <v>0</v>
      </c>
      <c r="I446">
        <v>83198</v>
      </c>
      <c r="J446">
        <v>16226</v>
      </c>
      <c r="K446" s="16">
        <f>E446*1000/I446</f>
        <v>0</v>
      </c>
      <c r="M446" s="16">
        <f>E446*1000/J446</f>
        <v>0</v>
      </c>
      <c r="O446" s="16">
        <f>G446*1000/I446</f>
        <v>0</v>
      </c>
      <c r="Q446" s="16">
        <f>G446*1000/J446</f>
        <v>0</v>
      </c>
    </row>
    <row r="447" spans="1:18" ht="15.75">
      <c r="A447" s="10">
        <v>2015</v>
      </c>
      <c r="B447" s="11" t="s">
        <v>34</v>
      </c>
      <c r="C447" s="9">
        <v>5.43</v>
      </c>
      <c r="D447" s="9">
        <f t="shared" si="43"/>
        <v>0</v>
      </c>
      <c r="I447">
        <v>84104</v>
      </c>
      <c r="J447">
        <v>14403</v>
      </c>
      <c r="K447" s="16">
        <f>E447*1000/I447</f>
        <v>0</v>
      </c>
      <c r="M447" s="16">
        <f>E447*1000/J447</f>
        <v>0</v>
      </c>
      <c r="O447" s="16">
        <f>G447*1000/I447</f>
        <v>0</v>
      </c>
      <c r="Q447" s="16">
        <f>G447*1000/J447</f>
        <v>0</v>
      </c>
    </row>
    <row r="448" spans="1:18" ht="15.75">
      <c r="A448" s="10">
        <v>2016</v>
      </c>
      <c r="B448" s="11" t="s">
        <v>34</v>
      </c>
      <c r="C448" s="9">
        <v>5.43</v>
      </c>
      <c r="D448" s="9">
        <f t="shared" si="43"/>
        <v>0</v>
      </c>
      <c r="I448">
        <v>80305</v>
      </c>
      <c r="J448">
        <v>13058</v>
      </c>
      <c r="K448" s="16">
        <f>E448*1000/I448</f>
        <v>0</v>
      </c>
      <c r="M448" s="16">
        <f>E448*1000/J448</f>
        <v>0</v>
      </c>
      <c r="O448" s="16">
        <f>G448*1000/I448</f>
        <v>0</v>
      </c>
      <c r="Q448" s="16">
        <f>G448*1000/J448</f>
        <v>0</v>
      </c>
    </row>
    <row r="449" spans="1:18" ht="15.75">
      <c r="A449" s="10">
        <v>2017</v>
      </c>
      <c r="B449" s="11" t="s">
        <v>34</v>
      </c>
      <c r="C449" s="9">
        <v>22.48</v>
      </c>
      <c r="D449" s="9">
        <f t="shared" si="43"/>
        <v>3.1399631675874771</v>
      </c>
      <c r="I449">
        <v>79055</v>
      </c>
      <c r="J449">
        <v>13705</v>
      </c>
      <c r="K449" s="16">
        <f>E449*1000/I449</f>
        <v>0</v>
      </c>
      <c r="M449" s="16">
        <f>E449*1000/J449</f>
        <v>0</v>
      </c>
      <c r="O449" s="16">
        <f>G449*1000/I449</f>
        <v>0</v>
      </c>
      <c r="Q449" s="16">
        <f>G449*1000/J449</f>
        <v>0</v>
      </c>
    </row>
    <row r="450" spans="1:18" ht="15.75">
      <c r="A450" s="10">
        <v>2018</v>
      </c>
      <c r="B450" s="11" t="s">
        <v>34</v>
      </c>
      <c r="C450" s="9">
        <v>27.13</v>
      </c>
      <c r="D450" s="9">
        <f t="shared" si="43"/>
        <v>0.20685053380782903</v>
      </c>
      <c r="G450" s="14">
        <v>7755</v>
      </c>
      <c r="I450">
        <v>78866</v>
      </c>
      <c r="J450">
        <v>14144</v>
      </c>
      <c r="K450" s="16">
        <f>E450*1000/I450</f>
        <v>0</v>
      </c>
      <c r="M450" s="16">
        <f>E450*1000/J450</f>
        <v>0</v>
      </c>
      <c r="O450" s="16">
        <f>G450*1000/I450</f>
        <v>98.331346841477952</v>
      </c>
      <c r="Q450" s="16">
        <f>G450*1000/J450</f>
        <v>548.28902714932121</v>
      </c>
    </row>
    <row r="451" spans="1:18" ht="15.75">
      <c r="A451" s="10">
        <v>2019</v>
      </c>
      <c r="B451" s="11" t="s">
        <v>34</v>
      </c>
      <c r="C451" s="9">
        <v>33.33</v>
      </c>
      <c r="D451" s="9">
        <f t="shared" si="43"/>
        <v>0.22852930335422039</v>
      </c>
      <c r="G451" s="14">
        <v>7693</v>
      </c>
      <c r="H451" s="9">
        <f t="shared" si="47"/>
        <v>-7.9948420373952001E-3</v>
      </c>
      <c r="I451">
        <v>74157</v>
      </c>
      <c r="J451">
        <v>13209</v>
      </c>
      <c r="K451" s="16">
        <f>E451*1000/I451</f>
        <v>0</v>
      </c>
      <c r="M451" s="16">
        <f>E451*1000/J451</f>
        <v>0</v>
      </c>
      <c r="O451" s="16">
        <f>G451*1000/I451</f>
        <v>103.73936378224577</v>
      </c>
      <c r="P451" s="16">
        <f t="shared" si="48"/>
        <v>5.4997893494596495E-2</v>
      </c>
      <c r="Q451" s="16">
        <f>G451*1000/J451</f>
        <v>582.40593534711184</v>
      </c>
      <c r="R451" s="16">
        <f t="shared" si="49"/>
        <v>6.2224313288143263E-2</v>
      </c>
    </row>
    <row r="452" spans="1:18" ht="15.75">
      <c r="A452" s="10">
        <v>2005</v>
      </c>
      <c r="B452" s="11" t="s">
        <v>35</v>
      </c>
      <c r="D452" s="9">
        <f t="shared" si="43"/>
        <v>-1</v>
      </c>
      <c r="H452" s="9">
        <f t="shared" si="47"/>
        <v>-1</v>
      </c>
      <c r="I452">
        <v>7733.1</v>
      </c>
      <c r="J452">
        <v>3279.6</v>
      </c>
      <c r="K452" s="16">
        <f>E452*1000/I452</f>
        <v>0</v>
      </c>
      <c r="M452" s="16">
        <f>E452*1000/J452</f>
        <v>0</v>
      </c>
      <c r="O452" s="16">
        <f>G452*1000/I452</f>
        <v>0</v>
      </c>
      <c r="P452" s="16">
        <f t="shared" si="48"/>
        <v>-1</v>
      </c>
      <c r="Q452" s="16">
        <f>G452*1000/J452</f>
        <v>0</v>
      </c>
      <c r="R452" s="16">
        <f t="shared" si="49"/>
        <v>-1</v>
      </c>
    </row>
    <row r="453" spans="1:18" ht="15.75">
      <c r="A453" s="10">
        <v>2006</v>
      </c>
      <c r="B453" s="11" t="s">
        <v>35</v>
      </c>
      <c r="I453">
        <v>7084.1</v>
      </c>
      <c r="J453">
        <v>3359.4</v>
      </c>
      <c r="K453" s="16">
        <f>E453*1000/I453</f>
        <v>0</v>
      </c>
      <c r="M453" s="16">
        <f>E453*1000/J453</f>
        <v>0</v>
      </c>
      <c r="O453" s="16">
        <f>G453*1000/I453</f>
        <v>0</v>
      </c>
      <c r="Q453" s="16">
        <f>G453*1000/J453</f>
        <v>0</v>
      </c>
    </row>
    <row r="454" spans="1:18" ht="15.75">
      <c r="A454" s="10">
        <v>2007</v>
      </c>
      <c r="B454" s="11" t="s">
        <v>35</v>
      </c>
      <c r="C454" s="9">
        <v>20</v>
      </c>
      <c r="I454">
        <v>7189.7</v>
      </c>
      <c r="J454">
        <v>3437.6</v>
      </c>
      <c r="K454" s="16">
        <f>E454*1000/I454</f>
        <v>0</v>
      </c>
      <c r="M454" s="16">
        <f>E454*1000/J454</f>
        <v>0</v>
      </c>
      <c r="O454" s="16">
        <f>G454*1000/I454</f>
        <v>0</v>
      </c>
      <c r="Q454" s="16">
        <f>G454*1000/J454</f>
        <v>0</v>
      </c>
    </row>
    <row r="455" spans="1:18" ht="15.75">
      <c r="A455" s="10">
        <v>2008</v>
      </c>
      <c r="B455" s="11" t="s">
        <v>35</v>
      </c>
      <c r="C455" s="9">
        <v>24.14</v>
      </c>
      <c r="D455" s="9">
        <f t="shared" si="43"/>
        <v>0.20700000000000007</v>
      </c>
      <c r="I455">
        <v>8201.5</v>
      </c>
      <c r="J455">
        <v>3681.7</v>
      </c>
      <c r="K455" s="16">
        <f>E455*1000/I455</f>
        <v>0</v>
      </c>
      <c r="M455" s="16">
        <f>E455*1000/J455</f>
        <v>0</v>
      </c>
      <c r="O455" s="16">
        <f>G455*1000/I455</f>
        <v>0</v>
      </c>
      <c r="Q455" s="16">
        <f>G455*1000/J455</f>
        <v>0</v>
      </c>
    </row>
    <row r="456" spans="1:18" ht="15.75">
      <c r="A456" s="10">
        <v>2009</v>
      </c>
      <c r="B456" s="11" t="s">
        <v>35</v>
      </c>
      <c r="C456" s="9">
        <v>22.76</v>
      </c>
      <c r="D456" s="9">
        <f t="shared" si="43"/>
        <v>-5.7166528583264209E-2</v>
      </c>
      <c r="I456">
        <v>9036</v>
      </c>
      <c r="J456">
        <v>3432.8</v>
      </c>
      <c r="K456" s="16">
        <f>E456*1000/I456</f>
        <v>0</v>
      </c>
      <c r="M456" s="16">
        <f>E456*1000/J456</f>
        <v>0</v>
      </c>
      <c r="O456" s="16">
        <f>G456*1000/I456</f>
        <v>0</v>
      </c>
      <c r="Q456" s="16">
        <f>G456*1000/J456</f>
        <v>0</v>
      </c>
    </row>
    <row r="457" spans="1:18" ht="15.75">
      <c r="A457" s="10">
        <v>2010</v>
      </c>
      <c r="B457" s="11" t="s">
        <v>35</v>
      </c>
      <c r="C457" s="9">
        <v>25.52</v>
      </c>
      <c r="D457" s="9">
        <f t="shared" si="43"/>
        <v>0.12126537785588742</v>
      </c>
      <c r="I457">
        <v>9282.9</v>
      </c>
      <c r="J457">
        <v>3416.1</v>
      </c>
      <c r="K457" s="16">
        <f>E457*1000/I457</f>
        <v>0</v>
      </c>
      <c r="M457" s="16">
        <f>E457*1000/J457</f>
        <v>0</v>
      </c>
      <c r="O457" s="16">
        <f>G457*1000/I457</f>
        <v>0</v>
      </c>
      <c r="Q457" s="16">
        <f>G457*1000/J457</f>
        <v>0</v>
      </c>
    </row>
    <row r="458" spans="1:18" ht="15.75">
      <c r="A458" s="10">
        <v>2011</v>
      </c>
      <c r="B458" s="11" t="s">
        <v>35</v>
      </c>
      <c r="C458" s="9">
        <v>25.52</v>
      </c>
      <c r="D458" s="9">
        <f t="shared" si="43"/>
        <v>0</v>
      </c>
      <c r="I458">
        <v>9687.9</v>
      </c>
      <c r="J458">
        <v>3665.3</v>
      </c>
      <c r="K458" s="16">
        <f>E458*1000/I458</f>
        <v>0</v>
      </c>
      <c r="M458" s="16">
        <f>E458*1000/J458</f>
        <v>0</v>
      </c>
      <c r="O458" s="16">
        <f>G458*1000/I458</f>
        <v>0</v>
      </c>
      <c r="Q458" s="16">
        <f>G458*1000/J458</f>
        <v>0</v>
      </c>
    </row>
    <row r="459" spans="1:18" ht="15.75">
      <c r="A459" s="10">
        <v>2012</v>
      </c>
      <c r="B459" s="11" t="s">
        <v>35</v>
      </c>
      <c r="C459" s="9">
        <v>25.52</v>
      </c>
      <c r="D459" s="9">
        <f t="shared" si="43"/>
        <v>0</v>
      </c>
      <c r="I459">
        <v>10785.5</v>
      </c>
      <c r="J459">
        <v>3094.5</v>
      </c>
      <c r="K459" s="16">
        <f>E459*1000/I459</f>
        <v>0</v>
      </c>
      <c r="M459" s="16">
        <f>E459*1000/J459</f>
        <v>0</v>
      </c>
      <c r="O459" s="16">
        <f>G459*1000/I459</f>
        <v>0</v>
      </c>
      <c r="Q459" s="16">
        <f>G459*1000/J459</f>
        <v>0</v>
      </c>
    </row>
    <row r="460" spans="1:18" ht="15.75">
      <c r="A460" s="10">
        <v>2013</v>
      </c>
      <c r="B460" s="11" t="s">
        <v>35</v>
      </c>
      <c r="C460" s="9">
        <v>22.07</v>
      </c>
      <c r="D460" s="9">
        <f t="shared" si="43"/>
        <v>-0.1351880877742947</v>
      </c>
      <c r="I460">
        <v>11112.4</v>
      </c>
      <c r="J460">
        <v>3276.8</v>
      </c>
      <c r="K460" s="16">
        <f>E460*1000/I460</f>
        <v>0</v>
      </c>
      <c r="M460" s="16">
        <f>E460*1000/J460</f>
        <v>0</v>
      </c>
      <c r="O460" s="16">
        <f>G460*1000/I460</f>
        <v>0</v>
      </c>
      <c r="Q460" s="16">
        <f>G460*1000/J460</f>
        <v>0</v>
      </c>
    </row>
    <row r="461" spans="1:18" ht="15.75">
      <c r="A461" s="10">
        <v>2014</v>
      </c>
      <c r="B461" s="11" t="s">
        <v>35</v>
      </c>
      <c r="C461" s="9">
        <v>22.07</v>
      </c>
      <c r="D461" s="9">
        <f t="shared" ref="D461:D524" si="50">C461/C460-1</f>
        <v>0</v>
      </c>
      <c r="I461">
        <v>12085.9</v>
      </c>
      <c r="J461">
        <v>3350.3</v>
      </c>
      <c r="K461" s="16">
        <f>E461*1000/I461</f>
        <v>0</v>
      </c>
      <c r="M461" s="16">
        <f>E461*1000/J461</f>
        <v>0</v>
      </c>
      <c r="O461" s="16">
        <f>G461*1000/I461</f>
        <v>0</v>
      </c>
      <c r="Q461" s="16">
        <f>G461*1000/J461</f>
        <v>0</v>
      </c>
    </row>
    <row r="462" spans="1:18" ht="15.75">
      <c r="A462" s="10">
        <v>2015</v>
      </c>
      <c r="B462" s="11" t="s">
        <v>35</v>
      </c>
      <c r="C462" s="9">
        <v>25.52</v>
      </c>
      <c r="D462" s="9">
        <f t="shared" si="50"/>
        <v>0.15632079746261884</v>
      </c>
      <c r="E462" s="14">
        <v>16460</v>
      </c>
      <c r="I462">
        <v>12495.2</v>
      </c>
      <c r="J462">
        <v>3253.6</v>
      </c>
      <c r="K462" s="16">
        <f>E462*1000/I462</f>
        <v>1317.3058454446507</v>
      </c>
      <c r="M462" s="16">
        <f>E462*1000/J462</f>
        <v>5059.0115564298012</v>
      </c>
      <c r="O462" s="16">
        <f>G462*1000/I462</f>
        <v>0</v>
      </c>
      <c r="Q462" s="16">
        <f>G462*1000/J462</f>
        <v>0</v>
      </c>
    </row>
    <row r="463" spans="1:18" ht="15.75">
      <c r="A463" s="10">
        <v>2016</v>
      </c>
      <c r="B463" s="11" t="s">
        <v>35</v>
      </c>
      <c r="C463" s="9">
        <v>31.72</v>
      </c>
      <c r="D463" s="9">
        <f t="shared" si="50"/>
        <v>0.24294670846394983</v>
      </c>
      <c r="E463" s="14">
        <v>14450</v>
      </c>
      <c r="F463" s="9">
        <f t="shared" ref="F463:F523" si="51">E463/E462-1</f>
        <v>-0.12211421628189545</v>
      </c>
      <c r="I463">
        <v>13373.8</v>
      </c>
      <c r="J463">
        <v>3320</v>
      </c>
      <c r="K463" s="16">
        <f>E463*1000/I463</f>
        <v>1080.4707712093796</v>
      </c>
      <c r="L463" s="16">
        <f t="shared" ref="L463:L524" si="52">K463/K462-1</f>
        <v>-0.17978746170015547</v>
      </c>
      <c r="M463" s="16">
        <f>E463*1000/J463</f>
        <v>4352.4096385542171</v>
      </c>
      <c r="N463" s="16">
        <f t="shared" ref="N463:N523" si="53">M463/M462-1</f>
        <v>-0.1396719319562576</v>
      </c>
      <c r="O463" s="16">
        <f>G463*1000/I463</f>
        <v>0</v>
      </c>
      <c r="Q463" s="16">
        <f>G463*1000/J463</f>
        <v>0</v>
      </c>
    </row>
    <row r="464" spans="1:18" ht="15.75">
      <c r="A464" s="10">
        <v>2017</v>
      </c>
      <c r="B464" s="11" t="s">
        <v>35</v>
      </c>
      <c r="C464" s="9">
        <v>33.79</v>
      </c>
      <c r="D464" s="9">
        <f t="shared" si="50"/>
        <v>6.5258511979823464E-2</v>
      </c>
      <c r="E464" s="14">
        <v>16370</v>
      </c>
      <c r="F464" s="9">
        <f t="shared" si="51"/>
        <v>0.13287197231833914</v>
      </c>
      <c r="I464">
        <v>14187.8</v>
      </c>
      <c r="J464">
        <v>3382.2</v>
      </c>
      <c r="K464" s="16">
        <f>E464*1000/I464</f>
        <v>1153.8082014124811</v>
      </c>
      <c r="L464" s="16">
        <f t="shared" si="52"/>
        <v>6.7875441110743173E-2</v>
      </c>
      <c r="M464" s="16">
        <f>E464*1000/J464</f>
        <v>4840.0449411625568</v>
      </c>
      <c r="N464" s="16">
        <f t="shared" si="53"/>
        <v>0.11203800724288504</v>
      </c>
      <c r="O464" s="16">
        <f>G464*1000/I464</f>
        <v>0</v>
      </c>
      <c r="Q464" s="16">
        <f>G464*1000/J464</f>
        <v>0</v>
      </c>
    </row>
    <row r="465" spans="1:18" ht="15.75">
      <c r="A465" s="10">
        <v>2018</v>
      </c>
      <c r="B465" s="11" t="s">
        <v>35</v>
      </c>
      <c r="C465" s="9">
        <v>42.76</v>
      </c>
      <c r="D465" s="9">
        <f t="shared" si="50"/>
        <v>0.26546315477952054</v>
      </c>
      <c r="E465" s="14">
        <v>17480</v>
      </c>
      <c r="F465" s="9">
        <f t="shared" si="51"/>
        <v>6.7806963958460642E-2</v>
      </c>
      <c r="I465">
        <v>15426</v>
      </c>
      <c r="J465">
        <v>3534.5</v>
      </c>
      <c r="K465" s="16">
        <f>E465*1000/I465</f>
        <v>1133.1518215998963</v>
      </c>
      <c r="L465" s="16">
        <f t="shared" si="52"/>
        <v>-1.7902784697922502E-2</v>
      </c>
      <c r="M465" s="16">
        <f>E465*1000/J465</f>
        <v>4945.5368510397511</v>
      </c>
      <c r="N465" s="16">
        <f t="shared" si="53"/>
        <v>2.1795646767663213E-2</v>
      </c>
      <c r="O465" s="16">
        <f>G465*1000/I465</f>
        <v>0</v>
      </c>
      <c r="Q465" s="16">
        <f>G465*1000/J465</f>
        <v>0</v>
      </c>
    </row>
    <row r="466" spans="1:18" ht="15.75">
      <c r="A466" s="10">
        <v>2019</v>
      </c>
      <c r="B466" s="11" t="s">
        <v>35</v>
      </c>
      <c r="C466" s="9">
        <v>42.76</v>
      </c>
      <c r="D466" s="9">
        <f t="shared" si="50"/>
        <v>0</v>
      </c>
      <c r="E466" s="14">
        <v>14296.5</v>
      </c>
      <c r="F466" s="9">
        <f t="shared" si="51"/>
        <v>-0.1821224256292906</v>
      </c>
      <c r="I466">
        <v>16700.7</v>
      </c>
      <c r="J466">
        <v>3647.7</v>
      </c>
      <c r="K466" s="16">
        <f>E466*1000/I466</f>
        <v>856.04196231295691</v>
      </c>
      <c r="L466" s="16">
        <f t="shared" si="52"/>
        <v>-0.24454786552404617</v>
      </c>
      <c r="M466" s="16">
        <f>E466*1000/J466</f>
        <v>3919.319022945966</v>
      </c>
      <c r="N466" s="16">
        <f t="shared" si="53"/>
        <v>-0.20750382799756772</v>
      </c>
      <c r="O466" s="16">
        <f>G466*1000/I466</f>
        <v>0</v>
      </c>
      <c r="Q466" s="16">
        <f>G466*1000/J466</f>
        <v>0</v>
      </c>
    </row>
    <row r="467" spans="1:18" ht="15.75">
      <c r="A467" s="10">
        <v>2005</v>
      </c>
      <c r="B467" s="11" t="s">
        <v>36</v>
      </c>
      <c r="D467" s="9">
        <f t="shared" si="50"/>
        <v>-1</v>
      </c>
      <c r="F467" s="9">
        <f t="shared" si="51"/>
        <v>-1</v>
      </c>
      <c r="L467" s="16">
        <f t="shared" si="52"/>
        <v>-1</v>
      </c>
      <c r="N467" s="16">
        <f t="shared" si="53"/>
        <v>-1</v>
      </c>
    </row>
    <row r="468" spans="1:18" ht="15.75">
      <c r="A468" s="10">
        <v>2006</v>
      </c>
      <c r="B468" s="11" t="s">
        <v>36</v>
      </c>
    </row>
    <row r="469" spans="1:18" ht="15.75">
      <c r="A469" s="10">
        <v>2007</v>
      </c>
      <c r="B469" s="11" t="s">
        <v>36</v>
      </c>
    </row>
    <row r="470" spans="1:18" ht="15.75">
      <c r="A470" s="10">
        <v>2008</v>
      </c>
      <c r="B470" s="11" t="s">
        <v>36</v>
      </c>
    </row>
    <row r="471" spans="1:18" ht="15.75">
      <c r="A471" s="10">
        <v>2009</v>
      </c>
      <c r="B471" s="11" t="s">
        <v>36</v>
      </c>
      <c r="I471">
        <v>21254</v>
      </c>
      <c r="J471">
        <v>40606</v>
      </c>
      <c r="K471" s="16">
        <f>E471*1000/I471</f>
        <v>0</v>
      </c>
      <c r="M471" s="16">
        <f>E471*1000/J471</f>
        <v>0</v>
      </c>
      <c r="O471" s="16">
        <f>G471*1000/I471</f>
        <v>0</v>
      </c>
      <c r="Q471" s="16">
        <f>G471*1000/J471</f>
        <v>0</v>
      </c>
    </row>
    <row r="472" spans="1:18" ht="15.75">
      <c r="A472" s="10">
        <v>2010</v>
      </c>
      <c r="B472" s="11" t="s">
        <v>36</v>
      </c>
      <c r="C472" s="9">
        <v>21.71</v>
      </c>
      <c r="E472" s="14">
        <v>10600</v>
      </c>
      <c r="G472" s="14">
        <v>64974</v>
      </c>
      <c r="I472">
        <v>23232</v>
      </c>
      <c r="J472">
        <v>57279</v>
      </c>
      <c r="K472" s="16">
        <f>E472*1000/I472</f>
        <v>456.26721763085402</v>
      </c>
      <c r="M472" s="16">
        <f>E472*1000/J472</f>
        <v>185.05909670210724</v>
      </c>
      <c r="O472" s="16">
        <f>G472*1000/I472</f>
        <v>2796.745867768595</v>
      </c>
      <c r="Q472" s="16">
        <f>G472*1000/J472</f>
        <v>1134.3424291625204</v>
      </c>
    </row>
    <row r="473" spans="1:18" ht="15.75">
      <c r="A473" s="10">
        <v>2011</v>
      </c>
      <c r="B473" s="11" t="s">
        <v>36</v>
      </c>
      <c r="C473" s="9">
        <v>24.03</v>
      </c>
      <c r="D473" s="9">
        <f t="shared" si="50"/>
        <v>0.10686319668355604</v>
      </c>
      <c r="E473" s="14">
        <v>10100</v>
      </c>
      <c r="F473" s="9">
        <f t="shared" si="51"/>
        <v>-4.7169811320754707E-2</v>
      </c>
      <c r="G473" s="14">
        <v>54096</v>
      </c>
      <c r="H473" s="9">
        <f t="shared" ref="H473:H525" si="54">G473/G472-1</f>
        <v>-0.16742081447963797</v>
      </c>
      <c r="I473">
        <v>25745</v>
      </c>
      <c r="J473">
        <v>73524</v>
      </c>
      <c r="K473" s="16">
        <f>E473*1000/I473</f>
        <v>392.30918624975726</v>
      </c>
      <c r="L473" s="16">
        <f t="shared" si="52"/>
        <v>-0.14017669670241883</v>
      </c>
      <c r="M473" s="16">
        <f>E473*1000/J473</f>
        <v>137.3701104401284</v>
      </c>
      <c r="N473" s="16">
        <f t="shared" si="53"/>
        <v>-0.25769598529244209</v>
      </c>
      <c r="O473" s="16">
        <f>G473*1000/I473</f>
        <v>2101.2235385511749</v>
      </c>
      <c r="P473" s="16">
        <f t="shared" ref="P473:P517" si="55">O473/O472-1</f>
        <v>-0.24868985674853172</v>
      </c>
      <c r="Q473" s="16">
        <f>G473*1000/J473</f>
        <v>735.75975191774114</v>
      </c>
      <c r="R473" s="16">
        <f t="shared" ref="R473:R525" si="56">Q473/Q472-1</f>
        <v>-0.35137773832461772</v>
      </c>
    </row>
    <row r="474" spans="1:18" ht="15.75">
      <c r="A474" s="10">
        <v>2012</v>
      </c>
      <c r="B474" s="11" t="s">
        <v>36</v>
      </c>
      <c r="C474" s="9">
        <v>24.03</v>
      </c>
      <c r="D474" s="9">
        <f t="shared" si="50"/>
        <v>0</v>
      </c>
      <c r="E474" s="14">
        <v>9900</v>
      </c>
      <c r="F474" s="9">
        <f t="shared" si="51"/>
        <v>-1.980198019801982E-2</v>
      </c>
      <c r="G474" s="14">
        <v>68796</v>
      </c>
      <c r="H474" s="9">
        <f t="shared" si="54"/>
        <v>0.27173913043478271</v>
      </c>
      <c r="I474">
        <v>27223</v>
      </c>
      <c r="J474">
        <v>76534</v>
      </c>
      <c r="K474" s="16">
        <f>E474*1000/I474</f>
        <v>363.66307901406901</v>
      </c>
      <c r="L474" s="16">
        <f t="shared" si="52"/>
        <v>-7.3019210968593429E-2</v>
      </c>
      <c r="M474" s="16">
        <f>E474*1000/J474</f>
        <v>129.35427391747459</v>
      </c>
      <c r="N474" s="16">
        <f t="shared" si="53"/>
        <v>-5.8352115296197882E-2</v>
      </c>
      <c r="O474" s="16">
        <f>G474*1000/I474</f>
        <v>2527.1277963486759</v>
      </c>
      <c r="P474" s="16">
        <f t="shared" si="55"/>
        <v>0.20269345454371246</v>
      </c>
      <c r="Q474" s="16">
        <f>G474*1000/J474</f>
        <v>898.89460893197793</v>
      </c>
      <c r="R474" s="16">
        <f t="shared" si="56"/>
        <v>0.22172299665621753</v>
      </c>
    </row>
    <row r="475" spans="1:18" ht="15.75">
      <c r="A475" s="10">
        <v>2013</v>
      </c>
      <c r="B475" s="11" t="s">
        <v>36</v>
      </c>
      <c r="C475" s="9">
        <v>24.03</v>
      </c>
      <c r="D475" s="9">
        <f t="shared" si="50"/>
        <v>0</v>
      </c>
      <c r="E475" s="14">
        <v>17200</v>
      </c>
      <c r="F475" s="9">
        <f t="shared" si="51"/>
        <v>0.73737373737373746</v>
      </c>
      <c r="G475" s="14">
        <v>93786</v>
      </c>
      <c r="H475" s="9">
        <f t="shared" si="54"/>
        <v>0.36324786324786329</v>
      </c>
      <c r="I475">
        <v>28385</v>
      </c>
      <c r="J475">
        <v>93897</v>
      </c>
      <c r="K475" s="16">
        <f>E475*1000/I475</f>
        <v>605.95384886383658</v>
      </c>
      <c r="L475" s="16">
        <f t="shared" si="52"/>
        <v>0.66625066945658817</v>
      </c>
      <c r="M475" s="16">
        <f>E475*1000/J475</f>
        <v>183.17944130270402</v>
      </c>
      <c r="N475" s="16">
        <f t="shared" si="53"/>
        <v>0.4161066020869848</v>
      </c>
      <c r="O475" s="16">
        <f>G475*1000/I475</f>
        <v>3304.0690505548705</v>
      </c>
      <c r="P475" s="16">
        <f t="shared" si="55"/>
        <v>0.30744042914203207</v>
      </c>
      <c r="Q475" s="16">
        <f>G475*1000/J475</f>
        <v>998.81785360554647</v>
      </c>
      <c r="R475" s="16">
        <f t="shared" si="56"/>
        <v>0.11116235839070443</v>
      </c>
    </row>
    <row r="476" spans="1:18" ht="15.75">
      <c r="A476" s="10">
        <v>2014</v>
      </c>
      <c r="B476" s="11" t="s">
        <v>36</v>
      </c>
      <c r="C476" s="9">
        <v>25.58</v>
      </c>
      <c r="D476" s="9">
        <f t="shared" si="50"/>
        <v>6.4502704952142942E-2</v>
      </c>
      <c r="E476" s="14">
        <v>17200</v>
      </c>
      <c r="F476" s="9">
        <f t="shared" si="51"/>
        <v>0</v>
      </c>
      <c r="G476" s="14">
        <v>106428</v>
      </c>
      <c r="H476" s="9">
        <f t="shared" si="54"/>
        <v>0.13479623824451403</v>
      </c>
      <c r="I476">
        <v>30460</v>
      </c>
      <c r="J476">
        <v>91132</v>
      </c>
      <c r="K476" s="16">
        <f>E476*1000/I476</f>
        <v>564.67498358502951</v>
      </c>
      <c r="L476" s="16">
        <f t="shared" si="52"/>
        <v>-6.8122127380170872E-2</v>
      </c>
      <c r="M476" s="16">
        <f>E476*1000/J476</f>
        <v>188.73721634552078</v>
      </c>
      <c r="N476" s="16">
        <f t="shared" si="53"/>
        <v>3.03406048369399E-2</v>
      </c>
      <c r="O476" s="16">
        <f>G476*1000/I476</f>
        <v>3494.0249507550889</v>
      </c>
      <c r="P476" s="16">
        <f t="shared" si="55"/>
        <v>5.7491504352282785E-2</v>
      </c>
      <c r="Q476" s="16">
        <f>G476*1000/J476</f>
        <v>1167.8444454198307</v>
      </c>
      <c r="R476" s="16">
        <f t="shared" si="56"/>
        <v>0.16922664247953678</v>
      </c>
    </row>
    <row r="477" spans="1:18" ht="15.75">
      <c r="A477" s="10">
        <v>2015</v>
      </c>
      <c r="B477" s="11" t="s">
        <v>36</v>
      </c>
      <c r="C477" s="9">
        <v>40.31</v>
      </c>
      <c r="D477" s="9">
        <f t="shared" si="50"/>
        <v>0.5758405003909306</v>
      </c>
      <c r="E477" s="14">
        <v>36100</v>
      </c>
      <c r="F477" s="9">
        <f t="shared" si="51"/>
        <v>1.0988372093023258</v>
      </c>
      <c r="G477" s="14">
        <v>106428</v>
      </c>
      <c r="H477" s="9">
        <f t="shared" si="54"/>
        <v>0</v>
      </c>
      <c r="I477">
        <v>43115</v>
      </c>
      <c r="J477">
        <v>64359</v>
      </c>
      <c r="K477" s="16">
        <f>E477*1000/I477</f>
        <v>837.29560477791949</v>
      </c>
      <c r="L477" s="16">
        <f t="shared" si="52"/>
        <v>0.4827921000892692</v>
      </c>
      <c r="M477" s="16">
        <f>E477*1000/J477</f>
        <v>560.9161111888003</v>
      </c>
      <c r="N477" s="16">
        <f t="shared" si="53"/>
        <v>1.971942270049869</v>
      </c>
      <c r="O477" s="16">
        <f>G477*1000/I477</f>
        <v>2468.4680505624492</v>
      </c>
      <c r="P477" s="16">
        <f t="shared" si="55"/>
        <v>-0.29351733735358931</v>
      </c>
      <c r="Q477" s="16">
        <f>G477*1000/J477</f>
        <v>1653.6614925651425</v>
      </c>
      <c r="R477" s="16">
        <f t="shared" si="56"/>
        <v>0.41599465498220911</v>
      </c>
    </row>
    <row r="478" spans="1:18" ht="15.75">
      <c r="A478" s="10">
        <v>2016</v>
      </c>
      <c r="B478" s="11" t="s">
        <v>36</v>
      </c>
      <c r="C478" s="9">
        <v>48.06</v>
      </c>
      <c r="D478" s="9">
        <f t="shared" si="50"/>
        <v>0.19225998511535591</v>
      </c>
      <c r="E478" s="14">
        <v>36900</v>
      </c>
      <c r="F478" s="9">
        <f t="shared" si="51"/>
        <v>2.2160664819944609E-2</v>
      </c>
      <c r="G478" s="14">
        <v>166667</v>
      </c>
      <c r="H478" s="9">
        <f t="shared" si="54"/>
        <v>0.56600706580974935</v>
      </c>
      <c r="I478">
        <v>44413</v>
      </c>
      <c r="J478">
        <v>55833</v>
      </c>
      <c r="K478" s="16">
        <f>E478*1000/I478</f>
        <v>830.83781775606246</v>
      </c>
      <c r="L478" s="16">
        <f t="shared" si="52"/>
        <v>-7.7126727824755603E-3</v>
      </c>
      <c r="M478" s="16">
        <f>E478*1000/J478</f>
        <v>660.89946805652573</v>
      </c>
      <c r="N478" s="16">
        <f t="shared" si="53"/>
        <v>0.17825010705401501</v>
      </c>
      <c r="O478" s="16">
        <f>G478*1000/I478</f>
        <v>3752.6625087249231</v>
      </c>
      <c r="P478" s="16">
        <f t="shared" si="55"/>
        <v>0.52023944886378648</v>
      </c>
      <c r="Q478" s="16">
        <f>G478*1000/J478</f>
        <v>2985.0984184980207</v>
      </c>
      <c r="R478" s="16">
        <f t="shared" si="56"/>
        <v>0.80514478441870652</v>
      </c>
    </row>
    <row r="479" spans="1:18" ht="15.75">
      <c r="A479" s="10">
        <v>2017</v>
      </c>
      <c r="B479" s="11" t="s">
        <v>36</v>
      </c>
      <c r="C479" s="9">
        <v>48.06</v>
      </c>
      <c r="D479" s="9">
        <f t="shared" si="50"/>
        <v>0</v>
      </c>
      <c r="E479" s="14">
        <v>36700</v>
      </c>
      <c r="F479" s="9">
        <f t="shared" si="51"/>
        <v>-5.4200542005420349E-3</v>
      </c>
      <c r="G479" s="14">
        <v>166667</v>
      </c>
      <c r="H479" s="9">
        <f t="shared" si="54"/>
        <v>0</v>
      </c>
      <c r="I479">
        <v>49047</v>
      </c>
      <c r="J479">
        <v>66974</v>
      </c>
      <c r="K479" s="16">
        <f>E479*1000/I479</f>
        <v>748.26187126633636</v>
      </c>
      <c r="L479" s="16">
        <f t="shared" si="52"/>
        <v>-9.9388767247918897E-2</v>
      </c>
      <c r="M479" s="16">
        <f>E479*1000/J479</f>
        <v>547.97384059485773</v>
      </c>
      <c r="N479" s="16">
        <f t="shared" si="53"/>
        <v>-0.17086657338935796</v>
      </c>
      <c r="O479" s="16">
        <f>G479*1000/I479</f>
        <v>3398.1079372846452</v>
      </c>
      <c r="P479" s="16">
        <f t="shared" si="55"/>
        <v>-9.4480804126654161E-2</v>
      </c>
      <c r="Q479" s="16">
        <f>G479*1000/J479</f>
        <v>2488.5328634992684</v>
      </c>
      <c r="R479" s="16">
        <f t="shared" si="56"/>
        <v>-0.16634813509720181</v>
      </c>
    </row>
    <row r="480" spans="1:18" ht="15.75">
      <c r="A480" s="10">
        <v>2018</v>
      </c>
      <c r="B480" s="11" t="s">
        <v>36</v>
      </c>
      <c r="C480" s="9">
        <v>48.06</v>
      </c>
      <c r="D480" s="9">
        <f t="shared" si="50"/>
        <v>0</v>
      </c>
      <c r="E480" s="14">
        <v>36400</v>
      </c>
      <c r="F480" s="9">
        <f t="shared" si="51"/>
        <v>-8.1743869209809361E-3</v>
      </c>
      <c r="G480" s="14">
        <v>166667</v>
      </c>
      <c r="H480" s="9">
        <f t="shared" si="54"/>
        <v>0</v>
      </c>
      <c r="I480">
        <v>92940</v>
      </c>
      <c r="J480">
        <v>96504</v>
      </c>
      <c r="K480" s="16">
        <f>E480*1000/I480</f>
        <v>391.65052722186357</v>
      </c>
      <c r="L480" s="16">
        <f t="shared" si="52"/>
        <v>-0.47658628314303153</v>
      </c>
      <c r="M480" s="16">
        <f>E480*1000/J480</f>
        <v>377.18643786786038</v>
      </c>
      <c r="N480" s="16">
        <f t="shared" si="53"/>
        <v>-0.31167072234980708</v>
      </c>
      <c r="O480" s="16">
        <f>G480*1000/I480</f>
        <v>1793.2752313320423</v>
      </c>
      <c r="P480" s="16">
        <f t="shared" si="55"/>
        <v>-0.47227243382827622</v>
      </c>
      <c r="Q480" s="16">
        <f>G480*1000/J480</f>
        <v>1727.047583519854</v>
      </c>
      <c r="R480" s="16">
        <f t="shared" si="56"/>
        <v>-0.30599767885269014</v>
      </c>
    </row>
    <row r="481" spans="1:18" ht="15.75">
      <c r="A481" s="10">
        <v>2019</v>
      </c>
      <c r="B481" s="11" t="s">
        <v>36</v>
      </c>
      <c r="C481" s="9">
        <v>51.94</v>
      </c>
      <c r="D481" s="9">
        <f t="shared" si="50"/>
        <v>8.0732417811069324E-2</v>
      </c>
      <c r="E481" s="14">
        <v>36800</v>
      </c>
      <c r="F481" s="9">
        <f t="shared" si="51"/>
        <v>1.098901098901095E-2</v>
      </c>
      <c r="G481" s="14">
        <v>166667</v>
      </c>
      <c r="H481" s="9">
        <f t="shared" si="54"/>
        <v>0</v>
      </c>
      <c r="I481">
        <v>98556</v>
      </c>
      <c r="J481">
        <v>123949</v>
      </c>
      <c r="K481" s="16">
        <f>E481*1000/I481</f>
        <v>373.39177726368763</v>
      </c>
      <c r="L481" s="16">
        <f t="shared" si="52"/>
        <v>-4.662000607452943E-2</v>
      </c>
      <c r="M481" s="16">
        <f>E481*1000/J481</f>
        <v>296.8963041250837</v>
      </c>
      <c r="N481" s="16">
        <f t="shared" si="53"/>
        <v>-0.21286590842617914</v>
      </c>
      <c r="O481" s="16">
        <f>G481*1000/I481</f>
        <v>1691.089329924104</v>
      </c>
      <c r="P481" s="16">
        <f t="shared" si="55"/>
        <v>-5.6982832095458513E-2</v>
      </c>
      <c r="Q481" s="16">
        <f>G481*1000/J481</f>
        <v>1344.6417478156338</v>
      </c>
      <c r="R481" s="16">
        <f t="shared" si="56"/>
        <v>-0.22142171376937281</v>
      </c>
    </row>
    <row r="482" spans="1:18" ht="15.75">
      <c r="A482" s="10">
        <v>2005</v>
      </c>
      <c r="B482" s="11" t="s">
        <v>37</v>
      </c>
      <c r="C482" s="9">
        <v>23.97</v>
      </c>
      <c r="D482" s="9">
        <f t="shared" si="50"/>
        <v>-0.5385059684251059</v>
      </c>
      <c r="E482" s="14">
        <v>15400</v>
      </c>
      <c r="F482" s="9">
        <f t="shared" si="51"/>
        <v>-0.58152173913043481</v>
      </c>
      <c r="G482" s="14">
        <v>74970</v>
      </c>
      <c r="H482" s="9">
        <f t="shared" si="54"/>
        <v>-0.55018089963820072</v>
      </c>
      <c r="I482">
        <v>28498</v>
      </c>
      <c r="J482">
        <v>58596</v>
      </c>
      <c r="K482" s="16">
        <f>E482*1000/I482</f>
        <v>540.38879921397995</v>
      </c>
      <c r="L482" s="16">
        <f t="shared" si="52"/>
        <v>0.44724343737317973</v>
      </c>
      <c r="M482" s="16">
        <f>E482*1000/J482</f>
        <v>262.8165745102055</v>
      </c>
      <c r="N482" s="16">
        <f t="shared" si="53"/>
        <v>-0.11478664146832984</v>
      </c>
      <c r="O482" s="16">
        <f>G482*1000/I482</f>
        <v>2630.7109270826022</v>
      </c>
      <c r="P482" s="16">
        <f t="shared" si="55"/>
        <v>0.5556309655153866</v>
      </c>
      <c r="Q482" s="16">
        <f>G482*1000/J482</f>
        <v>1279.4388695474095</v>
      </c>
      <c r="R482" s="16">
        <f t="shared" si="56"/>
        <v>-4.8490892369024152E-2</v>
      </c>
    </row>
    <row r="483" spans="1:18" ht="15.75">
      <c r="A483" s="10">
        <v>2006</v>
      </c>
      <c r="B483" s="11" t="s">
        <v>37</v>
      </c>
      <c r="C483" s="9">
        <v>35.54</v>
      </c>
      <c r="D483" s="9">
        <f t="shared" si="50"/>
        <v>0.48268669169795575</v>
      </c>
      <c r="E483" s="14">
        <v>14900</v>
      </c>
      <c r="F483" s="9">
        <f t="shared" si="51"/>
        <v>-3.2467532467532423E-2</v>
      </c>
      <c r="G483" s="14">
        <v>75558</v>
      </c>
      <c r="H483" s="9">
        <f t="shared" si="54"/>
        <v>7.8431372549019329E-3</v>
      </c>
      <c r="I483">
        <v>30831</v>
      </c>
      <c r="J483">
        <v>59917</v>
      </c>
      <c r="K483" s="16">
        <f>E483*1000/I483</f>
        <v>483.27981576984206</v>
      </c>
      <c r="L483" s="16">
        <f t="shared" si="52"/>
        <v>-0.10568128637604168</v>
      </c>
      <c r="M483" s="16">
        <f>E483*1000/J483</f>
        <v>248.67733698282623</v>
      </c>
      <c r="N483" s="16">
        <f t="shared" si="53"/>
        <v>-5.3798880659371107E-2</v>
      </c>
      <c r="O483" s="16">
        <f>G483*1000/I483</f>
        <v>2450.7151892575653</v>
      </c>
      <c r="P483" s="16">
        <f t="shared" si="55"/>
        <v>-6.8420948866718678E-2</v>
      </c>
      <c r="Q483" s="16">
        <f>G483*1000/J483</f>
        <v>1261.0444448153278</v>
      </c>
      <c r="R483" s="16">
        <f t="shared" si="56"/>
        <v>-1.4376946933454149E-2</v>
      </c>
    </row>
    <row r="484" spans="1:18" ht="15.75">
      <c r="A484" s="10">
        <v>2007</v>
      </c>
      <c r="B484" s="11" t="s">
        <v>37</v>
      </c>
      <c r="C484" s="9">
        <v>36.36</v>
      </c>
      <c r="D484" s="9">
        <f t="shared" si="50"/>
        <v>2.3072594259988755E-2</v>
      </c>
      <c r="E484" s="14">
        <v>14600</v>
      </c>
      <c r="F484" s="9">
        <f t="shared" si="51"/>
        <v>-2.0134228187919434E-2</v>
      </c>
      <c r="G484" s="14">
        <v>74676</v>
      </c>
      <c r="H484" s="9">
        <f t="shared" si="54"/>
        <v>-1.1673151750972721E-2</v>
      </c>
      <c r="I484">
        <v>42746</v>
      </c>
      <c r="J484">
        <v>59389</v>
      </c>
      <c r="K484" s="16">
        <f>E484*1000/I484</f>
        <v>341.55242595798438</v>
      </c>
      <c r="L484" s="16">
        <f t="shared" si="52"/>
        <v>-0.29326155404626741</v>
      </c>
      <c r="M484" s="16">
        <f>E484*1000/J484</f>
        <v>245.83677111923083</v>
      </c>
      <c r="N484" s="16">
        <f t="shared" si="53"/>
        <v>-1.1422696969734636E-2</v>
      </c>
      <c r="O484" s="16">
        <f>G484*1000/I484</f>
        <v>1746.9704767697563</v>
      </c>
      <c r="P484" s="16">
        <f t="shared" si="55"/>
        <v>-0.28715891408866889</v>
      </c>
      <c r="Q484" s="16">
        <f>G484*1000/J484</f>
        <v>1257.4045698698412</v>
      </c>
      <c r="R484" s="16">
        <f t="shared" si="56"/>
        <v>-2.8863970341819201E-3</v>
      </c>
    </row>
    <row r="485" spans="1:18" ht="15.75">
      <c r="A485" s="10">
        <v>2008</v>
      </c>
      <c r="B485" s="11" t="s">
        <v>37</v>
      </c>
      <c r="C485" s="9">
        <v>33.880000000000003</v>
      </c>
      <c r="D485" s="9">
        <f t="shared" si="50"/>
        <v>-6.820682068206807E-2</v>
      </c>
      <c r="E485" s="14">
        <v>14000</v>
      </c>
      <c r="F485" s="9">
        <f t="shared" si="51"/>
        <v>-4.1095890410958957E-2</v>
      </c>
      <c r="G485" s="14">
        <v>72000.600000000006</v>
      </c>
      <c r="H485" s="9">
        <f t="shared" si="54"/>
        <v>-3.5826771653543199E-2</v>
      </c>
      <c r="I485">
        <v>42686</v>
      </c>
      <c r="J485">
        <v>72128</v>
      </c>
      <c r="K485" s="16">
        <f>E485*1000/I485</f>
        <v>327.97638570022957</v>
      </c>
      <c r="L485" s="16">
        <f t="shared" si="52"/>
        <v>-3.9748042250547067E-2</v>
      </c>
      <c r="M485" s="16">
        <f>E485*1000/J485</f>
        <v>194.09937888198758</v>
      </c>
      <c r="N485" s="16">
        <f t="shared" si="53"/>
        <v>-0.21045424572449589</v>
      </c>
      <c r="O485" s="16">
        <f>G485*1000/I485</f>
        <v>1686.7497540177108</v>
      </c>
      <c r="P485" s="16">
        <f t="shared" si="55"/>
        <v>-3.4471517150877595E-2</v>
      </c>
      <c r="Q485" s="16">
        <f>G485*1000/J485</f>
        <v>998.23369565217388</v>
      </c>
      <c r="R485" s="16">
        <f t="shared" si="56"/>
        <v>-0.20611574065178973</v>
      </c>
    </row>
    <row r="486" spans="1:18" ht="15.75">
      <c r="A486" s="10">
        <v>2009</v>
      </c>
      <c r="B486" s="11" t="s">
        <v>37</v>
      </c>
      <c r="C486" s="9">
        <v>35.54</v>
      </c>
      <c r="D486" s="9">
        <f t="shared" si="50"/>
        <v>4.8996458087366968E-2</v>
      </c>
      <c r="E486" s="14">
        <v>13700</v>
      </c>
      <c r="F486" s="9">
        <f t="shared" si="51"/>
        <v>-2.1428571428571463E-2</v>
      </c>
      <c r="G486" s="14">
        <v>74970</v>
      </c>
      <c r="H486" s="9">
        <f t="shared" si="54"/>
        <v>4.1241322988974982E-2</v>
      </c>
      <c r="I486">
        <v>47052</v>
      </c>
      <c r="J486">
        <v>48546</v>
      </c>
      <c r="K486" s="16">
        <f>E486*1000/I486</f>
        <v>291.16721924679081</v>
      </c>
      <c r="L486" s="16">
        <f t="shared" si="52"/>
        <v>-0.11223114851653482</v>
      </c>
      <c r="M486" s="16">
        <f>E486*1000/J486</f>
        <v>282.20656696741236</v>
      </c>
      <c r="N486" s="16">
        <f t="shared" si="53"/>
        <v>0.45392823301610852</v>
      </c>
      <c r="O486" s="16">
        <f>G486*1000/I486</f>
        <v>1593.3435348125479</v>
      </c>
      <c r="P486" s="16">
        <f t="shared" si="55"/>
        <v>-5.5376453432215644E-2</v>
      </c>
      <c r="Q486" s="16">
        <f>G486*1000/J486</f>
        <v>1544.3084909158324</v>
      </c>
      <c r="R486" s="16">
        <f t="shared" si="56"/>
        <v>0.54704103622438094</v>
      </c>
    </row>
    <row r="487" spans="1:18" ht="15.75">
      <c r="A487" s="10">
        <v>2010</v>
      </c>
      <c r="B487" s="11" t="s">
        <v>37</v>
      </c>
      <c r="C487" s="9">
        <v>36.36</v>
      </c>
      <c r="D487" s="9">
        <f t="shared" si="50"/>
        <v>2.3072594259988755E-2</v>
      </c>
      <c r="E487" s="14">
        <v>3200</v>
      </c>
      <c r="F487" s="9">
        <f t="shared" si="51"/>
        <v>-0.76642335766423364</v>
      </c>
      <c r="G487" s="14">
        <v>14700</v>
      </c>
      <c r="H487" s="9">
        <f t="shared" si="54"/>
        <v>-0.80392156862745101</v>
      </c>
      <c r="I487">
        <v>50014</v>
      </c>
      <c r="J487">
        <v>67113</v>
      </c>
      <c r="K487" s="16">
        <f>E487*1000/I487</f>
        <v>63.982085016195462</v>
      </c>
      <c r="L487" s="16">
        <f t="shared" si="52"/>
        <v>-0.78025656465824611</v>
      </c>
      <c r="M487" s="16">
        <f>E487*1000/J487</f>
        <v>47.680777196668309</v>
      </c>
      <c r="N487" s="16">
        <f t="shared" si="53"/>
        <v>-0.83104299198617082</v>
      </c>
      <c r="O487" s="16">
        <f>G487*1000/I487</f>
        <v>293.91770304314792</v>
      </c>
      <c r="P487" s="16">
        <f t="shared" si="55"/>
        <v>-0.81553400342021876</v>
      </c>
      <c r="Q487" s="16">
        <f>G487*1000/J487</f>
        <v>219.03357024719503</v>
      </c>
      <c r="R487" s="16">
        <f t="shared" si="56"/>
        <v>-0.85816721753741054</v>
      </c>
    </row>
    <row r="488" spans="1:18" ht="15.75">
      <c r="A488" s="10">
        <v>2011</v>
      </c>
      <c r="B488" s="11" t="s">
        <v>37</v>
      </c>
      <c r="C488" s="9">
        <v>38.020000000000003</v>
      </c>
      <c r="D488" s="9">
        <f t="shared" si="50"/>
        <v>4.565456545654567E-2</v>
      </c>
      <c r="E488" s="14">
        <v>3200</v>
      </c>
      <c r="F488" s="9">
        <f t="shared" si="51"/>
        <v>0</v>
      </c>
      <c r="G488" s="14">
        <v>14788.2</v>
      </c>
      <c r="H488" s="9">
        <f t="shared" si="54"/>
        <v>6.0000000000000053E-3</v>
      </c>
      <c r="I488">
        <v>31371</v>
      </c>
      <c r="J488">
        <v>14663</v>
      </c>
      <c r="K488" s="16">
        <f>E488*1000/I488</f>
        <v>102.00503649867713</v>
      </c>
      <c r="L488" s="16">
        <f t="shared" si="52"/>
        <v>0.59427496732651197</v>
      </c>
      <c r="M488" s="16">
        <f>E488*1000/J488</f>
        <v>218.2363772761372</v>
      </c>
      <c r="N488" s="16">
        <f t="shared" si="53"/>
        <v>3.5770306212916863</v>
      </c>
      <c r="O488" s="16">
        <f>G488*1000/I488</f>
        <v>471.39715023429284</v>
      </c>
      <c r="P488" s="16">
        <f t="shared" si="55"/>
        <v>0.60384061713047088</v>
      </c>
      <c r="Q488" s="16">
        <f>G488*1000/J488</f>
        <v>1008.5384982609289</v>
      </c>
      <c r="R488" s="16">
        <f t="shared" si="56"/>
        <v>3.6044928050194365</v>
      </c>
    </row>
    <row r="489" spans="1:18" ht="15.75">
      <c r="A489" s="10">
        <v>2012</v>
      </c>
      <c r="B489" s="11" t="s">
        <v>37</v>
      </c>
      <c r="C489" s="9">
        <v>38.020000000000003</v>
      </c>
      <c r="D489" s="9">
        <f t="shared" si="50"/>
        <v>0</v>
      </c>
      <c r="E489" s="14">
        <v>3900</v>
      </c>
      <c r="F489" s="9">
        <f t="shared" si="51"/>
        <v>0.21875</v>
      </c>
      <c r="G489" s="14">
        <v>20286</v>
      </c>
      <c r="H489" s="9">
        <f t="shared" si="54"/>
        <v>0.37176938369781309</v>
      </c>
      <c r="I489">
        <v>35306</v>
      </c>
      <c r="J489">
        <v>15688</v>
      </c>
      <c r="K489" s="16">
        <f>E489*1000/I489</f>
        <v>110.46281085367926</v>
      </c>
      <c r="L489" s="16">
        <f t="shared" si="52"/>
        <v>8.2915262278366209E-2</v>
      </c>
      <c r="M489" s="16">
        <f>E489*1000/J489</f>
        <v>248.59765425803161</v>
      </c>
      <c r="N489" s="16">
        <f t="shared" si="53"/>
        <v>0.13912106387047429</v>
      </c>
      <c r="O489" s="16">
        <f>G489*1000/I489</f>
        <v>574.57655922506092</v>
      </c>
      <c r="P489" s="16">
        <f t="shared" si="55"/>
        <v>0.21888000158568222</v>
      </c>
      <c r="Q489" s="16">
        <f>G489*1000/J489</f>
        <v>1293.0902600713921</v>
      </c>
      <c r="R489" s="16">
        <f t="shared" si="56"/>
        <v>0.28214268696844935</v>
      </c>
    </row>
    <row r="490" spans="1:18" ht="15.75">
      <c r="A490" s="10">
        <v>2013</v>
      </c>
      <c r="B490" s="11" t="s">
        <v>37</v>
      </c>
      <c r="C490" s="9">
        <v>34.71</v>
      </c>
      <c r="D490" s="9">
        <f t="shared" si="50"/>
        <v>-8.705944239873753E-2</v>
      </c>
      <c r="E490" s="14">
        <v>3890</v>
      </c>
      <c r="F490" s="9">
        <f t="shared" si="51"/>
        <v>-2.564102564102555E-3</v>
      </c>
      <c r="G490" s="14">
        <v>22020.6</v>
      </c>
      <c r="H490" s="9">
        <f t="shared" si="54"/>
        <v>8.5507246376811619E-2</v>
      </c>
      <c r="I490">
        <v>35620</v>
      </c>
      <c r="J490">
        <v>14501</v>
      </c>
      <c r="K490" s="16">
        <f>E490*1000/I490</f>
        <v>109.20830993823695</v>
      </c>
      <c r="L490" s="16">
        <f t="shared" si="52"/>
        <v>-1.1356771620668282E-2</v>
      </c>
      <c r="M490" s="16">
        <f>E490*1000/J490</f>
        <v>268.25736156127164</v>
      </c>
      <c r="N490" s="16">
        <f t="shared" si="53"/>
        <v>7.9082432864930663E-2</v>
      </c>
      <c r="O490" s="16">
        <f>G490*1000/I490</f>
        <v>618.20887142055028</v>
      </c>
      <c r="P490" s="16">
        <f t="shared" si="55"/>
        <v>7.5938204395836983E-2</v>
      </c>
      <c r="Q490" s="16">
        <f>G490*1000/J490</f>
        <v>1518.5573408730431</v>
      </c>
      <c r="R490" s="16">
        <f t="shared" si="56"/>
        <v>0.17436298746013512</v>
      </c>
    </row>
    <row r="491" spans="1:18" ht="15.75">
      <c r="A491" s="10">
        <v>2014</v>
      </c>
      <c r="B491" s="11" t="s">
        <v>37</v>
      </c>
      <c r="C491" s="9">
        <v>39.67</v>
      </c>
      <c r="D491" s="9">
        <f t="shared" si="50"/>
        <v>0.14289830020167105</v>
      </c>
      <c r="E491" s="14">
        <v>3520</v>
      </c>
      <c r="F491" s="9">
        <f t="shared" si="51"/>
        <v>-9.5115681233933214E-2</v>
      </c>
      <c r="G491" s="14">
        <v>16522.8</v>
      </c>
      <c r="H491" s="9">
        <f t="shared" si="54"/>
        <v>-0.24966622162883845</v>
      </c>
      <c r="I491">
        <v>36011</v>
      </c>
      <c r="J491">
        <v>10846</v>
      </c>
      <c r="K491" s="16">
        <f>E491*1000/I491</f>
        <v>97.747910360723111</v>
      </c>
      <c r="L491" s="16">
        <f t="shared" si="52"/>
        <v>-0.10494072826504963</v>
      </c>
      <c r="M491" s="16">
        <f>E491*1000/J491</f>
        <v>324.54361054766736</v>
      </c>
      <c r="N491" s="16">
        <f t="shared" si="53"/>
        <v>0.20982182430635588</v>
      </c>
      <c r="O491" s="16">
        <f>G491*1000/I491</f>
        <v>458.82646968981697</v>
      </c>
      <c r="P491" s="16">
        <f t="shared" si="55"/>
        <v>-0.25781319081445198</v>
      </c>
      <c r="Q491" s="16">
        <f>G491*1000/J491</f>
        <v>1523.4003319196017</v>
      </c>
      <c r="R491" s="16">
        <f t="shared" si="56"/>
        <v>3.1892052517255021E-3</v>
      </c>
    </row>
    <row r="492" spans="1:18" ht="15.75">
      <c r="A492" s="10">
        <v>2015</v>
      </c>
      <c r="B492" s="11" t="s">
        <v>37</v>
      </c>
      <c r="C492" s="9">
        <v>39.67</v>
      </c>
      <c r="D492" s="9">
        <f t="shared" si="50"/>
        <v>0</v>
      </c>
      <c r="E492" s="14">
        <v>3580</v>
      </c>
      <c r="F492" s="9">
        <f t="shared" si="51"/>
        <v>1.7045454545454586E-2</v>
      </c>
      <c r="G492" s="14">
        <v>16493.400000000001</v>
      </c>
      <c r="H492" s="9">
        <f t="shared" si="54"/>
        <v>-1.7793594306048099E-3</v>
      </c>
      <c r="I492">
        <v>32311</v>
      </c>
      <c r="J492">
        <v>5522</v>
      </c>
      <c r="K492" s="16">
        <f>E492*1000/I492</f>
        <v>110.79818018631426</v>
      </c>
      <c r="L492" s="16">
        <f t="shared" si="52"/>
        <v>0.13350945076402354</v>
      </c>
      <c r="M492" s="16">
        <f>E492*1000/J492</f>
        <v>648.31582759869616</v>
      </c>
      <c r="N492" s="16">
        <f t="shared" si="53"/>
        <v>0.99762314378848238</v>
      </c>
      <c r="O492" s="16">
        <f>G492*1000/I492</f>
        <v>510.45773885054632</v>
      </c>
      <c r="P492" s="16">
        <f t="shared" si="55"/>
        <v>0.11252896807726431</v>
      </c>
      <c r="Q492" s="16">
        <f>G492*1000/J492</f>
        <v>2986.8525896414344</v>
      </c>
      <c r="R492" s="16">
        <f t="shared" si="56"/>
        <v>0.96064850916618227</v>
      </c>
    </row>
    <row r="493" spans="1:18" ht="15.75">
      <c r="A493" s="10">
        <v>2016</v>
      </c>
      <c r="B493" s="11" t="s">
        <v>37</v>
      </c>
      <c r="C493" s="9">
        <v>39.67</v>
      </c>
      <c r="D493" s="9">
        <f t="shared" si="50"/>
        <v>0</v>
      </c>
      <c r="E493" s="14">
        <v>3070</v>
      </c>
      <c r="F493" s="9">
        <f t="shared" si="51"/>
        <v>-0.14245810055865926</v>
      </c>
      <c r="G493" s="14">
        <v>13494.6</v>
      </c>
      <c r="H493" s="9">
        <f t="shared" si="54"/>
        <v>-0.18181818181818188</v>
      </c>
      <c r="I493">
        <v>31094</v>
      </c>
      <c r="J493">
        <v>4031</v>
      </c>
      <c r="K493" s="16">
        <f>E493*1000/I493</f>
        <v>98.732874509551678</v>
      </c>
      <c r="L493" s="16">
        <f t="shared" si="52"/>
        <v>-0.10889443902845686</v>
      </c>
      <c r="M493" s="16">
        <f>E493*1000/J493</f>
        <v>761.59761845695857</v>
      </c>
      <c r="N493" s="16">
        <f t="shared" si="53"/>
        <v>0.17473241595511868</v>
      </c>
      <c r="O493" s="16">
        <f>G493*1000/I493</f>
        <v>433.99369653309321</v>
      </c>
      <c r="P493" s="16">
        <f t="shared" si="55"/>
        <v>-0.1497950496149506</v>
      </c>
      <c r="Q493" s="16">
        <f>G493*1000/J493</f>
        <v>3347.7052840486231</v>
      </c>
      <c r="R493" s="16">
        <f t="shared" si="56"/>
        <v>0.12081369387248819</v>
      </c>
    </row>
    <row r="494" spans="1:18" ht="15.75">
      <c r="A494" s="10">
        <v>2017</v>
      </c>
      <c r="B494" s="11" t="s">
        <v>37</v>
      </c>
      <c r="C494" s="9">
        <v>41.32</v>
      </c>
      <c r="D494" s="9">
        <f t="shared" si="50"/>
        <v>4.1593143433324986E-2</v>
      </c>
      <c r="E494" s="14">
        <v>3680</v>
      </c>
      <c r="F494" s="9">
        <f t="shared" si="51"/>
        <v>0.19869706840390888</v>
      </c>
      <c r="G494" s="14">
        <v>12847.8</v>
      </c>
      <c r="H494" s="9">
        <f t="shared" si="54"/>
        <v>-4.793028322440096E-2</v>
      </c>
      <c r="I494">
        <v>22012</v>
      </c>
      <c r="J494">
        <v>4373</v>
      </c>
      <c r="K494" s="16">
        <f>E494*1000/I494</f>
        <v>167.18153734326731</v>
      </c>
      <c r="L494" s="16">
        <f t="shared" si="52"/>
        <v>0.69327124500050608</v>
      </c>
      <c r="M494" s="16">
        <f>E494*1000/J494</f>
        <v>841.52755545392176</v>
      </c>
      <c r="N494" s="16">
        <f t="shared" si="53"/>
        <v>0.10495035049992141</v>
      </c>
      <c r="O494" s="16">
        <f>G494*1000/I494</f>
        <v>583.67254224968201</v>
      </c>
      <c r="P494" s="16">
        <f t="shared" si="55"/>
        <v>0.34488714216883887</v>
      </c>
      <c r="Q494" s="16">
        <f>G494*1000/J494</f>
        <v>2937.9830779785043</v>
      </c>
      <c r="R494" s="16">
        <f t="shared" si="56"/>
        <v>-0.12238897134176996</v>
      </c>
    </row>
    <row r="495" spans="1:18" ht="15.75">
      <c r="A495" s="10">
        <v>2018</v>
      </c>
      <c r="B495" s="11" t="s">
        <v>37</v>
      </c>
      <c r="C495" s="9">
        <v>42.98</v>
      </c>
      <c r="D495" s="9">
        <f t="shared" si="50"/>
        <v>4.0174249757986447E-2</v>
      </c>
      <c r="E495" s="14">
        <v>5200</v>
      </c>
      <c r="F495" s="9">
        <f t="shared" si="51"/>
        <v>0.41304347826086962</v>
      </c>
      <c r="G495" s="14">
        <v>13188.8</v>
      </c>
      <c r="H495" s="9">
        <f t="shared" si="54"/>
        <v>2.6541509052133483E-2</v>
      </c>
      <c r="I495">
        <v>21321</v>
      </c>
      <c r="J495">
        <v>5888</v>
      </c>
      <c r="K495" s="16">
        <f>E495*1000/I495</f>
        <v>243.89099948407673</v>
      </c>
      <c r="L495" s="16">
        <f t="shared" si="52"/>
        <v>0.45883931539225453</v>
      </c>
      <c r="M495" s="16">
        <f>E495*1000/J495</f>
        <v>883.1521739130435</v>
      </c>
      <c r="N495" s="16">
        <f t="shared" si="53"/>
        <v>4.9463167533081442E-2</v>
      </c>
      <c r="O495" s="16">
        <f>G495*1000/I495</f>
        <v>618.58261807607528</v>
      </c>
      <c r="P495" s="16">
        <f t="shared" si="55"/>
        <v>5.9811064080275811E-2</v>
      </c>
      <c r="Q495" s="16">
        <f>G495*1000/J495</f>
        <v>2239.945652173913</v>
      </c>
      <c r="R495" s="16">
        <f t="shared" si="56"/>
        <v>-0.23759068969344777</v>
      </c>
    </row>
    <row r="496" spans="1:18" ht="15.75">
      <c r="A496" s="10">
        <v>2019</v>
      </c>
      <c r="B496" s="11" t="s">
        <v>37</v>
      </c>
      <c r="C496" s="9">
        <v>47.11</v>
      </c>
      <c r="D496" s="9">
        <f t="shared" si="50"/>
        <v>9.6091205211726427E-2</v>
      </c>
      <c r="E496" s="14">
        <v>6470</v>
      </c>
      <c r="F496" s="9">
        <f t="shared" si="51"/>
        <v>0.24423076923076925</v>
      </c>
      <c r="G496" s="14">
        <v>10636.9</v>
      </c>
      <c r="H496" s="9">
        <f t="shared" si="54"/>
        <v>-0.19348993085041855</v>
      </c>
      <c r="I496">
        <v>20245</v>
      </c>
      <c r="J496">
        <v>4991</v>
      </c>
      <c r="K496" s="16">
        <f>E496*1000/I496</f>
        <v>319.58508273647817</v>
      </c>
      <c r="L496" s="16">
        <f t="shared" si="52"/>
        <v>0.31036029788931763</v>
      </c>
      <c r="M496" s="16">
        <f>E496*1000/J496</f>
        <v>1296.3334001202163</v>
      </c>
      <c r="N496" s="16">
        <f t="shared" si="53"/>
        <v>0.46784828075150653</v>
      </c>
      <c r="O496" s="16">
        <f>G496*1000/I496</f>
        <v>525.40874289948135</v>
      </c>
      <c r="P496" s="16">
        <f t="shared" si="55"/>
        <v>-0.15062478714061622</v>
      </c>
      <c r="Q496" s="16">
        <f>G496*1000/J496</f>
        <v>2131.216189140453</v>
      </c>
      <c r="R496" s="16">
        <f t="shared" si="56"/>
        <v>-4.8541116579295496E-2</v>
      </c>
    </row>
    <row r="497" spans="1:18" ht="15.75">
      <c r="A497" s="10">
        <v>2005</v>
      </c>
      <c r="B497" s="11" t="s">
        <v>38</v>
      </c>
      <c r="D497" s="9">
        <f t="shared" si="50"/>
        <v>-1</v>
      </c>
      <c r="F497" s="9">
        <f t="shared" si="51"/>
        <v>-1</v>
      </c>
      <c r="H497" s="9">
        <f t="shared" si="54"/>
        <v>-1</v>
      </c>
      <c r="I497">
        <v>33004</v>
      </c>
      <c r="J497">
        <v>11846</v>
      </c>
      <c r="K497" s="16">
        <f>E497*1000/I497</f>
        <v>0</v>
      </c>
      <c r="L497" s="16">
        <f t="shared" si="52"/>
        <v>-1</v>
      </c>
      <c r="M497" s="16">
        <f>E497*1000/J497</f>
        <v>0</v>
      </c>
      <c r="N497" s="16">
        <f t="shared" si="53"/>
        <v>-1</v>
      </c>
      <c r="O497" s="16">
        <f>G497*1000/I497</f>
        <v>0</v>
      </c>
      <c r="P497" s="16">
        <f t="shared" si="55"/>
        <v>-1</v>
      </c>
      <c r="Q497" s="16">
        <f>G497*1000/J497</f>
        <v>0</v>
      </c>
      <c r="R497" s="16">
        <f t="shared" si="56"/>
        <v>-1</v>
      </c>
    </row>
    <row r="498" spans="1:18" ht="15.75">
      <c r="A498" s="10">
        <v>2006</v>
      </c>
      <c r="B498" s="11" t="s">
        <v>38</v>
      </c>
      <c r="C498" s="9">
        <v>24.14</v>
      </c>
      <c r="I498">
        <v>35991</v>
      </c>
      <c r="J498">
        <v>15710</v>
      </c>
      <c r="K498" s="16">
        <f>E498*1000/I498</f>
        <v>0</v>
      </c>
      <c r="M498" s="16">
        <f>E498*1000/J498</f>
        <v>0</v>
      </c>
      <c r="O498" s="16">
        <f>G498*1000/I498</f>
        <v>0</v>
      </c>
      <c r="Q498" s="16">
        <f>G498*1000/J498</f>
        <v>0</v>
      </c>
    </row>
    <row r="499" spans="1:18" ht="15.75">
      <c r="A499" s="10">
        <v>2007</v>
      </c>
      <c r="B499" s="11" t="s">
        <v>38</v>
      </c>
      <c r="C499" s="9">
        <v>29.66</v>
      </c>
      <c r="D499" s="9">
        <f t="shared" si="50"/>
        <v>0.22866611433305706</v>
      </c>
      <c r="I499">
        <v>40123</v>
      </c>
      <c r="J499">
        <v>15263</v>
      </c>
      <c r="K499" s="16">
        <f>E499*1000/I499</f>
        <v>0</v>
      </c>
      <c r="M499" s="16">
        <f>E499*1000/J499</f>
        <v>0</v>
      </c>
      <c r="O499" s="16">
        <f>G499*1000/I499</f>
        <v>0</v>
      </c>
      <c r="Q499" s="16">
        <f>G499*1000/J499</f>
        <v>0</v>
      </c>
    </row>
    <row r="500" spans="1:18" ht="15.75">
      <c r="A500" s="10">
        <v>2008</v>
      </c>
      <c r="B500" s="11" t="s">
        <v>38</v>
      </c>
      <c r="C500" s="9">
        <v>33.79</v>
      </c>
      <c r="D500" s="9">
        <f t="shared" si="50"/>
        <v>0.13924477410654079</v>
      </c>
      <c r="I500">
        <v>44821</v>
      </c>
      <c r="J500">
        <v>16410</v>
      </c>
      <c r="K500" s="16">
        <f>E500*1000/I500</f>
        <v>0</v>
      </c>
      <c r="M500" s="16">
        <f>E500*1000/J500</f>
        <v>0</v>
      </c>
      <c r="O500" s="16">
        <f>G500*1000/I500</f>
        <v>0</v>
      </c>
      <c r="Q500" s="16">
        <f>G500*1000/J500</f>
        <v>0</v>
      </c>
    </row>
    <row r="501" spans="1:18" ht="15.75">
      <c r="A501" s="10">
        <v>2009</v>
      </c>
      <c r="B501" s="11" t="s">
        <v>38</v>
      </c>
      <c r="C501" s="9">
        <v>53.1</v>
      </c>
      <c r="D501" s="9">
        <f t="shared" si="50"/>
        <v>0.57147084936371706</v>
      </c>
      <c r="I501">
        <v>48458</v>
      </c>
      <c r="J501">
        <v>15643</v>
      </c>
      <c r="K501" s="16">
        <f>E501*1000/I501</f>
        <v>0</v>
      </c>
      <c r="M501" s="16">
        <f>E501*1000/J501</f>
        <v>0</v>
      </c>
      <c r="O501" s="16">
        <f>G501*1000/I501</f>
        <v>0</v>
      </c>
      <c r="Q501" s="16">
        <f>G501*1000/J501</f>
        <v>0</v>
      </c>
    </row>
    <row r="502" spans="1:18" ht="15.75">
      <c r="A502" s="10">
        <v>2010</v>
      </c>
      <c r="B502" s="11" t="s">
        <v>38</v>
      </c>
      <c r="C502" s="9">
        <v>29.66</v>
      </c>
      <c r="D502" s="9">
        <f t="shared" si="50"/>
        <v>-0.44143126177024483</v>
      </c>
      <c r="I502">
        <v>52994</v>
      </c>
      <c r="J502">
        <v>15317</v>
      </c>
      <c r="K502" s="16">
        <f>E502*1000/I502</f>
        <v>0</v>
      </c>
      <c r="M502" s="16">
        <f>E502*1000/J502</f>
        <v>0</v>
      </c>
      <c r="O502" s="16">
        <f>G502*1000/I502</f>
        <v>0</v>
      </c>
      <c r="Q502" s="16">
        <f>G502*1000/J502</f>
        <v>0</v>
      </c>
    </row>
    <row r="503" spans="1:18" ht="15.75">
      <c r="A503" s="10">
        <v>2011</v>
      </c>
      <c r="B503" s="11" t="s">
        <v>38</v>
      </c>
      <c r="C503" s="9">
        <v>21.38</v>
      </c>
      <c r="D503" s="9">
        <f t="shared" si="50"/>
        <v>-0.27916385704652735</v>
      </c>
      <c r="I503">
        <v>57188</v>
      </c>
      <c r="J503">
        <v>15341</v>
      </c>
      <c r="K503" s="16">
        <f>E503*1000/I503</f>
        <v>0</v>
      </c>
      <c r="M503" s="16">
        <f>E503*1000/J503</f>
        <v>0</v>
      </c>
      <c r="O503" s="16">
        <f>G503*1000/I503</f>
        <v>0</v>
      </c>
      <c r="Q503" s="16">
        <f>G503*1000/J503</f>
        <v>0</v>
      </c>
    </row>
    <row r="504" spans="1:18" ht="15.75">
      <c r="A504" s="10">
        <v>2012</v>
      </c>
      <c r="B504" s="11" t="s">
        <v>38</v>
      </c>
      <c r="C504" s="9">
        <v>48.97</v>
      </c>
      <c r="D504" s="9">
        <f t="shared" si="50"/>
        <v>1.2904583723105705</v>
      </c>
      <c r="E504" s="14">
        <v>47470.5</v>
      </c>
      <c r="G504" s="14">
        <v>253049</v>
      </c>
      <c r="I504">
        <v>64439</v>
      </c>
      <c r="J504">
        <v>14256</v>
      </c>
      <c r="K504" s="16">
        <f>E504*1000/I504</f>
        <v>736.67344310122746</v>
      </c>
      <c r="M504" s="16">
        <f>E504*1000/J504</f>
        <v>3329.8611111111113</v>
      </c>
      <c r="O504" s="16">
        <f>G504*1000/I504</f>
        <v>3926.954173714676</v>
      </c>
      <c r="Q504" s="16">
        <f>G504*1000/J504</f>
        <v>17750.350729517395</v>
      </c>
    </row>
    <row r="505" spans="1:18" ht="15.75">
      <c r="A505" s="10">
        <v>2013</v>
      </c>
      <c r="B505" s="11" t="s">
        <v>38</v>
      </c>
      <c r="C505" s="9">
        <v>47.59</v>
      </c>
      <c r="D505" s="9">
        <f t="shared" si="50"/>
        <v>-2.8180518684909006E-2</v>
      </c>
      <c r="E505" s="14">
        <v>44852.5</v>
      </c>
      <c r="F505" s="9">
        <f t="shared" si="51"/>
        <v>-5.5150040551500412E-2</v>
      </c>
      <c r="G505" s="14">
        <v>290207</v>
      </c>
      <c r="H505" s="9">
        <f t="shared" si="54"/>
        <v>0.14684112563179452</v>
      </c>
      <c r="I505">
        <v>69306</v>
      </c>
      <c r="J505">
        <v>15136</v>
      </c>
      <c r="K505" s="16">
        <f>E505*1000/I505</f>
        <v>647.16619051741554</v>
      </c>
      <c r="L505" s="16">
        <f t="shared" si="52"/>
        <v>-0.12150194013646909</v>
      </c>
      <c r="M505" s="16">
        <f>E505*1000/J505</f>
        <v>2963.2994186046512</v>
      </c>
      <c r="N505" s="16">
        <f t="shared" si="53"/>
        <v>-0.11008317772873877</v>
      </c>
      <c r="O505" s="16">
        <f>G505*1000/I505</f>
        <v>4187.328658413413</v>
      </c>
      <c r="P505" s="16">
        <f t="shared" si="55"/>
        <v>6.6304436767194996E-2</v>
      </c>
      <c r="Q505" s="16">
        <f>G505*1000/J505</f>
        <v>19173.295454545456</v>
      </c>
      <c r="R505" s="16">
        <f t="shared" si="56"/>
        <v>8.0164316002039326E-2</v>
      </c>
    </row>
    <row r="506" spans="1:18" ht="15.75">
      <c r="A506" s="10">
        <v>2014</v>
      </c>
      <c r="B506" s="11" t="s">
        <v>38</v>
      </c>
      <c r="C506" s="9">
        <v>42.76</v>
      </c>
      <c r="D506" s="9">
        <f t="shared" si="50"/>
        <v>-0.1014919100651398</v>
      </c>
      <c r="E506" s="14">
        <v>45057.1</v>
      </c>
      <c r="F506" s="9">
        <f t="shared" si="51"/>
        <v>4.5616186388717228E-3</v>
      </c>
      <c r="G506" s="14">
        <v>207603</v>
      </c>
      <c r="H506" s="9">
        <f t="shared" si="54"/>
        <v>-0.28463820652155181</v>
      </c>
      <c r="I506">
        <v>74929</v>
      </c>
      <c r="J506">
        <v>17021</v>
      </c>
      <c r="K506" s="16">
        <f>E506*1000/I506</f>
        <v>601.33059296133672</v>
      </c>
      <c r="L506" s="16">
        <f t="shared" si="52"/>
        <v>-7.0825080524421158E-2</v>
      </c>
      <c r="M506" s="16">
        <f>E506*1000/J506</f>
        <v>2647.1476411491685</v>
      </c>
      <c r="N506" s="16">
        <f t="shared" si="53"/>
        <v>-0.10668910993960623</v>
      </c>
      <c r="O506" s="16">
        <f>G506*1000/I506</f>
        <v>2770.6628942065154</v>
      </c>
      <c r="P506" s="16">
        <f t="shared" si="55"/>
        <v>-0.33832208545666798</v>
      </c>
      <c r="Q506" s="16">
        <f>G506*1000/J506</f>
        <v>12196.874449209799</v>
      </c>
      <c r="R506" s="16">
        <f t="shared" si="56"/>
        <v>-0.36386134151402438</v>
      </c>
    </row>
    <row r="507" spans="1:18" ht="15.75">
      <c r="A507" s="10">
        <v>2015</v>
      </c>
      <c r="B507" s="11" t="s">
        <v>38</v>
      </c>
      <c r="C507" s="9">
        <v>40</v>
      </c>
      <c r="D507" s="9">
        <f t="shared" si="50"/>
        <v>-6.4546304957904588E-2</v>
      </c>
      <c r="E507" s="14">
        <v>49457.1</v>
      </c>
      <c r="F507" s="9">
        <f t="shared" si="51"/>
        <v>9.7653865872415313E-2</v>
      </c>
      <c r="G507" s="14">
        <v>255762</v>
      </c>
      <c r="H507" s="9">
        <f t="shared" si="54"/>
        <v>0.23197641652577272</v>
      </c>
      <c r="I507">
        <v>82479</v>
      </c>
      <c r="J507">
        <v>17486</v>
      </c>
      <c r="K507" s="16">
        <f>E507*1000/I507</f>
        <v>599.63263376132102</v>
      </c>
      <c r="L507" s="16">
        <f t="shared" si="52"/>
        <v>-2.8236700741498533E-3</v>
      </c>
      <c r="M507" s="16">
        <f>E507*1000/J507</f>
        <v>2828.3827061649317</v>
      </c>
      <c r="N507" s="16">
        <f t="shared" si="53"/>
        <v>6.8464282912866326E-2</v>
      </c>
      <c r="O507" s="16">
        <f>G507*1000/I507</f>
        <v>3100.9347833994107</v>
      </c>
      <c r="P507" s="16">
        <f t="shared" si="55"/>
        <v>0.11920320219522096</v>
      </c>
      <c r="Q507" s="16">
        <f>G507*1000/J507</f>
        <v>14626.672766784857</v>
      </c>
      <c r="R507" s="16">
        <f t="shared" si="56"/>
        <v>0.19921483390627803</v>
      </c>
    </row>
    <row r="508" spans="1:18" ht="15.75">
      <c r="A508" s="10">
        <v>2016</v>
      </c>
      <c r="B508" s="11" t="s">
        <v>38</v>
      </c>
      <c r="C508" s="9">
        <v>40</v>
      </c>
      <c r="D508" s="9">
        <f t="shared" si="50"/>
        <v>0</v>
      </c>
      <c r="E508" s="14">
        <v>41889.699999999997</v>
      </c>
      <c r="F508" s="9">
        <f t="shared" si="51"/>
        <v>-0.15300937580246321</v>
      </c>
      <c r="G508" s="14">
        <v>390887</v>
      </c>
      <c r="H508" s="9">
        <f t="shared" si="54"/>
        <v>0.52832320673125799</v>
      </c>
      <c r="I508">
        <v>89993</v>
      </c>
      <c r="J508">
        <v>16155</v>
      </c>
      <c r="K508" s="16">
        <f>E508*1000/I508</f>
        <v>465.47731490227017</v>
      </c>
      <c r="L508" s="16">
        <f t="shared" si="52"/>
        <v>-0.22372918234541972</v>
      </c>
      <c r="M508" s="16">
        <f>E508*1000/J508</f>
        <v>2592.9866914268027</v>
      </c>
      <c r="N508" s="16">
        <f t="shared" si="53"/>
        <v>-8.322636615796164E-2</v>
      </c>
      <c r="O508" s="16">
        <f>G508*1000/I508</f>
        <v>4343.5267187447917</v>
      </c>
      <c r="P508" s="16">
        <f t="shared" si="55"/>
        <v>0.40071527527682638</v>
      </c>
      <c r="Q508" s="16">
        <f>G508*1000/J508</f>
        <v>24196.03837821108</v>
      </c>
      <c r="R508" s="16">
        <f t="shared" si="56"/>
        <v>0.65424076712490109</v>
      </c>
    </row>
    <row r="509" spans="1:18" ht="15.75">
      <c r="A509" s="10">
        <v>2017</v>
      </c>
      <c r="B509" s="11" t="s">
        <v>38</v>
      </c>
      <c r="C509" s="9">
        <v>40</v>
      </c>
      <c r="D509" s="9">
        <f t="shared" si="50"/>
        <v>0</v>
      </c>
      <c r="E509" s="14">
        <v>39026.5</v>
      </c>
      <c r="F509" s="9">
        <f t="shared" si="51"/>
        <v>-6.835093113581614E-2</v>
      </c>
      <c r="H509" s="9">
        <f t="shared" si="54"/>
        <v>-1</v>
      </c>
      <c r="I509">
        <v>97827</v>
      </c>
      <c r="J509">
        <v>17195</v>
      </c>
      <c r="K509" s="16">
        <f>E509*1000/I509</f>
        <v>398.93383217312191</v>
      </c>
      <c r="L509" s="16">
        <f t="shared" si="52"/>
        <v>-0.14295752037479947</v>
      </c>
      <c r="M509" s="16">
        <f>E509*1000/J509</f>
        <v>2269.6423378889212</v>
      </c>
      <c r="N509" s="16">
        <f t="shared" si="53"/>
        <v>-0.12469958083740096</v>
      </c>
      <c r="O509" s="16">
        <f>G509*1000/I509</f>
        <v>0</v>
      </c>
      <c r="P509" s="16">
        <f t="shared" si="55"/>
        <v>-1</v>
      </c>
      <c r="Q509" s="16">
        <f>G509*1000/J509</f>
        <v>0</v>
      </c>
      <c r="R509" s="16">
        <f t="shared" si="56"/>
        <v>-1</v>
      </c>
    </row>
    <row r="510" spans="1:18" ht="15.75">
      <c r="A510" s="10">
        <v>2018</v>
      </c>
      <c r="B510" s="11" t="s">
        <v>38</v>
      </c>
      <c r="C510" s="9">
        <v>37.93</v>
      </c>
      <c r="D510" s="9">
        <f t="shared" si="50"/>
        <v>-5.1749999999999963E-2</v>
      </c>
      <c r="E510" s="14">
        <v>38200.800000000003</v>
      </c>
      <c r="F510" s="9">
        <f t="shared" si="51"/>
        <v>-2.1157418677052675E-2</v>
      </c>
      <c r="I510">
        <v>103702</v>
      </c>
      <c r="J510">
        <v>16727</v>
      </c>
      <c r="K510" s="16">
        <f>E510*1000/I510</f>
        <v>368.37090895064705</v>
      </c>
      <c r="L510" s="16">
        <f t="shared" si="52"/>
        <v>-7.661150987367682E-2</v>
      </c>
      <c r="M510" s="16">
        <f>E510*1000/J510</f>
        <v>2283.780713815986</v>
      </c>
      <c r="N510" s="16">
        <f t="shared" si="53"/>
        <v>6.2293409366938057E-3</v>
      </c>
      <c r="O510" s="16">
        <f>G510*1000/I510</f>
        <v>0</v>
      </c>
      <c r="Q510" s="16">
        <f>G510*1000/J510</f>
        <v>0</v>
      </c>
    </row>
    <row r="511" spans="1:18" ht="15.75">
      <c r="A511" s="10">
        <v>2019</v>
      </c>
      <c r="B511" s="11" t="s">
        <v>38</v>
      </c>
      <c r="C511" s="9">
        <v>38.619999999999997</v>
      </c>
      <c r="D511" s="9">
        <f t="shared" si="50"/>
        <v>1.8191405220142398E-2</v>
      </c>
      <c r="E511" s="14">
        <v>45330.1</v>
      </c>
      <c r="F511" s="9">
        <f t="shared" si="51"/>
        <v>0.18662698163389235</v>
      </c>
      <c r="I511">
        <v>117691</v>
      </c>
      <c r="J511">
        <v>19204</v>
      </c>
      <c r="K511" s="16">
        <f>E511*1000/I511</f>
        <v>385.16199199598952</v>
      </c>
      <c r="L511" s="16">
        <f t="shared" si="52"/>
        <v>4.55820007426051E-2</v>
      </c>
      <c r="M511" s="16">
        <f>E511*1000/J511</f>
        <v>2360.450947719225</v>
      </c>
      <c r="N511" s="16">
        <f t="shared" si="53"/>
        <v>3.3571626837644253E-2</v>
      </c>
      <c r="O511" s="16">
        <f>G511*1000/I511</f>
        <v>0</v>
      </c>
      <c r="Q511" s="16">
        <f>G511*1000/J511</f>
        <v>0</v>
      </c>
    </row>
    <row r="512" spans="1:18" ht="15.75">
      <c r="A512" s="10">
        <v>2005</v>
      </c>
      <c r="B512" s="11" t="s">
        <v>39</v>
      </c>
      <c r="D512" s="9">
        <f t="shared" si="50"/>
        <v>-1</v>
      </c>
      <c r="F512" s="9">
        <f t="shared" si="51"/>
        <v>-1</v>
      </c>
      <c r="I512">
        <v>17958.5</v>
      </c>
      <c r="J512">
        <v>7899.1</v>
      </c>
      <c r="K512" s="16">
        <f>E512*1000/I512</f>
        <v>0</v>
      </c>
      <c r="L512" s="16">
        <f t="shared" si="52"/>
        <v>-1</v>
      </c>
      <c r="M512" s="16">
        <f>E512*1000/J512</f>
        <v>0</v>
      </c>
      <c r="N512" s="16">
        <f t="shared" si="53"/>
        <v>-1</v>
      </c>
      <c r="O512" s="16">
        <f>G512*1000/I512</f>
        <v>0</v>
      </c>
      <c r="Q512" s="16">
        <f>G512*1000/J512</f>
        <v>0</v>
      </c>
    </row>
    <row r="513" spans="1:18" ht="15.75">
      <c r="A513" s="10">
        <v>2006</v>
      </c>
      <c r="B513" s="11" t="s">
        <v>39</v>
      </c>
      <c r="C513" s="9">
        <v>11.03</v>
      </c>
      <c r="E513" s="14">
        <v>25570.1</v>
      </c>
      <c r="I513">
        <v>18156.5</v>
      </c>
      <c r="J513">
        <v>7490</v>
      </c>
      <c r="K513" s="16">
        <f>E513*1000/I513</f>
        <v>1408.316580838818</v>
      </c>
      <c r="M513" s="16">
        <f>E513*1000/J513</f>
        <v>3413.8985313751668</v>
      </c>
      <c r="O513" s="16">
        <f>G513*1000/I513</f>
        <v>0</v>
      </c>
      <c r="Q513" s="16">
        <f>G513*1000/J513</f>
        <v>0</v>
      </c>
    </row>
    <row r="514" spans="1:18" ht="15.75">
      <c r="A514" s="10">
        <v>2007</v>
      </c>
      <c r="B514" s="11" t="s">
        <v>39</v>
      </c>
      <c r="C514" s="9">
        <v>13.1</v>
      </c>
      <c r="D514" s="9">
        <f t="shared" si="50"/>
        <v>0.18766999093381687</v>
      </c>
      <c r="E514" s="14">
        <v>26747.9</v>
      </c>
      <c r="F514" s="9">
        <f t="shared" si="51"/>
        <v>4.6061611022248705E-2</v>
      </c>
      <c r="I514">
        <v>18004.8</v>
      </c>
      <c r="J514">
        <v>7973.3</v>
      </c>
      <c r="K514" s="16">
        <f>E514*1000/I514</f>
        <v>1485.5982849018039</v>
      </c>
      <c r="L514" s="16">
        <f t="shared" si="52"/>
        <v>5.4875235521941734E-2</v>
      </c>
      <c r="M514" s="16">
        <f>E514*1000/J514</f>
        <v>3354.6837570391181</v>
      </c>
      <c r="N514" s="16">
        <f t="shared" si="53"/>
        <v>-1.734520630646752E-2</v>
      </c>
      <c r="O514" s="16">
        <f>G514*1000/I514</f>
        <v>0</v>
      </c>
      <c r="Q514" s="16">
        <f>G514*1000/J514</f>
        <v>0</v>
      </c>
    </row>
    <row r="515" spans="1:18" ht="15.75">
      <c r="A515" s="10">
        <v>2008</v>
      </c>
      <c r="B515" s="11" t="s">
        <v>39</v>
      </c>
      <c r="C515" s="9">
        <v>19.309999999999999</v>
      </c>
      <c r="D515" s="9">
        <f t="shared" si="50"/>
        <v>0.47404580152671749</v>
      </c>
      <c r="E515" s="14">
        <v>26441.5</v>
      </c>
      <c r="F515" s="9">
        <f t="shared" si="51"/>
        <v>-1.1455104886738843E-2</v>
      </c>
      <c r="I515">
        <v>20032.2</v>
      </c>
      <c r="J515">
        <v>8874.2000000000007</v>
      </c>
      <c r="K515" s="16">
        <f>E515*1000/I515</f>
        <v>1319.9498806920858</v>
      </c>
      <c r="L515" s="16">
        <f t="shared" si="52"/>
        <v>-0.11150282407647449</v>
      </c>
      <c r="M515" s="16">
        <f>E515*1000/J515</f>
        <v>2979.5925266502895</v>
      </c>
      <c r="N515" s="16">
        <f t="shared" si="53"/>
        <v>-0.11181120414160539</v>
      </c>
      <c r="O515" s="16">
        <f>G515*1000/I515</f>
        <v>0</v>
      </c>
      <c r="Q515" s="16">
        <f>G515*1000/J515</f>
        <v>0</v>
      </c>
    </row>
    <row r="516" spans="1:18" ht="15.75">
      <c r="A516" s="10">
        <v>2009</v>
      </c>
      <c r="B516" s="11" t="s">
        <v>39</v>
      </c>
      <c r="C516" s="9">
        <v>33.1</v>
      </c>
      <c r="D516" s="9">
        <f t="shared" si="50"/>
        <v>0.71413775245986555</v>
      </c>
      <c r="E516" s="14">
        <v>21800</v>
      </c>
      <c r="F516" s="9">
        <f t="shared" si="51"/>
        <v>-0.17553845281092217</v>
      </c>
      <c r="G516" s="14">
        <v>44990.6</v>
      </c>
      <c r="I516">
        <v>19271.7</v>
      </c>
      <c r="J516">
        <v>6649.4</v>
      </c>
      <c r="K516" s="16">
        <f>E516*1000/I516</f>
        <v>1131.1923701593528</v>
      </c>
      <c r="L516" s="16">
        <f t="shared" si="52"/>
        <v>-0.14300354376619384</v>
      </c>
      <c r="M516" s="16">
        <f>E516*1000/J516</f>
        <v>3278.4912924474393</v>
      </c>
      <c r="N516" s="16">
        <f t="shared" si="53"/>
        <v>0.10031531597818066</v>
      </c>
      <c r="O516" s="16">
        <f>G516*1000/I516</f>
        <v>2334.542360040889</v>
      </c>
      <c r="Q516" s="16">
        <f>G516*1000/J516</f>
        <v>6766.1142358709058</v>
      </c>
    </row>
    <row r="517" spans="1:18" ht="15.75">
      <c r="A517" s="10">
        <v>2010</v>
      </c>
      <c r="B517" s="11" t="s">
        <v>39</v>
      </c>
      <c r="C517" s="9">
        <v>18.62</v>
      </c>
      <c r="D517" s="9">
        <f t="shared" si="50"/>
        <v>-0.43746223564954678</v>
      </c>
      <c r="F517" s="9">
        <f t="shared" si="51"/>
        <v>-1</v>
      </c>
      <c r="H517" s="9">
        <f t="shared" si="54"/>
        <v>-1</v>
      </c>
      <c r="I517">
        <v>19938.8</v>
      </c>
      <c r="J517">
        <v>6422</v>
      </c>
      <c r="K517" s="16">
        <f>E517*1000/I517</f>
        <v>0</v>
      </c>
      <c r="L517" s="16">
        <f t="shared" si="52"/>
        <v>-1</v>
      </c>
      <c r="M517" s="16">
        <f>E517*1000/J517</f>
        <v>0</v>
      </c>
      <c r="N517" s="16">
        <f t="shared" si="53"/>
        <v>-1</v>
      </c>
      <c r="O517" s="16">
        <f>G517*1000/I517</f>
        <v>0</v>
      </c>
      <c r="P517" s="16">
        <f t="shared" si="55"/>
        <v>-1</v>
      </c>
      <c r="Q517" s="16">
        <f>G517*1000/J517</f>
        <v>0</v>
      </c>
      <c r="R517" s="16">
        <f t="shared" si="56"/>
        <v>-1</v>
      </c>
    </row>
    <row r="518" spans="1:18" ht="15.75">
      <c r="A518" s="10">
        <v>2011</v>
      </c>
      <c r="B518" s="11" t="s">
        <v>39</v>
      </c>
      <c r="C518" s="9">
        <v>28.28</v>
      </c>
      <c r="D518" s="9">
        <f t="shared" si="50"/>
        <v>0.51879699248120303</v>
      </c>
      <c r="E518" s="14">
        <v>21918.799999999999</v>
      </c>
      <c r="I518">
        <v>20708.3</v>
      </c>
      <c r="J518">
        <v>6019.1</v>
      </c>
      <c r="K518" s="16">
        <f>E518*1000/I518</f>
        <v>1058.4548224624909</v>
      </c>
      <c r="M518" s="16">
        <f>E518*1000/J518</f>
        <v>3641.5410941835157</v>
      </c>
      <c r="O518" s="16">
        <f>G518*1000/I518</f>
        <v>0</v>
      </c>
      <c r="Q518" s="16">
        <f>G518*1000/J518</f>
        <v>0</v>
      </c>
    </row>
    <row r="519" spans="1:18" ht="15.75">
      <c r="A519" s="10">
        <v>2012</v>
      </c>
      <c r="B519" s="11" t="s">
        <v>39</v>
      </c>
      <c r="C519" s="9">
        <v>28.28</v>
      </c>
      <c r="D519" s="9">
        <f t="shared" si="50"/>
        <v>0</v>
      </c>
      <c r="E519" s="14">
        <v>20674.8</v>
      </c>
      <c r="F519" s="9">
        <f t="shared" si="51"/>
        <v>-5.6754931839334222E-2</v>
      </c>
      <c r="I519">
        <v>21844.7</v>
      </c>
      <c r="J519">
        <v>5061.2</v>
      </c>
      <c r="K519" s="16">
        <f>E519*1000/I519</f>
        <v>946.44467536748039</v>
      </c>
      <c r="L519" s="16">
        <f t="shared" si="52"/>
        <v>-0.10582421159404742</v>
      </c>
      <c r="M519" s="16">
        <f>E519*1000/J519</f>
        <v>4084.9600885165573</v>
      </c>
      <c r="N519" s="16">
        <f t="shared" si="53"/>
        <v>0.12176685168850532</v>
      </c>
      <c r="O519" s="16">
        <f>G519*1000/I519</f>
        <v>0</v>
      </c>
      <c r="Q519" s="16">
        <f>G519*1000/J519</f>
        <v>0</v>
      </c>
    </row>
    <row r="520" spans="1:18" ht="15.75">
      <c r="A520" s="10">
        <v>2013</v>
      </c>
      <c r="B520" s="11" t="s">
        <v>39</v>
      </c>
      <c r="C520" s="9">
        <v>30.34</v>
      </c>
      <c r="D520" s="9">
        <f t="shared" si="50"/>
        <v>7.2842998585572749E-2</v>
      </c>
      <c r="E520" s="14">
        <v>19146.2</v>
      </c>
      <c r="F520" s="9">
        <f t="shared" si="51"/>
        <v>-7.3935418964149568E-2</v>
      </c>
      <c r="I520">
        <v>22653.9</v>
      </c>
      <c r="J520">
        <v>5657.3</v>
      </c>
      <c r="K520" s="16">
        <f>E520*1000/I520</f>
        <v>845.16131880161913</v>
      </c>
      <c r="L520" s="16">
        <f t="shared" si="52"/>
        <v>-0.10701455584451935</v>
      </c>
      <c r="M520" s="16">
        <f>E520*1000/J520</f>
        <v>3384.3352836158592</v>
      </c>
      <c r="N520" s="16">
        <f t="shared" si="53"/>
        <v>-0.17151325587494981</v>
      </c>
      <c r="O520" s="16">
        <f>G520*1000/I520</f>
        <v>0</v>
      </c>
      <c r="Q520" s="16">
        <f>G520*1000/J520</f>
        <v>0</v>
      </c>
    </row>
    <row r="521" spans="1:18" ht="15.75">
      <c r="A521" s="10">
        <v>2014</v>
      </c>
      <c r="B521" s="11" t="s">
        <v>39</v>
      </c>
      <c r="C521" s="9">
        <v>30.34</v>
      </c>
      <c r="D521" s="9">
        <f t="shared" si="50"/>
        <v>0</v>
      </c>
      <c r="E521" s="14">
        <v>19503.900000000001</v>
      </c>
      <c r="F521" s="9">
        <f t="shared" si="51"/>
        <v>1.8682558418902984E-2</v>
      </c>
      <c r="I521">
        <v>24866.3</v>
      </c>
      <c r="J521">
        <v>6470.6</v>
      </c>
      <c r="K521" s="16">
        <f>E521*1000/I521</f>
        <v>784.35070758416009</v>
      </c>
      <c r="L521" s="16">
        <f t="shared" si="52"/>
        <v>-7.1951484130490351E-2</v>
      </c>
      <c r="M521" s="16">
        <f>E521*1000/J521</f>
        <v>3014.2336104843444</v>
      </c>
      <c r="N521" s="16">
        <f t="shared" si="53"/>
        <v>-0.10935727169918408</v>
      </c>
      <c r="O521" s="16">
        <f>G521*1000/I521</f>
        <v>0</v>
      </c>
      <c r="Q521" s="16">
        <f>G521*1000/J521</f>
        <v>0</v>
      </c>
    </row>
    <row r="522" spans="1:18" ht="15.75">
      <c r="A522" s="10">
        <v>2015</v>
      </c>
      <c r="B522" s="11" t="s">
        <v>39</v>
      </c>
      <c r="C522" s="9">
        <v>36.549999999999997</v>
      </c>
      <c r="D522" s="9">
        <f t="shared" si="50"/>
        <v>0.20468029004614352</v>
      </c>
      <c r="E522" s="14">
        <v>12299.4</v>
      </c>
      <c r="F522" s="9">
        <f t="shared" si="51"/>
        <v>-0.3693876609293526</v>
      </c>
      <c r="I522">
        <v>17492.5</v>
      </c>
      <c r="J522">
        <v>4651.8</v>
      </c>
      <c r="K522" s="16">
        <f>E522*1000/I522</f>
        <v>703.12419608403604</v>
      </c>
      <c r="L522" s="16">
        <f t="shared" si="52"/>
        <v>-0.10355891913491833</v>
      </c>
      <c r="M522" s="16">
        <f>E522*1000/J522</f>
        <v>2644.0087707984003</v>
      </c>
      <c r="N522" s="16">
        <f t="shared" si="53"/>
        <v>-0.12282552964647431</v>
      </c>
      <c r="O522" s="16">
        <f>G522*1000/I522</f>
        <v>0</v>
      </c>
      <c r="Q522" s="16">
        <f>G522*1000/J522</f>
        <v>0</v>
      </c>
    </row>
    <row r="523" spans="1:18" ht="15.75">
      <c r="A523" s="10">
        <v>2016</v>
      </c>
      <c r="B523" s="11" t="s">
        <v>39</v>
      </c>
      <c r="C523" s="9">
        <v>42.76</v>
      </c>
      <c r="D523" s="9">
        <f t="shared" si="50"/>
        <v>0.1699042407660738</v>
      </c>
      <c r="E523" s="14">
        <v>12420.3</v>
      </c>
      <c r="F523" s="9">
        <f t="shared" si="51"/>
        <v>9.829747792575283E-3</v>
      </c>
      <c r="I523">
        <v>18691.900000000001</v>
      </c>
      <c r="J523">
        <v>4492.5</v>
      </c>
      <c r="K523" s="16">
        <f>E523*1000/I523</f>
        <v>664.47498649147485</v>
      </c>
      <c r="L523" s="16">
        <f t="shared" si="52"/>
        <v>-5.4967827601173802E-2</v>
      </c>
      <c r="M523" s="16">
        <f>E523*1000/J523</f>
        <v>2764.6744574290483</v>
      </c>
      <c r="N523" s="16">
        <f t="shared" si="53"/>
        <v>4.5637400285253538E-2</v>
      </c>
      <c r="O523" s="16">
        <f>G523*1000/I523</f>
        <v>0</v>
      </c>
      <c r="Q523" s="16">
        <f>G523*1000/J523</f>
        <v>0</v>
      </c>
    </row>
    <row r="524" spans="1:18" ht="15.75">
      <c r="A524" s="10">
        <v>2017</v>
      </c>
      <c r="B524" s="11" t="s">
        <v>39</v>
      </c>
      <c r="C524" s="9">
        <v>48.97</v>
      </c>
      <c r="D524" s="9">
        <f t="shared" si="50"/>
        <v>0.14522918615528524</v>
      </c>
      <c r="E524" s="14">
        <v>12044.7</v>
      </c>
      <c r="F524" s="9">
        <f t="shared" ref="F524:F587" si="57">E524/E523-1</f>
        <v>-3.0240815439240509E-2</v>
      </c>
      <c r="G524" s="14">
        <v>34400.800000000003</v>
      </c>
      <c r="I524">
        <v>19961.7</v>
      </c>
      <c r="J524">
        <v>4874.6000000000004</v>
      </c>
      <c r="K524" s="16">
        <f>E524*1000/I524</f>
        <v>603.39049279369988</v>
      </c>
      <c r="L524" s="16">
        <f t="shared" si="52"/>
        <v>-9.1928958861657084E-2</v>
      </c>
      <c r="M524" s="16">
        <f>E524*1000/J524</f>
        <v>2470.910433676609</v>
      </c>
      <c r="N524" s="16">
        <f t="shared" ref="N524:N587" si="58">M524/M523-1</f>
        <v>-0.10625628017904831</v>
      </c>
      <c r="O524" s="16">
        <f>G524*1000/I524</f>
        <v>1723.340196476252</v>
      </c>
      <c r="Q524" s="16">
        <f>G524*1000/J524</f>
        <v>7057.1534074590727</v>
      </c>
    </row>
    <row r="525" spans="1:18" ht="15.75">
      <c r="A525" s="10">
        <v>2018</v>
      </c>
      <c r="B525" s="11" t="s">
        <v>39</v>
      </c>
      <c r="C525" s="9">
        <v>48.97</v>
      </c>
      <c r="D525" s="9">
        <f t="shared" ref="D525:D587" si="59">C525/C524-1</f>
        <v>0</v>
      </c>
      <c r="E525" s="14">
        <v>12580.8</v>
      </c>
      <c r="F525" s="9">
        <f t="shared" si="57"/>
        <v>4.4509203218012772E-2</v>
      </c>
      <c r="G525" s="14">
        <v>37053.300000000003</v>
      </c>
      <c r="H525" s="9">
        <f t="shared" si="54"/>
        <v>7.7105764982209779E-2</v>
      </c>
      <c r="I525">
        <v>21804</v>
      </c>
      <c r="J525">
        <v>5114.5</v>
      </c>
      <c r="K525" s="16">
        <f>E525*1000/I525</f>
        <v>576.99504678040728</v>
      </c>
      <c r="L525" s="16">
        <f t="shared" ref="L525:L587" si="60">K525/K524-1</f>
        <v>-4.3745213636167235E-2</v>
      </c>
      <c r="M525" s="16">
        <f>E525*1000/J525</f>
        <v>2459.8298953954445</v>
      </c>
      <c r="N525" s="16">
        <f t="shared" si="58"/>
        <v>-4.4843949542424655E-3</v>
      </c>
      <c r="O525" s="16">
        <f>G525*1000/I525</f>
        <v>1699.3808475509081</v>
      </c>
      <c r="P525" s="16">
        <f t="shared" ref="P525:P587" si="61">O525/O524-1</f>
        <v>-1.3902855033692152E-2</v>
      </c>
      <c r="Q525" s="16">
        <f>G525*1000/J525</f>
        <v>7244.7551080262001</v>
      </c>
      <c r="R525" s="16">
        <f t="shared" si="56"/>
        <v>2.6583197181010876E-2</v>
      </c>
    </row>
    <row r="526" spans="1:18" ht="15.75">
      <c r="A526" s="10">
        <v>2019</v>
      </c>
      <c r="B526" s="11" t="s">
        <v>39</v>
      </c>
      <c r="C526" s="9">
        <v>47.59</v>
      </c>
      <c r="D526" s="9">
        <f t="shared" si="59"/>
        <v>-2.8180518684909006E-2</v>
      </c>
      <c r="E526" s="14">
        <v>10202.1</v>
      </c>
      <c r="F526" s="9">
        <f t="shared" si="57"/>
        <v>-0.18907382678367024</v>
      </c>
      <c r="G526" s="14">
        <v>30915.9</v>
      </c>
      <c r="H526" s="9">
        <f t="shared" ref="H526:H587" si="62">G526/G525-1</f>
        <v>-0.16563706876310613</v>
      </c>
      <c r="I526">
        <v>22659.8</v>
      </c>
      <c r="J526">
        <v>5208.8999999999996</v>
      </c>
      <c r="K526" s="16">
        <f>E526*1000/I526</f>
        <v>450.22903997387448</v>
      </c>
      <c r="L526" s="16">
        <f t="shared" si="60"/>
        <v>-0.21970033800788835</v>
      </c>
      <c r="M526" s="16">
        <f>E526*1000/J526</f>
        <v>1958.5901053965331</v>
      </c>
      <c r="N526" s="16">
        <f t="shared" si="58"/>
        <v>-0.20377010253318006</v>
      </c>
      <c r="O526" s="16">
        <f>G526*1000/I526</f>
        <v>1364.3500825250003</v>
      </c>
      <c r="P526" s="16">
        <f t="shared" si="61"/>
        <v>-0.19714872361233393</v>
      </c>
      <c r="Q526" s="16">
        <f>G526*1000/J526</f>
        <v>5935.2070494730178</v>
      </c>
      <c r="R526" s="16">
        <f t="shared" ref="R526:R587" si="63">Q526/Q525-1</f>
        <v>-0.180758084852638</v>
      </c>
    </row>
    <row r="527" spans="1:18" ht="15.75">
      <c r="A527" s="10">
        <v>2005</v>
      </c>
      <c r="B527" s="11" t="s">
        <v>40</v>
      </c>
      <c r="D527" s="9">
        <f t="shared" si="59"/>
        <v>-1</v>
      </c>
      <c r="F527" s="9">
        <f t="shared" si="57"/>
        <v>-1</v>
      </c>
      <c r="H527" s="9">
        <f t="shared" si="62"/>
        <v>-1</v>
      </c>
      <c r="I527">
        <v>6678.5</v>
      </c>
      <c r="J527">
        <v>4644.5</v>
      </c>
      <c r="K527" s="16">
        <f>E527*1000/I527</f>
        <v>0</v>
      </c>
      <c r="L527" s="16">
        <f t="shared" si="60"/>
        <v>-1</v>
      </c>
      <c r="M527" s="16">
        <f>E527*1000/J527</f>
        <v>0</v>
      </c>
      <c r="N527" s="16">
        <f t="shared" si="58"/>
        <v>-1</v>
      </c>
      <c r="O527" s="16">
        <f>G527*1000/I527</f>
        <v>0</v>
      </c>
      <c r="P527" s="16">
        <f t="shared" si="61"/>
        <v>-1</v>
      </c>
      <c r="Q527" s="16">
        <f>G527*1000/J527</f>
        <v>0</v>
      </c>
      <c r="R527" s="16">
        <f t="shared" si="63"/>
        <v>-1</v>
      </c>
    </row>
    <row r="528" spans="1:18" ht="15.75">
      <c r="A528" s="10">
        <v>2006</v>
      </c>
      <c r="B528" s="11" t="s">
        <v>40</v>
      </c>
      <c r="I528">
        <v>9019.2999999999993</v>
      </c>
      <c r="J528">
        <v>7025.8</v>
      </c>
      <c r="K528" s="16">
        <f>E528*1000/I528</f>
        <v>0</v>
      </c>
      <c r="M528" s="16">
        <f>E528*1000/J528</f>
        <v>0</v>
      </c>
      <c r="O528" s="16">
        <f>G528*1000/I528</f>
        <v>0</v>
      </c>
      <c r="Q528" s="16">
        <f>G528*1000/J528</f>
        <v>0</v>
      </c>
    </row>
    <row r="529" spans="1:18" ht="15.75">
      <c r="A529" s="10">
        <v>2007</v>
      </c>
      <c r="B529" s="11" t="s">
        <v>40</v>
      </c>
      <c r="C529" s="9">
        <v>3.88</v>
      </c>
      <c r="I529">
        <v>12114.9</v>
      </c>
      <c r="J529">
        <v>9789</v>
      </c>
      <c r="K529" s="16">
        <f>E529*1000/I529</f>
        <v>0</v>
      </c>
      <c r="M529" s="16">
        <f>E529*1000/J529</f>
        <v>0</v>
      </c>
      <c r="O529" s="16">
        <f>G529*1000/I529</f>
        <v>0</v>
      </c>
      <c r="Q529" s="16">
        <f>G529*1000/J529</f>
        <v>0</v>
      </c>
    </row>
    <row r="530" spans="1:18" ht="15.75">
      <c r="A530" s="10">
        <v>2008</v>
      </c>
      <c r="B530" s="11" t="s">
        <v>40</v>
      </c>
      <c r="C530" s="9">
        <v>3.88</v>
      </c>
      <c r="D530" s="9">
        <f t="shared" si="59"/>
        <v>0</v>
      </c>
      <c r="I530">
        <v>21478.7</v>
      </c>
      <c r="J530">
        <v>13431.4</v>
      </c>
      <c r="K530" s="16">
        <f>E530*1000/I530</f>
        <v>0</v>
      </c>
      <c r="M530" s="16">
        <f>E530*1000/J530</f>
        <v>0</v>
      </c>
      <c r="O530" s="16">
        <f>G530*1000/I530</f>
        <v>0</v>
      </c>
      <c r="Q530" s="16">
        <f>G530*1000/J530</f>
        <v>0</v>
      </c>
    </row>
    <row r="531" spans="1:18" ht="15.75">
      <c r="A531" s="10">
        <v>2009</v>
      </c>
      <c r="B531" s="11" t="s">
        <v>40</v>
      </c>
      <c r="C531" s="9">
        <v>5.43</v>
      </c>
      <c r="D531" s="9">
        <f t="shared" si="59"/>
        <v>0.39948453608247414</v>
      </c>
      <c r="I531">
        <v>21532</v>
      </c>
      <c r="J531">
        <v>12712</v>
      </c>
      <c r="K531" s="16">
        <f>E531*1000/I531</f>
        <v>0</v>
      </c>
      <c r="M531" s="16">
        <f>E531*1000/J531</f>
        <v>0</v>
      </c>
      <c r="O531" s="16">
        <f>G531*1000/I531</f>
        <v>0</v>
      </c>
      <c r="Q531" s="16">
        <f>G531*1000/J531</f>
        <v>0</v>
      </c>
    </row>
    <row r="532" spans="1:18" ht="15.75">
      <c r="A532" s="10">
        <v>2010</v>
      </c>
      <c r="B532" s="11" t="s">
        <v>40</v>
      </c>
      <c r="C532" s="9">
        <v>17.05</v>
      </c>
      <c r="D532" s="9">
        <f t="shared" si="59"/>
        <v>2.1399631675874771</v>
      </c>
      <c r="I532">
        <v>23050</v>
      </c>
      <c r="J532">
        <v>12156</v>
      </c>
      <c r="K532" s="16">
        <f>E532*1000/I532</f>
        <v>0</v>
      </c>
      <c r="M532" s="16">
        <f>E532*1000/J532</f>
        <v>0</v>
      </c>
      <c r="O532" s="16">
        <f>G532*1000/I532</f>
        <v>0</v>
      </c>
      <c r="Q532" s="16">
        <f>G532*1000/J532</f>
        <v>0</v>
      </c>
    </row>
    <row r="533" spans="1:18" ht="15.75">
      <c r="A533" s="10">
        <v>2011</v>
      </c>
      <c r="B533" s="11" t="s">
        <v>40</v>
      </c>
      <c r="C533" s="9">
        <v>17.05</v>
      </c>
      <c r="D533" s="9">
        <f t="shared" si="59"/>
        <v>0</v>
      </c>
      <c r="I533">
        <v>25515</v>
      </c>
      <c r="J533">
        <v>14658</v>
      </c>
      <c r="K533" s="16">
        <f>E533*1000/I533</f>
        <v>0</v>
      </c>
      <c r="M533" s="16">
        <f>E533*1000/J533</f>
        <v>0</v>
      </c>
      <c r="O533" s="16">
        <f>G533*1000/I533</f>
        <v>0</v>
      </c>
      <c r="Q533" s="16">
        <f>G533*1000/J533</f>
        <v>0</v>
      </c>
    </row>
    <row r="534" spans="1:18" ht="15.75">
      <c r="A534" s="10">
        <v>2012</v>
      </c>
      <c r="B534" s="11" t="s">
        <v>40</v>
      </c>
      <c r="C534" s="9">
        <v>14.73</v>
      </c>
      <c r="D534" s="9">
        <f t="shared" si="59"/>
        <v>-0.13607038123167159</v>
      </c>
      <c r="I534">
        <v>31484</v>
      </c>
      <c r="J534">
        <v>20041</v>
      </c>
      <c r="K534" s="16">
        <f>E534*1000/I534</f>
        <v>0</v>
      </c>
      <c r="M534" s="16">
        <f>E534*1000/J534</f>
        <v>0</v>
      </c>
      <c r="O534" s="16">
        <f>G534*1000/I534</f>
        <v>0</v>
      </c>
      <c r="Q534" s="16">
        <f>G534*1000/J534</f>
        <v>0</v>
      </c>
    </row>
    <row r="535" spans="1:18" ht="15.75">
      <c r="A535" s="10">
        <v>2013</v>
      </c>
      <c r="B535" s="11" t="s">
        <v>40</v>
      </c>
      <c r="C535" s="9">
        <v>10.85</v>
      </c>
      <c r="D535" s="9">
        <f t="shared" si="59"/>
        <v>-0.26340801086218602</v>
      </c>
      <c r="I535">
        <v>34812</v>
      </c>
      <c r="J535">
        <v>22767</v>
      </c>
      <c r="K535" s="16">
        <f>E535*1000/I535</f>
        <v>0</v>
      </c>
      <c r="M535" s="16">
        <f>E535*1000/J535</f>
        <v>0</v>
      </c>
      <c r="O535" s="16">
        <f>G535*1000/I535</f>
        <v>0</v>
      </c>
      <c r="Q535" s="16">
        <f>G535*1000/J535</f>
        <v>0</v>
      </c>
    </row>
    <row r="536" spans="1:18" ht="15.75">
      <c r="A536" s="10">
        <v>2014</v>
      </c>
      <c r="B536" s="11" t="s">
        <v>40</v>
      </c>
      <c r="C536" s="9">
        <v>10.85</v>
      </c>
      <c r="D536" s="9">
        <f t="shared" si="59"/>
        <v>0</v>
      </c>
      <c r="I536">
        <v>33562</v>
      </c>
      <c r="J536">
        <v>21440</v>
      </c>
      <c r="K536" s="16">
        <f>E536*1000/I536</f>
        <v>0</v>
      </c>
      <c r="M536" s="16">
        <f>E536*1000/J536</f>
        <v>0</v>
      </c>
      <c r="O536" s="16">
        <f>G536*1000/I536</f>
        <v>0</v>
      </c>
      <c r="Q536" s="16">
        <f>G536*1000/J536</f>
        <v>0</v>
      </c>
    </row>
    <row r="537" spans="1:18" ht="15.75">
      <c r="A537" s="10">
        <v>2015</v>
      </c>
      <c r="B537" s="11" t="s">
        <v>40</v>
      </c>
      <c r="C537" s="9">
        <v>12.4</v>
      </c>
      <c r="D537" s="9">
        <f t="shared" si="59"/>
        <v>0.14285714285714302</v>
      </c>
      <c r="I537">
        <v>26725</v>
      </c>
      <c r="J537">
        <v>14757</v>
      </c>
      <c r="K537" s="16">
        <f>E537*1000/I537</f>
        <v>0</v>
      </c>
      <c r="M537" s="16">
        <f>E537*1000/J537</f>
        <v>0</v>
      </c>
      <c r="O537" s="16">
        <f>G537*1000/I537</f>
        <v>0</v>
      </c>
      <c r="Q537" s="16">
        <f>G537*1000/J537</f>
        <v>0</v>
      </c>
    </row>
    <row r="538" spans="1:18" ht="15.75">
      <c r="A538" s="10">
        <v>2016</v>
      </c>
      <c r="B538" s="11" t="s">
        <v>40</v>
      </c>
      <c r="C538" s="9">
        <v>12.4</v>
      </c>
      <c r="D538" s="9">
        <f t="shared" si="59"/>
        <v>0</v>
      </c>
      <c r="I538">
        <v>21140</v>
      </c>
      <c r="J538">
        <v>7251</v>
      </c>
      <c r="K538" s="16">
        <f>E538*1000/I538</f>
        <v>0</v>
      </c>
      <c r="M538" s="16">
        <f>E538*1000/J538</f>
        <v>0</v>
      </c>
      <c r="O538" s="16">
        <f>G538*1000/I538</f>
        <v>0</v>
      </c>
      <c r="Q538" s="16">
        <f>G538*1000/J538</f>
        <v>0</v>
      </c>
    </row>
    <row r="539" spans="1:18" ht="15.75">
      <c r="A539" s="10">
        <v>2017</v>
      </c>
      <c r="B539" s="11" t="s">
        <v>40</v>
      </c>
      <c r="C539" s="9">
        <v>12.4</v>
      </c>
      <c r="D539" s="9">
        <f t="shared" si="59"/>
        <v>0</v>
      </c>
      <c r="I539">
        <v>20206</v>
      </c>
      <c r="J539">
        <v>7304</v>
      </c>
      <c r="K539" s="16">
        <f>E539*1000/I539</f>
        <v>0</v>
      </c>
      <c r="M539" s="16">
        <f>E539*1000/J539</f>
        <v>0</v>
      </c>
      <c r="O539" s="16">
        <f>G539*1000/I539</f>
        <v>0</v>
      </c>
      <c r="Q539" s="16">
        <f>G539*1000/J539</f>
        <v>0</v>
      </c>
    </row>
    <row r="540" spans="1:18" ht="15.75">
      <c r="A540" s="10">
        <v>2018</v>
      </c>
      <c r="B540" s="11" t="s">
        <v>40</v>
      </c>
      <c r="C540" s="9">
        <v>21.71</v>
      </c>
      <c r="D540" s="9">
        <f t="shared" si="59"/>
        <v>0.75080645161290316</v>
      </c>
      <c r="E540" s="14">
        <v>1010</v>
      </c>
      <c r="G540" s="14">
        <v>1990</v>
      </c>
      <c r="I540">
        <v>19796</v>
      </c>
      <c r="J540">
        <v>8453</v>
      </c>
      <c r="K540" s="16">
        <f>E540*1000/I540</f>
        <v>51.020408163265309</v>
      </c>
      <c r="M540" s="16">
        <f>E540*1000/J540</f>
        <v>119.48420679048859</v>
      </c>
      <c r="O540" s="16">
        <f>G540*1000/I540</f>
        <v>100.52535865831481</v>
      </c>
      <c r="Q540" s="16">
        <f>G540*1000/J540</f>
        <v>235.41937773571513</v>
      </c>
    </row>
    <row r="541" spans="1:18" ht="15.75">
      <c r="A541" s="10">
        <v>2019</v>
      </c>
      <c r="B541" s="11" t="s">
        <v>40</v>
      </c>
      <c r="D541" s="9">
        <f t="shared" si="59"/>
        <v>-1</v>
      </c>
      <c r="F541" s="9">
        <f t="shared" si="57"/>
        <v>-1</v>
      </c>
      <c r="H541" s="9">
        <f t="shared" si="62"/>
        <v>-1</v>
      </c>
      <c r="I541">
        <v>13149</v>
      </c>
      <c r="J541">
        <v>8479</v>
      </c>
      <c r="K541" s="16">
        <f>E541*1000/I541</f>
        <v>0</v>
      </c>
      <c r="L541" s="16">
        <f t="shared" si="60"/>
        <v>-1</v>
      </c>
      <c r="M541" s="16">
        <f>E541*1000/J541</f>
        <v>0</v>
      </c>
      <c r="N541" s="16">
        <f t="shared" si="58"/>
        <v>-1</v>
      </c>
      <c r="O541" s="16">
        <f>G541*1000/I541</f>
        <v>0</v>
      </c>
      <c r="P541" s="16">
        <f t="shared" si="61"/>
        <v>-1</v>
      </c>
      <c r="Q541" s="16">
        <f>G541*1000/J541</f>
        <v>0</v>
      </c>
      <c r="R541" s="16">
        <f t="shared" si="63"/>
        <v>-1</v>
      </c>
    </row>
    <row r="542" spans="1:18" ht="15.75">
      <c r="A542" s="10">
        <v>2005</v>
      </c>
      <c r="B542" s="11" t="s">
        <v>41</v>
      </c>
      <c r="I542">
        <v>7431</v>
      </c>
      <c r="J542">
        <v>2708</v>
      </c>
      <c r="K542" s="16">
        <f>E542*1000/I542</f>
        <v>0</v>
      </c>
      <c r="M542" s="16">
        <f>E542*1000/J542</f>
        <v>0</v>
      </c>
      <c r="O542" s="16">
        <f>G542*1000/I542</f>
        <v>0</v>
      </c>
      <c r="Q542" s="16">
        <f>G542*1000/J542</f>
        <v>0</v>
      </c>
    </row>
    <row r="543" spans="1:18" ht="15.75">
      <c r="A543" s="10">
        <v>2006</v>
      </c>
      <c r="B543" s="11" t="s">
        <v>41</v>
      </c>
      <c r="I543">
        <v>19435</v>
      </c>
      <c r="J543">
        <v>5623</v>
      </c>
      <c r="K543" s="16">
        <f>E543*1000/I543</f>
        <v>0</v>
      </c>
      <c r="M543" s="16">
        <f>E543*1000/J543</f>
        <v>0</v>
      </c>
      <c r="O543" s="16">
        <f>G543*1000/I543</f>
        <v>0</v>
      </c>
      <c r="Q543" s="16">
        <f>G543*1000/J543</f>
        <v>0</v>
      </c>
    </row>
    <row r="544" spans="1:18" ht="15.75">
      <c r="A544" s="10">
        <v>2007</v>
      </c>
      <c r="B544" s="11" t="s">
        <v>41</v>
      </c>
      <c r="C544" s="9">
        <v>1.55</v>
      </c>
      <c r="I544">
        <v>19274</v>
      </c>
      <c r="J544">
        <v>5989</v>
      </c>
      <c r="K544" s="16">
        <f>E544*1000/I544</f>
        <v>0</v>
      </c>
      <c r="M544" s="16">
        <f>E544*1000/J544</f>
        <v>0</v>
      </c>
      <c r="O544" s="16">
        <f>G544*1000/I544</f>
        <v>0</v>
      </c>
      <c r="Q544" s="16">
        <f>G544*1000/J544</f>
        <v>0</v>
      </c>
    </row>
    <row r="545" spans="1:18" ht="15.75">
      <c r="A545" s="10">
        <v>2008</v>
      </c>
      <c r="B545" s="11" t="s">
        <v>41</v>
      </c>
      <c r="C545" s="9">
        <v>1.55</v>
      </c>
      <c r="D545" s="9">
        <f t="shared" si="59"/>
        <v>0</v>
      </c>
      <c r="I545">
        <v>24808</v>
      </c>
      <c r="J545">
        <v>6885</v>
      </c>
      <c r="K545" s="16">
        <f>E545*1000/I545</f>
        <v>0</v>
      </c>
      <c r="M545" s="16">
        <f>E545*1000/J545</f>
        <v>0</v>
      </c>
      <c r="O545" s="16">
        <f>G545*1000/I545</f>
        <v>0</v>
      </c>
      <c r="Q545" s="16">
        <f>G545*1000/J545</f>
        <v>0</v>
      </c>
    </row>
    <row r="546" spans="1:18" ht="15.75">
      <c r="A546" s="10">
        <v>2009</v>
      </c>
      <c r="B546" s="11" t="s">
        <v>41</v>
      </c>
      <c r="C546" s="9">
        <v>31.78</v>
      </c>
      <c r="D546" s="9">
        <f t="shared" si="59"/>
        <v>19.503225806451614</v>
      </c>
      <c r="E546" s="14">
        <v>59000</v>
      </c>
      <c r="I546">
        <v>23378</v>
      </c>
      <c r="J546">
        <v>8952</v>
      </c>
      <c r="K546" s="16">
        <f>E546*1000/I546</f>
        <v>2523.740268628625</v>
      </c>
      <c r="M546" s="16">
        <f>E546*1000/J546</f>
        <v>6590.7059874888291</v>
      </c>
      <c r="O546" s="16">
        <f>G546*1000/I546</f>
        <v>0</v>
      </c>
      <c r="Q546" s="16">
        <f>G546*1000/J546</f>
        <v>0</v>
      </c>
    </row>
    <row r="547" spans="1:18" ht="15.75">
      <c r="A547" s="10">
        <v>2010</v>
      </c>
      <c r="B547" s="11" t="s">
        <v>41</v>
      </c>
      <c r="C547" s="9">
        <v>41.86</v>
      </c>
      <c r="D547" s="9">
        <f t="shared" si="59"/>
        <v>0.31718061674008813</v>
      </c>
      <c r="E547" s="14">
        <v>57000</v>
      </c>
      <c r="F547" s="9">
        <f t="shared" si="57"/>
        <v>-3.3898305084745783E-2</v>
      </c>
      <c r="I547">
        <v>26896</v>
      </c>
      <c r="J547">
        <v>8849</v>
      </c>
      <c r="K547" s="16">
        <f>E547*1000/I547</f>
        <v>2119.2742415229031</v>
      </c>
      <c r="L547" s="16">
        <f t="shared" si="60"/>
        <v>-0.1602645217233486</v>
      </c>
      <c r="M547" s="16">
        <f>E547*1000/J547</f>
        <v>6441.4058085659399</v>
      </c>
      <c r="N547" s="16">
        <f t="shared" si="58"/>
        <v>-2.265313901216448E-2</v>
      </c>
      <c r="O547" s="16">
        <f>G547*1000/I547</f>
        <v>0</v>
      </c>
      <c r="Q547" s="16">
        <f>G547*1000/J547</f>
        <v>0</v>
      </c>
    </row>
    <row r="548" spans="1:18" ht="15.75">
      <c r="A548" s="10">
        <v>2011</v>
      </c>
      <c r="B548" s="11" t="s">
        <v>41</v>
      </c>
      <c r="C548" s="9">
        <v>57.36</v>
      </c>
      <c r="D548" s="9">
        <f t="shared" si="59"/>
        <v>0.37028189202102246</v>
      </c>
      <c r="E548" s="14">
        <v>60000</v>
      </c>
      <c r="F548" s="9">
        <f t="shared" si="57"/>
        <v>5.2631578947368363E-2</v>
      </c>
      <c r="G548" s="14">
        <v>237087</v>
      </c>
      <c r="I548">
        <v>26715</v>
      </c>
      <c r="J548">
        <v>9079</v>
      </c>
      <c r="K548" s="16">
        <f>E548*1000/I548</f>
        <v>2245.9292532285235</v>
      </c>
      <c r="L548" s="16">
        <f t="shared" si="60"/>
        <v>5.976338938305914E-2</v>
      </c>
      <c r="M548" s="16">
        <f>E548*1000/J548</f>
        <v>6608.6573411168629</v>
      </c>
      <c r="N548" s="16">
        <f t="shared" si="58"/>
        <v>2.5965066869177544E-2</v>
      </c>
      <c r="O548" s="16">
        <f>G548*1000/I548</f>
        <v>8874.6771476698486</v>
      </c>
      <c r="Q548" s="16">
        <f>G548*1000/J548</f>
        <v>26113.77905055623</v>
      </c>
    </row>
    <row r="549" spans="1:18" ht="15.75">
      <c r="A549" s="10">
        <v>2012</v>
      </c>
      <c r="B549" s="11" t="s">
        <v>41</v>
      </c>
      <c r="C549" s="9">
        <v>45.74</v>
      </c>
      <c r="D549" s="9">
        <f t="shared" si="59"/>
        <v>-0.20258019525801951</v>
      </c>
      <c r="E549" s="14">
        <v>47000</v>
      </c>
      <c r="F549" s="9">
        <f t="shared" si="57"/>
        <v>-0.21666666666666667</v>
      </c>
      <c r="G549" s="14">
        <v>161686</v>
      </c>
      <c r="H549" s="9">
        <f t="shared" si="62"/>
        <v>-0.31803093379223657</v>
      </c>
      <c r="I549">
        <v>35128</v>
      </c>
      <c r="J549">
        <v>8422</v>
      </c>
      <c r="K549" s="16">
        <f>E549*1000/I549</f>
        <v>1337.9640173081302</v>
      </c>
      <c r="L549" s="16">
        <f t="shared" si="60"/>
        <v>-0.40427152129355504</v>
      </c>
      <c r="M549" s="16">
        <f>E549*1000/J549</f>
        <v>5580.6221800047497</v>
      </c>
      <c r="N549" s="16">
        <f t="shared" si="58"/>
        <v>-0.15555885379561463</v>
      </c>
      <c r="O549" s="16">
        <f>G549*1000/I549</f>
        <v>4602.7670234570714</v>
      </c>
      <c r="P549" s="16">
        <f t="shared" si="61"/>
        <v>-0.48135949659131183</v>
      </c>
      <c r="Q549" s="16">
        <f>G549*1000/J549</f>
        <v>19198.052719069106</v>
      </c>
      <c r="R549" s="16">
        <f t="shared" si="63"/>
        <v>-0.26483054475180667</v>
      </c>
    </row>
    <row r="550" spans="1:18" ht="15.75">
      <c r="A550" s="10">
        <v>2013</v>
      </c>
      <c r="B550" s="11" t="s">
        <v>41</v>
      </c>
      <c r="C550" s="9">
        <v>31.01</v>
      </c>
      <c r="D550" s="9">
        <f t="shared" si="59"/>
        <v>-0.32203760384783564</v>
      </c>
      <c r="E550" s="14">
        <v>75000</v>
      </c>
      <c r="F550" s="9">
        <f t="shared" si="57"/>
        <v>0.5957446808510638</v>
      </c>
      <c r="H550" s="9">
        <f t="shared" si="62"/>
        <v>-1</v>
      </c>
      <c r="I550">
        <v>33902</v>
      </c>
      <c r="J550">
        <v>11295</v>
      </c>
      <c r="K550" s="16">
        <f>E550*1000/I550</f>
        <v>2212.2588637838476</v>
      </c>
      <c r="L550" s="16">
        <f t="shared" si="60"/>
        <v>0.65345168865955316</v>
      </c>
      <c r="M550" s="16">
        <f>E550*1000/J550</f>
        <v>6640.1062416998675</v>
      </c>
      <c r="N550" s="16">
        <f t="shared" si="58"/>
        <v>0.1898505269701336</v>
      </c>
      <c r="O550" s="16">
        <f>G550*1000/I550</f>
        <v>0</v>
      </c>
      <c r="P550" s="16">
        <f t="shared" si="61"/>
        <v>-1</v>
      </c>
      <c r="Q550" s="16">
        <f>G550*1000/J550</f>
        <v>0</v>
      </c>
      <c r="R550" s="16">
        <f t="shared" si="63"/>
        <v>-1</v>
      </c>
    </row>
    <row r="551" spans="1:18" ht="15.75">
      <c r="A551" s="10">
        <v>2014</v>
      </c>
      <c r="B551" s="11" t="s">
        <v>41</v>
      </c>
      <c r="C551" s="9">
        <v>32.56</v>
      </c>
      <c r="D551" s="9">
        <f t="shared" si="59"/>
        <v>4.9983876168977703E-2</v>
      </c>
      <c r="E551" s="14">
        <v>102000</v>
      </c>
      <c r="F551" s="9">
        <f t="shared" si="57"/>
        <v>0.3600000000000001</v>
      </c>
      <c r="I551">
        <v>40665</v>
      </c>
      <c r="J551">
        <v>15868</v>
      </c>
      <c r="K551" s="16">
        <f>E551*1000/I551</f>
        <v>2508.2995204721506</v>
      </c>
      <c r="L551" s="16">
        <f t="shared" si="60"/>
        <v>0.13381827124062462</v>
      </c>
      <c r="M551" s="16">
        <f>E551*1000/J551</f>
        <v>6428.0312578774892</v>
      </c>
      <c r="N551" s="16">
        <f t="shared" si="58"/>
        <v>-3.1938492563650112E-2</v>
      </c>
      <c r="O551" s="16">
        <f>G551*1000/I551</f>
        <v>0</v>
      </c>
      <c r="Q551" s="16">
        <f>G551*1000/J551</f>
        <v>0</v>
      </c>
    </row>
    <row r="552" spans="1:18" ht="15.75">
      <c r="A552" s="10">
        <v>2015</v>
      </c>
      <c r="B552" s="11" t="s">
        <v>41</v>
      </c>
      <c r="C552" s="9">
        <v>48.84</v>
      </c>
      <c r="D552" s="9">
        <f t="shared" si="59"/>
        <v>0.5</v>
      </c>
      <c r="E552" s="14">
        <v>89214.1</v>
      </c>
      <c r="F552" s="9">
        <f t="shared" si="57"/>
        <v>-0.12535196078431365</v>
      </c>
      <c r="G552" s="14">
        <v>365611</v>
      </c>
      <c r="I552">
        <v>32882</v>
      </c>
      <c r="J552">
        <v>14674</v>
      </c>
      <c r="K552" s="16">
        <f>E552*1000/I552</f>
        <v>2713.1591752326499</v>
      </c>
      <c r="L552" s="16">
        <f t="shared" si="60"/>
        <v>8.1672724125840146E-2</v>
      </c>
      <c r="M552" s="16">
        <f>E552*1000/J552</f>
        <v>6079.7396756167373</v>
      </c>
      <c r="N552" s="16">
        <f t="shared" si="58"/>
        <v>-5.4183243405035442E-2</v>
      </c>
      <c r="O552" s="16">
        <f>G552*1000/I552</f>
        <v>11118.879630192811</v>
      </c>
      <c r="Q552" s="16">
        <f>G552*1000/J552</f>
        <v>24915.564944800328</v>
      </c>
    </row>
    <row r="553" spans="1:18" ht="15.75">
      <c r="A553" s="10">
        <v>2016</v>
      </c>
      <c r="B553" s="11" t="s">
        <v>41</v>
      </c>
      <c r="C553" s="9">
        <v>53.49</v>
      </c>
      <c r="D553" s="9">
        <f t="shared" si="59"/>
        <v>9.5208845208845094E-2</v>
      </c>
      <c r="E553" s="14">
        <v>68624.2</v>
      </c>
      <c r="F553" s="9">
        <f t="shared" si="57"/>
        <v>-0.23079199364226066</v>
      </c>
      <c r="G553" s="14">
        <v>18098</v>
      </c>
      <c r="H553" s="9">
        <f t="shared" si="62"/>
        <v>-0.95049930116982262</v>
      </c>
      <c r="I553">
        <v>30355</v>
      </c>
      <c r="J553">
        <v>12351</v>
      </c>
      <c r="K553" s="16">
        <f>E553*1000/I553</f>
        <v>2260.7214626914842</v>
      </c>
      <c r="L553" s="16">
        <f t="shared" si="60"/>
        <v>-0.16675678915976966</v>
      </c>
      <c r="M553" s="16">
        <f>E553*1000/J553</f>
        <v>5556.1654926726578</v>
      </c>
      <c r="N553" s="16">
        <f t="shared" si="58"/>
        <v>-8.6117862092667252E-2</v>
      </c>
      <c r="O553" s="16">
        <f>G553*1000/I553</f>
        <v>596.21149728216108</v>
      </c>
      <c r="P553" s="16">
        <f t="shared" si="61"/>
        <v>-0.94637845564375245</v>
      </c>
      <c r="Q553" s="16">
        <f>G553*1000/J553</f>
        <v>1465.306452918792</v>
      </c>
      <c r="R553" s="16">
        <f t="shared" si="63"/>
        <v>-0.94118911386656756</v>
      </c>
    </row>
    <row r="554" spans="1:18" ht="15.75">
      <c r="A554" s="10">
        <v>2017</v>
      </c>
      <c r="B554" s="11" t="s">
        <v>41</v>
      </c>
      <c r="C554" s="9">
        <v>50.39</v>
      </c>
      <c r="D554" s="9">
        <f t="shared" si="59"/>
        <v>-5.795475789867266E-2</v>
      </c>
      <c r="E554" s="14">
        <v>51000</v>
      </c>
      <c r="F554" s="9">
        <f t="shared" si="57"/>
        <v>-0.25682193745063686</v>
      </c>
      <c r="G554" s="14">
        <v>172209</v>
      </c>
      <c r="H554" s="9">
        <f t="shared" si="62"/>
        <v>8.5153608133495418</v>
      </c>
      <c r="I554">
        <v>23318</v>
      </c>
      <c r="J554">
        <v>10629</v>
      </c>
      <c r="K554" s="16">
        <f>E554*1000/I554</f>
        <v>2187.1515567372844</v>
      </c>
      <c r="L554" s="16">
        <f t="shared" si="60"/>
        <v>-3.2542667094694555E-2</v>
      </c>
      <c r="M554" s="16">
        <f>E554*1000/J554</f>
        <v>4798.1936212249502</v>
      </c>
      <c r="N554" s="16">
        <f t="shared" si="58"/>
        <v>-0.13641995949316188</v>
      </c>
      <c r="O554" s="16">
        <f>G554*1000/I554</f>
        <v>7385.2388712582551</v>
      </c>
      <c r="P554" s="16">
        <f t="shared" si="61"/>
        <v>11.386944741797123</v>
      </c>
      <c r="Q554" s="16">
        <f>G554*1000/J554</f>
        <v>16201.806378775049</v>
      </c>
      <c r="R554" s="16">
        <f t="shared" si="63"/>
        <v>10.056940578199283</v>
      </c>
    </row>
    <row r="555" spans="1:18" ht="15.75">
      <c r="A555" s="10">
        <v>2018</v>
      </c>
      <c r="B555" s="11" t="s">
        <v>41</v>
      </c>
      <c r="C555" s="9">
        <v>48.84</v>
      </c>
      <c r="D555" s="9">
        <f t="shared" si="59"/>
        <v>-3.0760071442746506E-2</v>
      </c>
      <c r="E555" s="14">
        <v>49711.199999999997</v>
      </c>
      <c r="F555" s="9">
        <f t="shared" si="57"/>
        <v>-2.5270588235294156E-2</v>
      </c>
      <c r="G555" s="14">
        <v>156405</v>
      </c>
      <c r="H555" s="9">
        <f t="shared" si="62"/>
        <v>-9.1772207027507324E-2</v>
      </c>
      <c r="I555">
        <v>10628</v>
      </c>
      <c r="J555">
        <v>9478</v>
      </c>
      <c r="K555" s="16">
        <f>E555*1000/I555</f>
        <v>4677.38050432819</v>
      </c>
      <c r="L555" s="16">
        <f t="shared" si="60"/>
        <v>1.1385717372534261</v>
      </c>
      <c r="M555" s="16">
        <f>E555*1000/J555</f>
        <v>5244.9039881831613</v>
      </c>
      <c r="N555" s="16">
        <f t="shared" si="58"/>
        <v>9.3099695890173084E-2</v>
      </c>
      <c r="O555" s="16">
        <f>G555*1000/I555</f>
        <v>14716.315393300714</v>
      </c>
      <c r="P555" s="16">
        <f t="shared" si="61"/>
        <v>0.99266613441217388</v>
      </c>
      <c r="Q555" s="16">
        <f>G555*1000/J555</f>
        <v>16501.899134838575</v>
      </c>
      <c r="R555" s="16">
        <f t="shared" si="63"/>
        <v>1.85221788884391E-2</v>
      </c>
    </row>
    <row r="556" spans="1:18" ht="15.75">
      <c r="A556" s="10">
        <v>2019</v>
      </c>
      <c r="B556" s="11" t="s">
        <v>41</v>
      </c>
      <c r="D556" s="9">
        <f t="shared" si="59"/>
        <v>-1</v>
      </c>
      <c r="E556" s="14">
        <v>39000</v>
      </c>
      <c r="F556" s="9">
        <f t="shared" si="57"/>
        <v>-0.21546854632356482</v>
      </c>
      <c r="H556" s="9">
        <f t="shared" si="62"/>
        <v>-1</v>
      </c>
      <c r="I556">
        <v>12531</v>
      </c>
      <c r="J556">
        <v>9821</v>
      </c>
      <c r="K556" s="16">
        <f>E556*1000/I556</f>
        <v>3112.2815417763945</v>
      </c>
      <c r="L556" s="16">
        <f t="shared" si="60"/>
        <v>-0.33461014366984665</v>
      </c>
      <c r="M556" s="16">
        <f>E556*1000/J556</f>
        <v>3971.0823745036146</v>
      </c>
      <c r="N556" s="16">
        <f t="shared" si="58"/>
        <v>-0.2428684331590214</v>
      </c>
      <c r="O556" s="16">
        <f>G556*1000/I556</f>
        <v>0</v>
      </c>
      <c r="P556" s="16">
        <f t="shared" si="61"/>
        <v>-1</v>
      </c>
      <c r="Q556" s="16">
        <f>G556*1000/J556</f>
        <v>0</v>
      </c>
      <c r="R556" s="16">
        <f t="shared" si="63"/>
        <v>-1</v>
      </c>
    </row>
    <row r="557" spans="1:18" ht="15.75">
      <c r="A557" s="10">
        <v>2005</v>
      </c>
      <c r="B557" s="11" t="s">
        <v>42</v>
      </c>
      <c r="F557" s="9">
        <f t="shared" si="57"/>
        <v>-1</v>
      </c>
      <c r="I557">
        <v>10013.466</v>
      </c>
      <c r="J557">
        <v>12676.23</v>
      </c>
      <c r="K557" s="16">
        <f>E557*1000/I557</f>
        <v>0</v>
      </c>
      <c r="L557" s="16">
        <f t="shared" si="60"/>
        <v>-1</v>
      </c>
      <c r="M557" s="16">
        <f>E557*1000/J557</f>
        <v>0</v>
      </c>
      <c r="N557" s="16">
        <f t="shared" si="58"/>
        <v>-1</v>
      </c>
      <c r="O557" s="16">
        <f>G557*1000/I557</f>
        <v>0</v>
      </c>
      <c r="Q557" s="16">
        <f>G557*1000/J557</f>
        <v>0</v>
      </c>
    </row>
    <row r="558" spans="1:18" ht="15.75">
      <c r="A558" s="10">
        <v>2006</v>
      </c>
      <c r="B558" s="11" t="s">
        <v>42</v>
      </c>
      <c r="I558">
        <v>10504.721</v>
      </c>
      <c r="J558">
        <v>11896.103999999999</v>
      </c>
      <c r="K558" s="16">
        <f>E558*1000/I558</f>
        <v>0</v>
      </c>
      <c r="M558" s="16">
        <f>E558*1000/J558</f>
        <v>0</v>
      </c>
      <c r="O558" s="16">
        <f>G558*1000/I558</f>
        <v>0</v>
      </c>
      <c r="Q558" s="16">
        <f>G558*1000/J558</f>
        <v>0</v>
      </c>
    </row>
    <row r="559" spans="1:18" ht="15.75">
      <c r="A559" s="10">
        <v>2007</v>
      </c>
      <c r="B559" s="11" t="s">
        <v>42</v>
      </c>
      <c r="I559">
        <v>11062.034</v>
      </c>
      <c r="J559">
        <v>13477.414000000001</v>
      </c>
      <c r="K559" s="16">
        <f>E559*1000/I559</f>
        <v>0</v>
      </c>
      <c r="M559" s="16">
        <f>E559*1000/J559</f>
        <v>0</v>
      </c>
      <c r="O559" s="16">
        <f>G559*1000/I559</f>
        <v>0</v>
      </c>
      <c r="Q559" s="16">
        <f>G559*1000/J559</f>
        <v>0</v>
      </c>
    </row>
    <row r="560" spans="1:18" ht="15.75">
      <c r="A560" s="10">
        <v>2008</v>
      </c>
      <c r="B560" s="11" t="s">
        <v>42</v>
      </c>
      <c r="C560" s="9">
        <v>11.57</v>
      </c>
      <c r="E560" s="14">
        <v>4900</v>
      </c>
      <c r="I560">
        <v>13126.062</v>
      </c>
      <c r="J560">
        <v>16157.433000000001</v>
      </c>
      <c r="K560" s="16">
        <f>E560*1000/I560</f>
        <v>373.30312777739431</v>
      </c>
      <c r="M560" s="16">
        <f>E560*1000/J560</f>
        <v>303.26599528526589</v>
      </c>
      <c r="O560" s="16">
        <f>G560*1000/I560</f>
        <v>0</v>
      </c>
      <c r="Q560" s="16">
        <f>G560*1000/J560</f>
        <v>0</v>
      </c>
    </row>
    <row r="561" spans="1:17" ht="15.75">
      <c r="A561" s="10">
        <v>2009</v>
      </c>
      <c r="B561" s="11" t="s">
        <v>42</v>
      </c>
      <c r="C561" s="9">
        <v>23.97</v>
      </c>
      <c r="D561" s="9">
        <f t="shared" si="59"/>
        <v>1.0717372515125323</v>
      </c>
      <c r="E561" s="14">
        <v>4300</v>
      </c>
      <c r="F561" s="9">
        <f t="shared" si="57"/>
        <v>-0.12244897959183676</v>
      </c>
      <c r="I561">
        <v>12827.683000000001</v>
      </c>
      <c r="J561">
        <v>11111.651</v>
      </c>
      <c r="K561" s="16">
        <f>E561*1000/I561</f>
        <v>335.21252435065628</v>
      </c>
      <c r="L561" s="16">
        <f t="shared" si="60"/>
        <v>-0.10203665759117875</v>
      </c>
      <c r="M561" s="16">
        <f>E561*1000/J561</f>
        <v>386.981196583658</v>
      </c>
      <c r="N561" s="16">
        <f t="shared" si="58"/>
        <v>0.27604546042046607</v>
      </c>
      <c r="O561" s="16">
        <f>G561*1000/I561</f>
        <v>0</v>
      </c>
      <c r="Q561" s="16">
        <f>G561*1000/J561</f>
        <v>0</v>
      </c>
    </row>
    <row r="562" spans="1:17" ht="15.75">
      <c r="A562" s="10">
        <v>2010</v>
      </c>
      <c r="B562" s="11" t="s">
        <v>42</v>
      </c>
      <c r="C562" s="9">
        <v>23.14</v>
      </c>
      <c r="D562" s="9">
        <f t="shared" si="59"/>
        <v>-3.4626616604088389E-2</v>
      </c>
      <c r="E562" s="14">
        <v>1100</v>
      </c>
      <c r="F562" s="9">
        <f t="shared" si="57"/>
        <v>-0.7441860465116279</v>
      </c>
      <c r="I562">
        <v>12499.174999999999</v>
      </c>
      <c r="J562">
        <v>13030.050999999999</v>
      </c>
      <c r="K562" s="16">
        <f>E562*1000/I562</f>
        <v>88.005808383353312</v>
      </c>
      <c r="L562" s="16">
        <f t="shared" si="60"/>
        <v>-0.73746264834874453</v>
      </c>
      <c r="M562" s="16">
        <f>E562*1000/J562</f>
        <v>84.42023749561686</v>
      </c>
      <c r="N562" s="16">
        <f t="shared" si="58"/>
        <v>-0.78184925200269562</v>
      </c>
      <c r="O562" s="16">
        <f>G562*1000/I562</f>
        <v>0</v>
      </c>
      <c r="Q562" s="16">
        <f>G562*1000/J562</f>
        <v>0</v>
      </c>
    </row>
    <row r="563" spans="1:17" ht="15.75">
      <c r="A563" s="10">
        <v>2011</v>
      </c>
      <c r="B563" s="11" t="s">
        <v>42</v>
      </c>
      <c r="C563" s="9">
        <v>23.14</v>
      </c>
      <c r="D563" s="9">
        <f t="shared" si="59"/>
        <v>0</v>
      </c>
      <c r="E563" s="14">
        <v>1400</v>
      </c>
      <c r="F563" s="9">
        <f t="shared" si="57"/>
        <v>0.27272727272727271</v>
      </c>
      <c r="I563">
        <v>13696.635</v>
      </c>
      <c r="J563">
        <v>14805.794</v>
      </c>
      <c r="K563" s="16">
        <f>E563*1000/I563</f>
        <v>102.21488708722981</v>
      </c>
      <c r="L563" s="16">
        <f t="shared" si="60"/>
        <v>0.16145614664411423</v>
      </c>
      <c r="M563" s="16">
        <f>E563*1000/J563</f>
        <v>94.557576581168163</v>
      </c>
      <c r="N563" s="16">
        <f t="shared" si="58"/>
        <v>0.12008185935366078</v>
      </c>
      <c r="O563" s="16">
        <f>G563*1000/I563</f>
        <v>0</v>
      </c>
      <c r="Q563" s="16">
        <f>G563*1000/J563</f>
        <v>0</v>
      </c>
    </row>
    <row r="564" spans="1:17" ht="15.75">
      <c r="A564" s="10">
        <v>2012</v>
      </c>
      <c r="B564" s="11" t="s">
        <v>42</v>
      </c>
      <c r="C564" s="9">
        <v>23.14</v>
      </c>
      <c r="D564" s="9">
        <f t="shared" si="59"/>
        <v>0</v>
      </c>
      <c r="E564" s="14">
        <v>1500</v>
      </c>
      <c r="F564" s="9">
        <f t="shared" si="57"/>
        <v>7.1428571428571397E-2</v>
      </c>
      <c r="I564">
        <v>15855.275</v>
      </c>
      <c r="J564">
        <v>12632.558999999999</v>
      </c>
      <c r="K564" s="16">
        <f>E564*1000/I564</f>
        <v>94.605738468743056</v>
      </c>
      <c r="L564" s="16">
        <f t="shared" si="60"/>
        <v>-7.4442665205833869E-2</v>
      </c>
      <c r="M564" s="16">
        <f>E564*1000/J564</f>
        <v>118.74078719917318</v>
      </c>
      <c r="N564" s="16">
        <f t="shared" si="58"/>
        <v>0.25575116762056793</v>
      </c>
      <c r="O564" s="16">
        <f>G564*1000/I564</f>
        <v>0</v>
      </c>
      <c r="Q564" s="16">
        <f>G564*1000/J564</f>
        <v>0</v>
      </c>
    </row>
    <row r="565" spans="1:17" ht="15.75">
      <c r="A565" s="10">
        <v>2013</v>
      </c>
      <c r="B565" s="11" t="s">
        <v>42</v>
      </c>
      <c r="C565" s="9">
        <v>23.14</v>
      </c>
      <c r="D565" s="9">
        <f t="shared" si="59"/>
        <v>0</v>
      </c>
      <c r="E565" s="14">
        <v>1700</v>
      </c>
      <c r="F565" s="9">
        <f t="shared" si="57"/>
        <v>0.1333333333333333</v>
      </c>
      <c r="I565">
        <v>17707.558000000001</v>
      </c>
      <c r="J565">
        <v>14602.717000000001</v>
      </c>
      <c r="K565" s="16">
        <f>E565*1000/I565</f>
        <v>96.00420340286334</v>
      </c>
      <c r="L565" s="16">
        <f t="shared" si="60"/>
        <v>1.4782030738889285E-2</v>
      </c>
      <c r="M565" s="16">
        <f>E565*1000/J565</f>
        <v>116.41669149652081</v>
      </c>
      <c r="N565" s="16">
        <f t="shared" si="58"/>
        <v>-1.9572850723601709E-2</v>
      </c>
      <c r="O565" s="16">
        <f>G565*1000/I565</f>
        <v>0</v>
      </c>
      <c r="Q565" s="16">
        <f>G565*1000/J565</f>
        <v>0</v>
      </c>
    </row>
    <row r="566" spans="1:17" ht="15.75">
      <c r="A566" s="10">
        <v>2014</v>
      </c>
      <c r="B566" s="11" t="s">
        <v>42</v>
      </c>
      <c r="C566" s="9">
        <v>23.14</v>
      </c>
      <c r="D566" s="9">
        <f t="shared" si="59"/>
        <v>0</v>
      </c>
      <c r="E566" s="14">
        <v>1900</v>
      </c>
      <c r="F566" s="9">
        <f t="shared" si="57"/>
        <v>0.11764705882352944</v>
      </c>
      <c r="I566">
        <v>15304.56</v>
      </c>
      <c r="J566">
        <v>12195.091</v>
      </c>
      <c r="K566" s="16">
        <f>E566*1000/I566</f>
        <v>124.14600615764191</v>
      </c>
      <c r="L566" s="16">
        <f t="shared" si="60"/>
        <v>0.29313094382635363</v>
      </c>
      <c r="M566" s="16">
        <f>E566*1000/J566</f>
        <v>155.80039542140358</v>
      </c>
      <c r="N566" s="16">
        <f t="shared" si="58"/>
        <v>0.33829946048638382</v>
      </c>
      <c r="O566" s="16">
        <f>G566*1000/I566</f>
        <v>0</v>
      </c>
      <c r="Q566" s="16">
        <f>G566*1000/J566</f>
        <v>0</v>
      </c>
    </row>
    <row r="567" spans="1:17" ht="15.75">
      <c r="A567" s="10">
        <v>2015</v>
      </c>
      <c r="B567" s="11" t="s">
        <v>42</v>
      </c>
      <c r="C567" s="9">
        <v>28.1</v>
      </c>
      <c r="D567" s="9">
        <f t="shared" si="59"/>
        <v>0.21434745030250646</v>
      </c>
      <c r="E567" s="14">
        <v>1900</v>
      </c>
      <c r="F567" s="9">
        <f t="shared" si="57"/>
        <v>0</v>
      </c>
      <c r="I567">
        <v>15446.111000000001</v>
      </c>
      <c r="J567">
        <v>7763.2060000000001</v>
      </c>
      <c r="K567" s="16">
        <f>E567*1000/I567</f>
        <v>123.0083093407784</v>
      </c>
      <c r="L567" s="16">
        <f t="shared" si="60"/>
        <v>-9.1641837871034859E-3</v>
      </c>
      <c r="M567" s="16">
        <f>E567*1000/J567</f>
        <v>244.74424612717993</v>
      </c>
      <c r="N567" s="16">
        <f t="shared" si="58"/>
        <v>0.57088334381439831</v>
      </c>
      <c r="O567" s="16">
        <f>G567*1000/I567</f>
        <v>0</v>
      </c>
      <c r="Q567" s="16">
        <f>G567*1000/J567</f>
        <v>0</v>
      </c>
    </row>
    <row r="568" spans="1:17" ht="15.75">
      <c r="A568" s="10">
        <v>2016</v>
      </c>
      <c r="B568" s="11" t="s">
        <v>42</v>
      </c>
      <c r="C568" s="9">
        <v>28.1</v>
      </c>
      <c r="D568" s="9">
        <f t="shared" si="59"/>
        <v>0</v>
      </c>
      <c r="E568" s="14">
        <v>2500</v>
      </c>
      <c r="F568" s="9">
        <f t="shared" si="57"/>
        <v>0.31578947368421062</v>
      </c>
      <c r="I568">
        <v>16138.751</v>
      </c>
      <c r="J568">
        <v>8920.9339999999993</v>
      </c>
      <c r="K568" s="16">
        <f>E568*1000/I568</f>
        <v>154.9066591336591</v>
      </c>
      <c r="L568" s="16">
        <f t="shared" si="60"/>
        <v>0.25931865874613802</v>
      </c>
      <c r="M568" s="16">
        <f>E568*1000/J568</f>
        <v>280.23971481013086</v>
      </c>
      <c r="N568" s="16">
        <f t="shared" si="58"/>
        <v>0.14503086076436666</v>
      </c>
      <c r="O568" s="16">
        <f>G568*1000/I568</f>
        <v>0</v>
      </c>
      <c r="Q568" s="16">
        <f>G568*1000/J568</f>
        <v>0</v>
      </c>
    </row>
    <row r="569" spans="1:17" ht="15.75">
      <c r="A569" s="10">
        <v>2017</v>
      </c>
      <c r="B569" s="11" t="s">
        <v>42</v>
      </c>
      <c r="C569" s="9">
        <v>37.19</v>
      </c>
      <c r="D569" s="9">
        <f t="shared" si="59"/>
        <v>0.32348754448398553</v>
      </c>
      <c r="E569" s="14">
        <v>2900</v>
      </c>
      <c r="F569" s="9">
        <f t="shared" si="57"/>
        <v>0.15999999999999992</v>
      </c>
      <c r="I569">
        <v>16845.937000000002</v>
      </c>
      <c r="J569">
        <v>12173.906999999999</v>
      </c>
      <c r="K569" s="16">
        <f>E569*1000/I569</f>
        <v>172.14833463997874</v>
      </c>
      <c r="L569" s="16">
        <f t="shared" si="60"/>
        <v>0.11130364312771657</v>
      </c>
      <c r="M569" s="16">
        <f>E569*1000/J569</f>
        <v>238.21440397072197</v>
      </c>
      <c r="N569" s="16">
        <f t="shared" si="58"/>
        <v>-0.14996200973114049</v>
      </c>
      <c r="O569" s="16">
        <f>G569*1000/I569</f>
        <v>0</v>
      </c>
      <c r="Q569" s="16">
        <f>G569*1000/J569</f>
        <v>0</v>
      </c>
    </row>
    <row r="570" spans="1:17" ht="15.75">
      <c r="A570" s="10">
        <v>2018</v>
      </c>
      <c r="B570" s="11" t="s">
        <v>42</v>
      </c>
      <c r="C570" s="9">
        <v>43.8</v>
      </c>
      <c r="D570" s="9">
        <f t="shared" si="59"/>
        <v>0.17773595052433455</v>
      </c>
      <c r="E570" s="14">
        <v>3200</v>
      </c>
      <c r="F570" s="9">
        <f t="shared" si="57"/>
        <v>0.10344827586206895</v>
      </c>
      <c r="I570">
        <v>18231.670999999998</v>
      </c>
      <c r="J570">
        <v>12593.196</v>
      </c>
      <c r="K570" s="16">
        <f>E570*1000/I570</f>
        <v>175.51874427747188</v>
      </c>
      <c r="L570" s="16">
        <f t="shared" si="60"/>
        <v>1.9578520143931799E-2</v>
      </c>
      <c r="M570" s="16">
        <f>E570*1000/J570</f>
        <v>254.10547092255214</v>
      </c>
      <c r="N570" s="16">
        <f t="shared" si="58"/>
        <v>6.6709093518052986E-2</v>
      </c>
      <c r="O570" s="16">
        <f>G570*1000/I570</f>
        <v>0</v>
      </c>
      <c r="Q570" s="16">
        <f>G570*1000/J570</f>
        <v>0</v>
      </c>
    </row>
    <row r="571" spans="1:17" ht="15.75">
      <c r="A571" s="10">
        <v>2019</v>
      </c>
      <c r="B571" s="11" t="s">
        <v>42</v>
      </c>
      <c r="C571" s="9">
        <v>62.81</v>
      </c>
      <c r="D571" s="9">
        <f t="shared" si="59"/>
        <v>0.43401826484018269</v>
      </c>
      <c r="E571" s="14">
        <v>3800</v>
      </c>
      <c r="F571" s="9">
        <f t="shared" si="57"/>
        <v>0.1875</v>
      </c>
      <c r="I571">
        <v>21812.120999999999</v>
      </c>
      <c r="J571">
        <v>10164.367</v>
      </c>
      <c r="K571" s="16">
        <f>E571*1000/I571</f>
        <v>174.2150614330445</v>
      </c>
      <c r="L571" s="16">
        <f t="shared" si="60"/>
        <v>-7.4275989712325741E-3</v>
      </c>
      <c r="M571" s="16">
        <f>E571*1000/J571</f>
        <v>373.85505659132536</v>
      </c>
      <c r="N571" s="16">
        <f t="shared" si="58"/>
        <v>0.47125937601426626</v>
      </c>
      <c r="O571" s="16">
        <f>G571*1000/I571</f>
        <v>0</v>
      </c>
      <c r="Q571" s="16">
        <f>G571*1000/J571</f>
        <v>0</v>
      </c>
    </row>
    <row r="572" spans="1:17" ht="15.75">
      <c r="A572" s="10">
        <v>2005</v>
      </c>
      <c r="B572" s="11" t="s">
        <v>43</v>
      </c>
      <c r="C572" s="9">
        <v>33.06</v>
      </c>
      <c r="D572" s="9">
        <f t="shared" si="59"/>
        <v>-0.47365069256487824</v>
      </c>
      <c r="E572" s="14">
        <v>8500</v>
      </c>
      <c r="F572" s="9">
        <f t="shared" si="57"/>
        <v>1.236842105263158</v>
      </c>
      <c r="I572">
        <v>26108</v>
      </c>
      <c r="J572">
        <v>15208</v>
      </c>
      <c r="K572" s="16">
        <f>E572*1000/I572</f>
        <v>325.57070629692049</v>
      </c>
      <c r="L572" s="16">
        <f t="shared" si="60"/>
        <v>0.86878622100102421</v>
      </c>
      <c r="M572" s="16">
        <f>E572*1000/J572</f>
        <v>558.91635981062598</v>
      </c>
      <c r="N572" s="16">
        <f t="shared" si="58"/>
        <v>0.4950081587945403</v>
      </c>
      <c r="O572" s="16">
        <f>G572*1000/I572</f>
        <v>0</v>
      </c>
      <c r="Q572" s="16">
        <f>G572*1000/J572</f>
        <v>0</v>
      </c>
    </row>
    <row r="573" spans="1:17" ht="15.75">
      <c r="A573" s="10">
        <v>2006</v>
      </c>
      <c r="B573" s="11" t="s">
        <v>43</v>
      </c>
      <c r="C573" s="9">
        <v>29.75</v>
      </c>
      <c r="D573" s="9">
        <f t="shared" si="59"/>
        <v>-0.10012099213551129</v>
      </c>
      <c r="E573" s="14">
        <v>10230</v>
      </c>
      <c r="F573" s="9">
        <f t="shared" si="57"/>
        <v>0.20352941176470596</v>
      </c>
      <c r="I573">
        <v>32355</v>
      </c>
      <c r="J573">
        <v>17661</v>
      </c>
      <c r="K573" s="16">
        <f>E573*1000/I573</f>
        <v>316.17987946221604</v>
      </c>
      <c r="L573" s="16">
        <f t="shared" si="60"/>
        <v>-2.8844200823583965E-2</v>
      </c>
      <c r="M573" s="16">
        <f>E573*1000/J573</f>
        <v>579.24239850518086</v>
      </c>
      <c r="N573" s="16">
        <f t="shared" si="58"/>
        <v>3.6366870172563681E-2</v>
      </c>
      <c r="O573" s="16">
        <f>G573*1000/I573</f>
        <v>0</v>
      </c>
      <c r="Q573" s="16">
        <f>G573*1000/J573</f>
        <v>0</v>
      </c>
    </row>
    <row r="574" spans="1:17" ht="15.75">
      <c r="A574" s="10">
        <v>2007</v>
      </c>
      <c r="B574" s="11" t="s">
        <v>43</v>
      </c>
      <c r="C574" s="9">
        <v>34.71</v>
      </c>
      <c r="D574" s="9">
        <f t="shared" si="59"/>
        <v>0.16672268907563037</v>
      </c>
      <c r="E574" s="14">
        <v>10000</v>
      </c>
      <c r="F574" s="9">
        <f t="shared" si="57"/>
        <v>-2.2482893450635366E-2</v>
      </c>
      <c r="I574">
        <v>36519</v>
      </c>
      <c r="J574">
        <v>18784</v>
      </c>
      <c r="K574" s="16">
        <f>E574*1000/I574</f>
        <v>273.83006106410363</v>
      </c>
      <c r="L574" s="16">
        <f t="shared" si="60"/>
        <v>-0.13394216757291566</v>
      </c>
      <c r="M574" s="16">
        <f>E574*1000/J574</f>
        <v>532.36797274275978</v>
      </c>
      <c r="N574" s="16">
        <f t="shared" si="58"/>
        <v>-8.0923678728261894E-2</v>
      </c>
      <c r="O574" s="16">
        <f>G574*1000/I574</f>
        <v>0</v>
      </c>
      <c r="Q574" s="16">
        <f>G574*1000/J574</f>
        <v>0</v>
      </c>
    </row>
    <row r="575" spans="1:17" ht="15.75">
      <c r="A575" s="10">
        <v>2008</v>
      </c>
      <c r="B575" s="11" t="s">
        <v>43</v>
      </c>
      <c r="C575" s="9">
        <v>33.06</v>
      </c>
      <c r="D575" s="9">
        <f t="shared" si="59"/>
        <v>-4.7536732929991277E-2</v>
      </c>
      <c r="E575" s="14">
        <v>10100</v>
      </c>
      <c r="F575" s="9">
        <f t="shared" si="57"/>
        <v>1.0000000000000009E-2</v>
      </c>
      <c r="I575">
        <v>41537</v>
      </c>
      <c r="J575">
        <v>24217</v>
      </c>
      <c r="K575" s="16">
        <f>E575*1000/I575</f>
        <v>243.15670366179552</v>
      </c>
      <c r="L575" s="16">
        <f t="shared" si="60"/>
        <v>-0.11201603389748904</v>
      </c>
      <c r="M575" s="16">
        <f>E575*1000/J575</f>
        <v>417.06239418590246</v>
      </c>
      <c r="N575" s="16">
        <f t="shared" si="58"/>
        <v>-0.21658999876120077</v>
      </c>
      <c r="O575" s="16">
        <f>G575*1000/I575</f>
        <v>0</v>
      </c>
      <c r="Q575" s="16">
        <f>G575*1000/J575</f>
        <v>0</v>
      </c>
    </row>
    <row r="576" spans="1:17" ht="15.75">
      <c r="A576" s="10">
        <v>2009</v>
      </c>
      <c r="B576" s="11" t="s">
        <v>43</v>
      </c>
      <c r="C576" s="9">
        <v>28.1</v>
      </c>
      <c r="D576" s="9">
        <f t="shared" si="59"/>
        <v>-0.15003024803387777</v>
      </c>
      <c r="E576" s="14">
        <v>10300</v>
      </c>
      <c r="F576" s="9">
        <f t="shared" si="57"/>
        <v>1.980198019801982E-2</v>
      </c>
      <c r="I576">
        <v>44229</v>
      </c>
      <c r="J576">
        <v>15403</v>
      </c>
      <c r="K576" s="16">
        <f>E576*1000/I576</f>
        <v>232.8788803726062</v>
      </c>
      <c r="L576" s="16">
        <f t="shared" si="60"/>
        <v>-4.2268311481490795E-2</v>
      </c>
      <c r="M576" s="16">
        <f>E576*1000/J576</f>
        <v>668.7009024216062</v>
      </c>
      <c r="N576" s="16">
        <f t="shared" si="58"/>
        <v>0.60335938157861757</v>
      </c>
      <c r="O576" s="16">
        <f>G576*1000/I576</f>
        <v>0</v>
      </c>
      <c r="Q576" s="16">
        <f>G576*1000/J576</f>
        <v>0</v>
      </c>
    </row>
    <row r="577" spans="1:18" ht="15.75">
      <c r="A577" s="10">
        <v>2010</v>
      </c>
      <c r="B577" s="11" t="s">
        <v>43</v>
      </c>
      <c r="C577" s="9">
        <v>28.1</v>
      </c>
      <c r="D577" s="9">
        <f t="shared" si="59"/>
        <v>0</v>
      </c>
      <c r="E577" s="14">
        <v>11200</v>
      </c>
      <c r="F577" s="9">
        <f t="shared" si="57"/>
        <v>8.737864077669899E-2</v>
      </c>
      <c r="I577">
        <v>52432</v>
      </c>
      <c r="J577">
        <v>19045</v>
      </c>
      <c r="K577" s="16">
        <f>E577*1000/I577</f>
        <v>213.61000915471467</v>
      </c>
      <c r="L577" s="16">
        <f t="shared" si="60"/>
        <v>-8.2742029620982982E-2</v>
      </c>
      <c r="M577" s="16">
        <f>E577*1000/J577</f>
        <v>588.08086111840373</v>
      </c>
      <c r="N577" s="16">
        <f t="shared" si="58"/>
        <v>-0.12056218409642983</v>
      </c>
      <c r="O577" s="16">
        <f>G577*1000/I577</f>
        <v>0</v>
      </c>
      <c r="Q577" s="16">
        <f>G577*1000/J577</f>
        <v>0</v>
      </c>
    </row>
    <row r="578" spans="1:18" ht="15.75">
      <c r="A578" s="10">
        <v>2011</v>
      </c>
      <c r="B578" s="11" t="s">
        <v>43</v>
      </c>
      <c r="C578" s="9">
        <v>34.71</v>
      </c>
      <c r="D578" s="9">
        <f t="shared" si="59"/>
        <v>0.23523131672597852</v>
      </c>
      <c r="E578" s="14">
        <v>12200</v>
      </c>
      <c r="F578" s="9">
        <f t="shared" si="57"/>
        <v>8.9285714285714191E-2</v>
      </c>
      <c r="I578">
        <v>60044</v>
      </c>
      <c r="J578">
        <v>23939</v>
      </c>
      <c r="K578" s="16">
        <f>E578*1000/I578</f>
        <v>203.18433149024048</v>
      </c>
      <c r="L578" s="16">
        <f t="shared" si="60"/>
        <v>-4.8807065294974139E-2</v>
      </c>
      <c r="M578" s="16">
        <f>E578*1000/J578</f>
        <v>509.62863945862398</v>
      </c>
      <c r="N578" s="16">
        <f t="shared" si="58"/>
        <v>-0.13340380013486652</v>
      </c>
      <c r="O578" s="16">
        <f>G578*1000/I578</f>
        <v>0</v>
      </c>
      <c r="Q578" s="16">
        <f>G578*1000/J578</f>
        <v>0</v>
      </c>
    </row>
    <row r="579" spans="1:18" ht="15.75">
      <c r="A579" s="10">
        <v>2012</v>
      </c>
      <c r="B579" s="11" t="s">
        <v>43</v>
      </c>
      <c r="C579" s="9">
        <v>37.19</v>
      </c>
      <c r="D579" s="9">
        <f t="shared" si="59"/>
        <v>7.1449150100835412E-2</v>
      </c>
      <c r="E579" s="14">
        <v>9800</v>
      </c>
      <c r="F579" s="9">
        <f t="shared" si="57"/>
        <v>-0.19672131147540983</v>
      </c>
      <c r="G579" s="14">
        <v>71148</v>
      </c>
      <c r="I579">
        <v>64210</v>
      </c>
      <c r="J579">
        <v>24172</v>
      </c>
      <c r="K579" s="16">
        <f>E579*1000/I579</f>
        <v>152.62420183771999</v>
      </c>
      <c r="L579" s="16">
        <f t="shared" si="60"/>
        <v>-0.2488387233488476</v>
      </c>
      <c r="M579" s="16">
        <f>E579*1000/J579</f>
        <v>405.42776766506699</v>
      </c>
      <c r="N579" s="16">
        <f t="shared" si="58"/>
        <v>-0.20446431720212799</v>
      </c>
      <c r="O579" s="16">
        <f>G579*1000/I579</f>
        <v>1108.0517053418471</v>
      </c>
      <c r="Q579" s="16">
        <f>G579*1000/J579</f>
        <v>2943.4055932483866</v>
      </c>
    </row>
    <row r="580" spans="1:18" ht="15.75">
      <c r="A580" s="10">
        <v>2013</v>
      </c>
      <c r="B580" s="11" t="s">
        <v>43</v>
      </c>
      <c r="C580" s="9">
        <v>37.19</v>
      </c>
      <c r="D580" s="9">
        <f t="shared" si="59"/>
        <v>0</v>
      </c>
      <c r="E580" s="14">
        <v>12500</v>
      </c>
      <c r="F580" s="9">
        <f t="shared" si="57"/>
        <v>0.27551020408163263</v>
      </c>
      <c r="G580" s="14">
        <v>64386</v>
      </c>
      <c r="H580" s="9">
        <f t="shared" si="62"/>
        <v>-9.5041322314049603E-2</v>
      </c>
      <c r="I580">
        <v>69443</v>
      </c>
      <c r="J580">
        <v>24455</v>
      </c>
      <c r="K580" s="16">
        <f>E580*1000/I580</f>
        <v>180.00374407787683</v>
      </c>
      <c r="L580" s="16">
        <f t="shared" si="60"/>
        <v>0.17939187828984382</v>
      </c>
      <c r="M580" s="16">
        <f>E580*1000/J580</f>
        <v>511.14291555919033</v>
      </c>
      <c r="N580" s="16">
        <f t="shared" si="58"/>
        <v>0.26074964845885207</v>
      </c>
      <c r="O580" s="16">
        <f>G580*1000/I580</f>
        <v>927.17768529585419</v>
      </c>
      <c r="P580" s="16">
        <f t="shared" si="61"/>
        <v>-0.1632360829138304</v>
      </c>
      <c r="Q580" s="16">
        <f>G580*1000/J580</f>
        <v>2632.8358208955224</v>
      </c>
      <c r="R580" s="16">
        <f t="shared" si="63"/>
        <v>-0.10551375354631798</v>
      </c>
    </row>
    <row r="581" spans="1:18" ht="15.75">
      <c r="A581" s="10">
        <v>2014</v>
      </c>
      <c r="B581" s="11" t="s">
        <v>43</v>
      </c>
      <c r="C581" s="9">
        <v>37.19</v>
      </c>
      <c r="D581" s="9">
        <f t="shared" si="59"/>
        <v>0</v>
      </c>
      <c r="E581" s="14">
        <v>10400</v>
      </c>
      <c r="F581" s="9">
        <f t="shared" si="57"/>
        <v>-0.16800000000000004</v>
      </c>
      <c r="G581" s="14">
        <v>66444</v>
      </c>
      <c r="H581" s="9">
        <f t="shared" si="62"/>
        <v>3.1963470319634757E-2</v>
      </c>
      <c r="I581">
        <v>56259</v>
      </c>
      <c r="J581">
        <v>19312</v>
      </c>
      <c r="K581" s="16">
        <f>E581*1000/I581</f>
        <v>184.85931139906504</v>
      </c>
      <c r="L581" s="16">
        <f t="shared" si="60"/>
        <v>2.6974812918821867E-2</v>
      </c>
      <c r="M581" s="16">
        <f>E581*1000/J581</f>
        <v>538.52526926263465</v>
      </c>
      <c r="N581" s="16">
        <f t="shared" si="58"/>
        <v>5.3570836785418408E-2</v>
      </c>
      <c r="O581" s="16">
        <f>G581*1000/I581</f>
        <v>1181.0377006345652</v>
      </c>
      <c r="P581" s="16">
        <f t="shared" si="61"/>
        <v>0.27379866811365994</v>
      </c>
      <c r="Q581" s="16">
        <f>G581*1000/J581</f>
        <v>3440.5550952775475</v>
      </c>
      <c r="R581" s="16">
        <f t="shared" si="63"/>
        <v>0.3067867992267328</v>
      </c>
    </row>
    <row r="582" spans="1:18" ht="15.75">
      <c r="A582" s="10">
        <v>2015</v>
      </c>
      <c r="B582" s="11" t="s">
        <v>43</v>
      </c>
      <c r="C582" s="9">
        <v>46.28</v>
      </c>
      <c r="D582" s="9">
        <f t="shared" si="59"/>
        <v>0.24442054315676276</v>
      </c>
      <c r="E582" s="14">
        <v>9300</v>
      </c>
      <c r="F582" s="9">
        <f t="shared" si="57"/>
        <v>-0.10576923076923073</v>
      </c>
      <c r="G582" s="14">
        <v>28169.200000000001</v>
      </c>
      <c r="H582" s="9">
        <f t="shared" si="62"/>
        <v>-0.57604599361868636</v>
      </c>
      <c r="I582">
        <v>43437</v>
      </c>
      <c r="J582">
        <v>12480</v>
      </c>
      <c r="K582" s="16">
        <f>E582*1000/I582</f>
        <v>214.10318392154153</v>
      </c>
      <c r="L582" s="16">
        <f t="shared" si="60"/>
        <v>0.15819529079250039</v>
      </c>
      <c r="M582" s="16">
        <f>E582*1000/J582</f>
        <v>745.19230769230774</v>
      </c>
      <c r="N582" s="16">
        <f t="shared" si="58"/>
        <v>0.38376479289940835</v>
      </c>
      <c r="O582" s="16">
        <f>G582*1000/I582</f>
        <v>648.50703317448256</v>
      </c>
      <c r="P582" s="16">
        <f t="shared" si="61"/>
        <v>-0.45090065048216221</v>
      </c>
      <c r="Q582" s="16">
        <f>G582*1000/J582</f>
        <v>2257.147435897436</v>
      </c>
      <c r="R582" s="16">
        <f t="shared" si="63"/>
        <v>-0.34395835166378774</v>
      </c>
    </row>
    <row r="583" spans="1:18" ht="15.75">
      <c r="A583" s="10">
        <v>2016</v>
      </c>
      <c r="B583" s="11" t="s">
        <v>43</v>
      </c>
      <c r="C583" s="9">
        <v>54.55</v>
      </c>
      <c r="D583" s="9">
        <f t="shared" si="59"/>
        <v>0.17869490060501292</v>
      </c>
      <c r="E583" s="14">
        <v>10450</v>
      </c>
      <c r="F583" s="9">
        <f t="shared" si="57"/>
        <v>0.12365591397849451</v>
      </c>
      <c r="G583" s="14">
        <v>62365.1</v>
      </c>
      <c r="H583" s="9">
        <f t="shared" si="62"/>
        <v>1.2139464379535094</v>
      </c>
      <c r="I583">
        <v>43109</v>
      </c>
      <c r="J583">
        <v>10090</v>
      </c>
      <c r="K583" s="16">
        <f>E583*1000/I583</f>
        <v>242.40877774942587</v>
      </c>
      <c r="L583" s="16">
        <f t="shared" si="60"/>
        <v>0.13220538484965716</v>
      </c>
      <c r="M583" s="16">
        <f>E583*1000/J583</f>
        <v>1035.6788899900891</v>
      </c>
      <c r="N583" s="16">
        <f t="shared" si="58"/>
        <v>0.38981425237379708</v>
      </c>
      <c r="O583" s="16">
        <f>G583*1000/I583</f>
        <v>1446.6839871024613</v>
      </c>
      <c r="P583" s="16">
        <f t="shared" si="61"/>
        <v>1.2307915151218216</v>
      </c>
      <c r="Q583" s="16">
        <f>G583*1000/J583</f>
        <v>6180.8820614469769</v>
      </c>
      <c r="R583" s="16">
        <f t="shared" si="63"/>
        <v>1.7383599153280271</v>
      </c>
    </row>
    <row r="584" spans="1:18" ht="15.75">
      <c r="A584" s="10">
        <v>2017</v>
      </c>
      <c r="B584" s="11" t="s">
        <v>43</v>
      </c>
      <c r="C584" s="9">
        <v>58.68</v>
      </c>
      <c r="D584" s="9">
        <f t="shared" si="59"/>
        <v>7.5710357470210932E-2</v>
      </c>
      <c r="E584" s="14">
        <v>11300</v>
      </c>
      <c r="F584" s="9">
        <f t="shared" si="57"/>
        <v>8.1339712918660378E-2</v>
      </c>
      <c r="G584" s="14">
        <v>57531.7</v>
      </c>
      <c r="H584" s="9">
        <f t="shared" si="62"/>
        <v>-7.7501679625303299E-2</v>
      </c>
      <c r="I584">
        <v>42026</v>
      </c>
      <c r="J584">
        <v>12508</v>
      </c>
      <c r="K584" s="16">
        <f>E584*1000/I584</f>
        <v>268.88116880026649</v>
      </c>
      <c r="L584" s="16">
        <f t="shared" si="60"/>
        <v>0.10920557950341525</v>
      </c>
      <c r="M584" s="16">
        <f>E584*1000/J584</f>
        <v>903.42181004157339</v>
      </c>
      <c r="N584" s="16">
        <f t="shared" si="58"/>
        <v>-0.12770085518473917</v>
      </c>
      <c r="O584" s="16">
        <f>G584*1000/I584</f>
        <v>1368.9549326607339</v>
      </c>
      <c r="P584" s="16">
        <f t="shared" si="61"/>
        <v>-5.3729117854832698E-2</v>
      </c>
      <c r="Q584" s="16">
        <f>G584*1000/J584</f>
        <v>4599.5922609529898</v>
      </c>
      <c r="R584" s="16">
        <f t="shared" si="63"/>
        <v>-0.25583562099610724</v>
      </c>
    </row>
    <row r="585" spans="1:18" ht="15.75">
      <c r="A585" s="10">
        <v>2018</v>
      </c>
      <c r="B585" s="11" t="s">
        <v>43</v>
      </c>
      <c r="C585" s="9">
        <v>60.33</v>
      </c>
      <c r="D585" s="9">
        <f t="shared" si="59"/>
        <v>2.8118609406952988E-2</v>
      </c>
      <c r="E585" s="14">
        <v>10370</v>
      </c>
      <c r="F585" s="9">
        <f t="shared" si="57"/>
        <v>-8.2300884955752163E-2</v>
      </c>
      <c r="G585" s="14">
        <v>60000</v>
      </c>
      <c r="H585" s="9">
        <f t="shared" si="62"/>
        <v>4.2903303743849097E-2</v>
      </c>
      <c r="I585">
        <v>43854</v>
      </c>
      <c r="J585">
        <v>17824</v>
      </c>
      <c r="K585" s="16">
        <f>E585*1000/I585</f>
        <v>236.4664568796461</v>
      </c>
      <c r="L585" s="16">
        <f t="shared" si="60"/>
        <v>-0.12055404275893744</v>
      </c>
      <c r="M585" s="16">
        <f>E585*1000/J585</f>
        <v>581.7998204667864</v>
      </c>
      <c r="N585" s="16">
        <f t="shared" si="58"/>
        <v>-0.35600423412402082</v>
      </c>
      <c r="O585" s="16">
        <f>G585*1000/I585</f>
        <v>1368.1762210972772</v>
      </c>
      <c r="P585" s="16">
        <f t="shared" si="61"/>
        <v>-5.6883652257500028E-4</v>
      </c>
      <c r="Q585" s="16">
        <f>G585*1000/J585</f>
        <v>3366.2477558348296</v>
      </c>
      <c r="R585" s="16">
        <f t="shared" si="63"/>
        <v>-0.26814213850829971</v>
      </c>
    </row>
    <row r="586" spans="1:18" ht="15.75">
      <c r="A586" s="10">
        <v>2019</v>
      </c>
      <c r="B586" s="11" t="s">
        <v>43</v>
      </c>
      <c r="C586" s="9">
        <v>62.81</v>
      </c>
      <c r="D586" s="9">
        <f t="shared" si="59"/>
        <v>4.1107243494115764E-2</v>
      </c>
      <c r="E586" s="14">
        <v>22430.2</v>
      </c>
      <c r="F586" s="9">
        <f t="shared" si="57"/>
        <v>1.1629893924783028</v>
      </c>
      <c r="G586" s="14">
        <v>76361.8</v>
      </c>
      <c r="H586" s="9">
        <f t="shared" si="62"/>
        <v>0.27269666666666681</v>
      </c>
      <c r="I586">
        <v>109330</v>
      </c>
      <c r="J586">
        <v>20393</v>
      </c>
      <c r="K586" s="16">
        <f>E586*1000/I586</f>
        <v>205.16052318668252</v>
      </c>
      <c r="L586" s="16">
        <f t="shared" si="60"/>
        <v>-0.13239058979471796</v>
      </c>
      <c r="M586" s="16">
        <f>E586*1000/J586</f>
        <v>1099.8970234884519</v>
      </c>
      <c r="N586" s="16">
        <f t="shared" si="58"/>
        <v>0.89050767084456739</v>
      </c>
      <c r="O586" s="16">
        <f>G586*1000/I586</f>
        <v>698.45239184121465</v>
      </c>
      <c r="P586" s="16">
        <f t="shared" si="61"/>
        <v>-0.48950114680325618</v>
      </c>
      <c r="Q586" s="16">
        <f>G586*1000/J586</f>
        <v>3744.5103712058058</v>
      </c>
      <c r="R586" s="16">
        <f t="shared" si="63"/>
        <v>0.11236921427287139</v>
      </c>
    </row>
    <row r="587" spans="1:18" ht="15.75">
      <c r="A587" s="10">
        <v>2005</v>
      </c>
      <c r="B587" s="11" t="s">
        <v>44</v>
      </c>
      <c r="D587" s="9">
        <f t="shared" si="59"/>
        <v>-1</v>
      </c>
      <c r="F587" s="9">
        <f t="shared" si="57"/>
        <v>-1</v>
      </c>
      <c r="H587" s="9">
        <f t="shared" si="62"/>
        <v>-1</v>
      </c>
      <c r="I587">
        <v>29815</v>
      </c>
      <c r="J587">
        <v>12430</v>
      </c>
      <c r="K587" s="16">
        <f>E587*1000/I587</f>
        <v>0</v>
      </c>
      <c r="L587" s="16">
        <f t="shared" si="60"/>
        <v>-1</v>
      </c>
      <c r="M587" s="16">
        <f>E587*1000/J587</f>
        <v>0</v>
      </c>
      <c r="N587" s="16">
        <f t="shared" si="58"/>
        <v>-1</v>
      </c>
      <c r="O587" s="16">
        <f>G587*1000/I587</f>
        <v>0</v>
      </c>
      <c r="P587" s="16">
        <f t="shared" si="61"/>
        <v>-1</v>
      </c>
      <c r="Q587" s="16">
        <f>G587*1000/J587</f>
        <v>0</v>
      </c>
      <c r="R587" s="16">
        <f t="shared" si="63"/>
        <v>-1</v>
      </c>
    </row>
    <row r="588" spans="1:18" ht="15.75">
      <c r="A588" s="10">
        <v>2006</v>
      </c>
      <c r="B588" s="11" t="s">
        <v>44</v>
      </c>
      <c r="C588" s="9">
        <v>17.239999999999998</v>
      </c>
      <c r="E588" s="14">
        <v>25176.1</v>
      </c>
      <c r="I588">
        <v>28570</v>
      </c>
      <c r="J588">
        <v>12164</v>
      </c>
      <c r="K588" s="16">
        <f>E588*1000/I588</f>
        <v>881.20756037801891</v>
      </c>
      <c r="M588" s="16">
        <f>E588*1000/J588</f>
        <v>2069.7221308780008</v>
      </c>
      <c r="O588" s="16">
        <f>G588*1000/I588</f>
        <v>0</v>
      </c>
      <c r="Q588" s="16">
        <f>G588*1000/J588</f>
        <v>0</v>
      </c>
    </row>
    <row r="589" spans="1:18" ht="15.75">
      <c r="A589" s="10">
        <v>2007</v>
      </c>
      <c r="B589" s="11" t="s">
        <v>44</v>
      </c>
      <c r="C589" s="9">
        <v>15.86</v>
      </c>
      <c r="D589" s="9">
        <f t="shared" ref="D589:D652" si="64">C589/C588-1</f>
        <v>-8.0046403712296987E-2</v>
      </c>
      <c r="E589" s="14">
        <v>24420</v>
      </c>
      <c r="F589" s="9">
        <f t="shared" ref="F589:F647" si="65">E589/E588-1</f>
        <v>-3.0032451412252081E-2</v>
      </c>
      <c r="I589">
        <v>28392</v>
      </c>
      <c r="J589">
        <v>12853</v>
      </c>
      <c r="K589" s="16">
        <f>E589*1000/I589</f>
        <v>860.10143702451398</v>
      </c>
      <c r="L589" s="16">
        <f t="shared" ref="L589:L647" si="66">K589/K588-1</f>
        <v>-2.3951364357848726E-2</v>
      </c>
      <c r="M589" s="16">
        <f>E589*1000/J589</f>
        <v>1899.9455380066911</v>
      </c>
      <c r="N589" s="16">
        <f t="shared" ref="N589:N647" si="67">M589/M588-1</f>
        <v>-8.2028688942553107E-2</v>
      </c>
      <c r="O589" s="16">
        <f>G589*1000/I589</f>
        <v>0</v>
      </c>
      <c r="Q589" s="16">
        <f>G589*1000/J589</f>
        <v>0</v>
      </c>
    </row>
    <row r="590" spans="1:18" ht="15.75">
      <c r="A590" s="10">
        <v>2008</v>
      </c>
      <c r="B590" s="11" t="s">
        <v>44</v>
      </c>
      <c r="C590" s="9">
        <v>20</v>
      </c>
      <c r="D590" s="9">
        <f t="shared" si="64"/>
        <v>0.26103404791929385</v>
      </c>
      <c r="E590" s="14">
        <v>23860</v>
      </c>
      <c r="F590" s="9">
        <f t="shared" si="65"/>
        <v>-2.29320229320229E-2</v>
      </c>
      <c r="I590">
        <v>29049</v>
      </c>
      <c r="J590">
        <v>13807</v>
      </c>
      <c r="K590" s="16">
        <f>E590*1000/I590</f>
        <v>821.37078729044026</v>
      </c>
      <c r="L590" s="16">
        <f t="shared" si="66"/>
        <v>-4.5030327897208067E-2</v>
      </c>
      <c r="M590" s="16">
        <f>E590*1000/J590</f>
        <v>1728.1089302527703</v>
      </c>
      <c r="N590" s="16">
        <f t="shared" si="67"/>
        <v>-9.0442912344846249E-2</v>
      </c>
      <c r="O590" s="16">
        <f>G590*1000/I590</f>
        <v>0</v>
      </c>
      <c r="Q590" s="16">
        <f>G590*1000/J590</f>
        <v>0</v>
      </c>
    </row>
    <row r="591" spans="1:18" ht="15.75">
      <c r="A591" s="10">
        <v>2009</v>
      </c>
      <c r="B591" s="11" t="s">
        <v>44</v>
      </c>
      <c r="C591" s="9">
        <v>49.66</v>
      </c>
      <c r="D591" s="9">
        <f t="shared" si="64"/>
        <v>1.4829999999999997</v>
      </c>
      <c r="E591" s="14">
        <v>20160</v>
      </c>
      <c r="F591" s="9">
        <f t="shared" si="65"/>
        <v>-0.15507124895222124</v>
      </c>
      <c r="I591">
        <v>28730</v>
      </c>
      <c r="J591">
        <v>12406</v>
      </c>
      <c r="K591" s="16">
        <f>E591*1000/I591</f>
        <v>701.70553428471976</v>
      </c>
      <c r="L591" s="16">
        <f t="shared" si="66"/>
        <v>-0.14568968711496966</v>
      </c>
      <c r="M591" s="16">
        <f>E591*1000/J591</f>
        <v>1625.0201515395777</v>
      </c>
      <c r="N591" s="16">
        <f t="shared" si="67"/>
        <v>-5.965409755628881E-2</v>
      </c>
      <c r="O591" s="16">
        <f>G591*1000/I591</f>
        <v>0</v>
      </c>
      <c r="Q591" s="16">
        <f>G591*1000/J591</f>
        <v>0</v>
      </c>
    </row>
    <row r="592" spans="1:18" ht="15.75">
      <c r="A592" s="10">
        <v>2010</v>
      </c>
      <c r="B592" s="11" t="s">
        <v>44</v>
      </c>
      <c r="C592" s="9">
        <v>33.79</v>
      </c>
      <c r="D592" s="9">
        <f t="shared" si="64"/>
        <v>-0.31957309706000803</v>
      </c>
      <c r="E592" s="14">
        <v>22707.4</v>
      </c>
      <c r="F592" s="9">
        <f t="shared" si="65"/>
        <v>0.1263591269841271</v>
      </c>
      <c r="I592">
        <v>29909</v>
      </c>
      <c r="J592">
        <v>11793</v>
      </c>
      <c r="K592" s="16">
        <f>E592*1000/I592</f>
        <v>759.21628941121401</v>
      </c>
      <c r="L592" s="16">
        <f t="shared" si="66"/>
        <v>8.1958531487310582E-2</v>
      </c>
      <c r="M592" s="16">
        <f>E592*1000/J592</f>
        <v>1925.4981768845926</v>
      </c>
      <c r="N592" s="16">
        <f t="shared" si="67"/>
        <v>0.18490726103324673</v>
      </c>
      <c r="O592" s="16">
        <f>G592*1000/I592</f>
        <v>0</v>
      </c>
      <c r="Q592" s="16">
        <f>G592*1000/J592</f>
        <v>0</v>
      </c>
    </row>
    <row r="593" spans="1:18" ht="15.75">
      <c r="A593" s="10">
        <v>2011</v>
      </c>
      <c r="B593" s="11" t="s">
        <v>44</v>
      </c>
      <c r="C593" s="9">
        <v>26.9</v>
      </c>
      <c r="D593" s="9">
        <f t="shared" si="64"/>
        <v>-0.2039064812074578</v>
      </c>
      <c r="E593" s="14">
        <v>16094.3</v>
      </c>
      <c r="F593" s="9">
        <f t="shared" si="65"/>
        <v>-0.29123105243224678</v>
      </c>
      <c r="I593">
        <v>29821</v>
      </c>
      <c r="J593">
        <v>11343</v>
      </c>
      <c r="K593" s="16">
        <f>E593*1000/I593</f>
        <v>539.69685791891618</v>
      </c>
      <c r="L593" s="16">
        <f t="shared" si="66"/>
        <v>-0.28913951736011767</v>
      </c>
      <c r="M593" s="16">
        <f>E593*1000/J593</f>
        <v>1418.8750771400864</v>
      </c>
      <c r="N593" s="16">
        <f t="shared" si="67"/>
        <v>-0.2631127392518281</v>
      </c>
      <c r="O593" s="16">
        <f>G593*1000/I593</f>
        <v>0</v>
      </c>
      <c r="Q593" s="16">
        <f>G593*1000/J593</f>
        <v>0</v>
      </c>
    </row>
    <row r="594" spans="1:18" ht="15.75">
      <c r="A594" s="10">
        <v>2012</v>
      </c>
      <c r="B594" s="11" t="s">
        <v>44</v>
      </c>
      <c r="C594" s="9">
        <v>26.9</v>
      </c>
      <c r="D594" s="9">
        <f t="shared" si="64"/>
        <v>0</v>
      </c>
      <c r="E594" s="14">
        <v>13929.4</v>
      </c>
      <c r="F594" s="9">
        <f t="shared" si="65"/>
        <v>-0.13451346128753661</v>
      </c>
      <c r="I594">
        <v>31725</v>
      </c>
      <c r="J594">
        <v>9781</v>
      </c>
      <c r="K594" s="16">
        <f>E594*1000/I594</f>
        <v>439.0669818754925</v>
      </c>
      <c r="L594" s="16">
        <f t="shared" si="66"/>
        <v>-0.18645629406006703</v>
      </c>
      <c r="M594" s="16">
        <f>E594*1000/J594</f>
        <v>1424.1284122277887</v>
      </c>
      <c r="N594" s="16">
        <f t="shared" si="67"/>
        <v>3.7024648415777683E-3</v>
      </c>
      <c r="O594" s="16">
        <f>G594*1000/I594</f>
        <v>0</v>
      </c>
      <c r="Q594" s="16">
        <f>G594*1000/J594</f>
        <v>0</v>
      </c>
    </row>
    <row r="595" spans="1:18" ht="15.75">
      <c r="A595" s="10">
        <v>2013</v>
      </c>
      <c r="B595" s="11" t="s">
        <v>44</v>
      </c>
      <c r="C595" s="9">
        <v>28.28</v>
      </c>
      <c r="D595" s="9">
        <f t="shared" si="64"/>
        <v>5.1301115241635831E-2</v>
      </c>
      <c r="E595" s="14">
        <v>14955.6</v>
      </c>
      <c r="F595" s="9">
        <f t="shared" si="65"/>
        <v>7.3671514925266024E-2</v>
      </c>
      <c r="I595">
        <v>32522</v>
      </c>
      <c r="J595">
        <v>9968</v>
      </c>
      <c r="K595" s="16">
        <f>E595*1000/I595</f>
        <v>459.8610171576164</v>
      </c>
      <c r="L595" s="16">
        <f t="shared" si="66"/>
        <v>4.7359596919133606E-2</v>
      </c>
      <c r="M595" s="16">
        <f>E595*1000/J595</f>
        <v>1500.3611556982344</v>
      </c>
      <c r="N595" s="16">
        <f t="shared" si="67"/>
        <v>5.3529402837482642E-2</v>
      </c>
      <c r="O595" s="16">
        <f>G595*1000/I595</f>
        <v>0</v>
      </c>
      <c r="Q595" s="16">
        <f>G595*1000/J595</f>
        <v>0</v>
      </c>
    </row>
    <row r="596" spans="1:18" ht="15.75">
      <c r="A596" s="10">
        <v>2014</v>
      </c>
      <c r="B596" s="11" t="s">
        <v>44</v>
      </c>
      <c r="C596" s="9">
        <v>25.52</v>
      </c>
      <c r="D596" s="9">
        <f t="shared" si="64"/>
        <v>-9.7595473833097635E-2</v>
      </c>
      <c r="E596" s="14">
        <v>15460.1</v>
      </c>
      <c r="F596" s="9">
        <f t="shared" si="65"/>
        <v>3.3733183556660995E-2</v>
      </c>
      <c r="I596">
        <v>35333</v>
      </c>
      <c r="J596">
        <v>10886</v>
      </c>
      <c r="K596" s="16">
        <f>E596*1000/I596</f>
        <v>437.55412786913087</v>
      </c>
      <c r="L596" s="16">
        <f t="shared" si="66"/>
        <v>-4.8507893594381124E-2</v>
      </c>
      <c r="M596" s="16">
        <f>E596*1000/J596</f>
        <v>1420.1818849898953</v>
      </c>
      <c r="N596" s="16">
        <f t="shared" si="67"/>
        <v>-5.3439980369943352E-2</v>
      </c>
      <c r="O596" s="16">
        <f>G596*1000/I596</f>
        <v>0</v>
      </c>
      <c r="Q596" s="16">
        <f>G596*1000/J596</f>
        <v>0</v>
      </c>
    </row>
    <row r="597" spans="1:18" ht="15.75">
      <c r="A597" s="10">
        <v>2015</v>
      </c>
      <c r="B597" s="11" t="s">
        <v>44</v>
      </c>
      <c r="C597" s="9">
        <v>25.52</v>
      </c>
      <c r="D597" s="9">
        <f t="shared" si="64"/>
        <v>0</v>
      </c>
      <c r="E597" s="14">
        <v>15129.7</v>
      </c>
      <c r="F597" s="9">
        <f t="shared" si="65"/>
        <v>-2.1371142489375883E-2</v>
      </c>
      <c r="I597">
        <v>37535</v>
      </c>
      <c r="J597">
        <v>10415</v>
      </c>
      <c r="K597" s="16">
        <f>E597*1000/I597</f>
        <v>403.08245637405088</v>
      </c>
      <c r="L597" s="16">
        <f t="shared" si="66"/>
        <v>-7.8782644933451995E-2</v>
      </c>
      <c r="M597" s="16">
        <f>E597*1000/J597</f>
        <v>1452.6836293807009</v>
      </c>
      <c r="N597" s="16">
        <f t="shared" si="67"/>
        <v>2.2885621013985169E-2</v>
      </c>
      <c r="O597" s="16">
        <f>G597*1000/I597</f>
        <v>0</v>
      </c>
      <c r="Q597" s="16">
        <f>G597*1000/J597</f>
        <v>0</v>
      </c>
    </row>
    <row r="598" spans="1:18" ht="15.75">
      <c r="A598" s="10">
        <v>2016</v>
      </c>
      <c r="B598" s="11" t="s">
        <v>44</v>
      </c>
      <c r="C598" s="9">
        <v>34.479999999999997</v>
      </c>
      <c r="D598" s="9">
        <f t="shared" si="64"/>
        <v>0.35109717868338541</v>
      </c>
      <c r="E598" s="14">
        <v>13116</v>
      </c>
      <c r="F598" s="9">
        <f t="shared" si="65"/>
        <v>-0.13309583137801806</v>
      </c>
      <c r="I598">
        <v>40070</v>
      </c>
      <c r="J598">
        <v>9061</v>
      </c>
      <c r="K598" s="16">
        <f>E598*1000/I598</f>
        <v>327.32717743948092</v>
      </c>
      <c r="L598" s="16">
        <f t="shared" si="66"/>
        <v>-0.18793990593396326</v>
      </c>
      <c r="M598" s="16">
        <f>E598*1000/J598</f>
        <v>1447.5223485266526</v>
      </c>
      <c r="N598" s="16">
        <f t="shared" si="67"/>
        <v>-3.5529283525062016E-3</v>
      </c>
      <c r="O598" s="16">
        <f>G598*1000/I598</f>
        <v>0</v>
      </c>
      <c r="Q598" s="16">
        <f>G598*1000/J598</f>
        <v>0</v>
      </c>
    </row>
    <row r="599" spans="1:18" ht="15.75">
      <c r="A599" s="10">
        <v>2017</v>
      </c>
      <c r="B599" s="11" t="s">
        <v>44</v>
      </c>
      <c r="C599" s="9">
        <v>46.21</v>
      </c>
      <c r="D599" s="9">
        <f t="shared" si="64"/>
        <v>0.34019721577726236</v>
      </c>
      <c r="E599" s="14">
        <v>12080.8</v>
      </c>
      <c r="F599" s="9">
        <f t="shared" si="65"/>
        <v>-7.892650198231177E-2</v>
      </c>
      <c r="G599" s="14">
        <v>99316</v>
      </c>
      <c r="I599">
        <v>42716</v>
      </c>
      <c r="J599">
        <v>9084</v>
      </c>
      <c r="K599" s="16">
        <f>E599*1000/I599</f>
        <v>282.81674314074354</v>
      </c>
      <c r="L599" s="16">
        <f t="shared" si="66"/>
        <v>-0.13598148081354122</v>
      </c>
      <c r="M599" s="16">
        <f>E599*1000/J599</f>
        <v>1329.8987230295024</v>
      </c>
      <c r="N599" s="16">
        <f t="shared" si="67"/>
        <v>-8.1258590319432611E-2</v>
      </c>
      <c r="O599" s="16">
        <f>G599*1000/I599</f>
        <v>2325.030433561195</v>
      </c>
      <c r="Q599" s="16">
        <f>G599*1000/J599</f>
        <v>10933.069132540732</v>
      </c>
    </row>
    <row r="600" spans="1:18" ht="15.75">
      <c r="A600" s="10">
        <v>2018</v>
      </c>
      <c r="B600" s="11" t="s">
        <v>44</v>
      </c>
      <c r="C600" s="9">
        <v>39.31</v>
      </c>
      <c r="D600" s="9">
        <f t="shared" si="64"/>
        <v>-0.14931832936593803</v>
      </c>
      <c r="E600" s="14">
        <v>13684.6</v>
      </c>
      <c r="F600" s="9">
        <f t="shared" si="65"/>
        <v>0.13275610886696265</v>
      </c>
      <c r="H600" s="9">
        <f t="shared" ref="H600:H647" si="68">G600/G599-1</f>
        <v>-1</v>
      </c>
      <c r="I600">
        <v>45326</v>
      </c>
      <c r="J600">
        <v>9696</v>
      </c>
      <c r="K600" s="16">
        <f>E600*1000/I600</f>
        <v>301.91501566429866</v>
      </c>
      <c r="L600" s="16">
        <f t="shared" si="66"/>
        <v>6.7528790238740921E-2</v>
      </c>
      <c r="M600" s="16">
        <f>E600*1000/J600</f>
        <v>1411.3655115511551</v>
      </c>
      <c r="N600" s="16">
        <f t="shared" si="67"/>
        <v>6.1257889124122E-2</v>
      </c>
      <c r="O600" s="16">
        <f>G600*1000/I600</f>
        <v>0</v>
      </c>
      <c r="P600" s="16">
        <f t="shared" ref="P600:P647" si="69">O600/O599-1</f>
        <v>-1</v>
      </c>
      <c r="Q600" s="16">
        <f>G600*1000/J600</f>
        <v>0</v>
      </c>
      <c r="R600" s="16">
        <f t="shared" ref="R600:R647" si="70">Q600/Q599-1</f>
        <v>-1</v>
      </c>
    </row>
    <row r="601" spans="1:18" ht="15.75">
      <c r="A601" s="10">
        <v>2019</v>
      </c>
      <c r="B601" s="11" t="s">
        <v>44</v>
      </c>
      <c r="C601" s="9">
        <v>48.97</v>
      </c>
      <c r="D601" s="9">
        <f t="shared" si="64"/>
        <v>0.24573899771050622</v>
      </c>
      <c r="E601" s="14">
        <v>13378.2</v>
      </c>
      <c r="F601" s="9">
        <f t="shared" si="65"/>
        <v>-2.239013197316686E-2</v>
      </c>
      <c r="G601" s="14">
        <v>29474.7</v>
      </c>
      <c r="I601">
        <v>47730</v>
      </c>
      <c r="J601">
        <v>10076</v>
      </c>
      <c r="K601" s="16">
        <f>E601*1000/I601</f>
        <v>280.28912633563795</v>
      </c>
      <c r="L601" s="16">
        <f t="shared" si="66"/>
        <v>-7.1629061844034614E-2</v>
      </c>
      <c r="M601" s="16">
        <f>E601*1000/J601</f>
        <v>1327.7292576419213</v>
      </c>
      <c r="N601" s="16">
        <f t="shared" si="67"/>
        <v>-5.9259102780054307E-2</v>
      </c>
      <c r="O601" s="16">
        <f>G601*1000/I601</f>
        <v>617.52985543683224</v>
      </c>
      <c r="Q601" s="16">
        <f>G601*1000/J601</f>
        <v>2925.2381897578402</v>
      </c>
    </row>
    <row r="602" spans="1:18" ht="15.75">
      <c r="A602" s="10">
        <v>2005</v>
      </c>
      <c r="B602" s="11" t="s">
        <v>45</v>
      </c>
      <c r="D602" s="9">
        <f t="shared" si="64"/>
        <v>-1</v>
      </c>
      <c r="F602" s="9">
        <f t="shared" si="65"/>
        <v>-1</v>
      </c>
      <c r="H602" s="9">
        <f t="shared" si="68"/>
        <v>-1</v>
      </c>
      <c r="I602">
        <v>11322.645</v>
      </c>
      <c r="J602">
        <v>2987.9549999999999</v>
      </c>
      <c r="K602" s="16">
        <f>E602*1000/I602</f>
        <v>0</v>
      </c>
      <c r="L602" s="16">
        <f t="shared" si="66"/>
        <v>-1</v>
      </c>
      <c r="M602" s="16">
        <f>E602*1000/J602</f>
        <v>0</v>
      </c>
      <c r="N602" s="16">
        <f t="shared" si="67"/>
        <v>-1</v>
      </c>
      <c r="O602" s="16">
        <f>G602*1000/I602</f>
        <v>0</v>
      </c>
      <c r="P602" s="16">
        <f t="shared" si="69"/>
        <v>-1</v>
      </c>
      <c r="Q602" s="16">
        <f>G602*1000/J602</f>
        <v>0</v>
      </c>
      <c r="R602" s="16">
        <f t="shared" si="70"/>
        <v>-1</v>
      </c>
    </row>
    <row r="603" spans="1:18" ht="15.75">
      <c r="A603" s="10">
        <v>2006</v>
      </c>
      <c r="B603" s="11" t="s">
        <v>45</v>
      </c>
      <c r="I603">
        <v>11455.942999999999</v>
      </c>
      <c r="J603">
        <v>3401.748</v>
      </c>
      <c r="K603" s="16">
        <f>E603*1000/I603</f>
        <v>0</v>
      </c>
      <c r="M603" s="16">
        <f>E603*1000/J603</f>
        <v>0</v>
      </c>
      <c r="O603" s="16">
        <f>G603*1000/I603</f>
        <v>0</v>
      </c>
      <c r="Q603" s="16">
        <f>G603*1000/J603</f>
        <v>0</v>
      </c>
    </row>
    <row r="604" spans="1:18" ht="15.75">
      <c r="A604" s="10">
        <v>2007</v>
      </c>
      <c r="B604" s="11" t="s">
        <v>45</v>
      </c>
      <c r="C604" s="9">
        <v>33.1</v>
      </c>
      <c r="I604">
        <v>11243.712</v>
      </c>
      <c r="J604">
        <v>3523.62</v>
      </c>
      <c r="K604" s="16">
        <f>E604*1000/I604</f>
        <v>0</v>
      </c>
      <c r="M604" s="16">
        <f>E604*1000/J604</f>
        <v>0</v>
      </c>
      <c r="O604" s="16">
        <f>G604*1000/I604</f>
        <v>0</v>
      </c>
      <c r="Q604" s="16">
        <f>G604*1000/J604</f>
        <v>0</v>
      </c>
    </row>
    <row r="605" spans="1:18" ht="15.75">
      <c r="A605" s="10">
        <v>2008</v>
      </c>
      <c r="B605" s="11" t="s">
        <v>45</v>
      </c>
      <c r="C605" s="9">
        <v>44.83</v>
      </c>
      <c r="D605" s="9">
        <f t="shared" si="64"/>
        <v>0.35438066465256779</v>
      </c>
      <c r="E605" s="14">
        <v>16379.4</v>
      </c>
      <c r="I605">
        <v>11620.093000000001</v>
      </c>
      <c r="J605">
        <v>3367.076</v>
      </c>
      <c r="K605" s="16">
        <f>E605*1000/I605</f>
        <v>1409.5756376476504</v>
      </c>
      <c r="M605" s="16">
        <f>E605*1000/J605</f>
        <v>4864.5768613479468</v>
      </c>
      <c r="O605" s="16">
        <f>G605*1000/I605</f>
        <v>0</v>
      </c>
      <c r="Q605" s="16">
        <f>G605*1000/J605</f>
        <v>0</v>
      </c>
    </row>
    <row r="606" spans="1:18" ht="15.75">
      <c r="A606" s="10">
        <v>2009</v>
      </c>
      <c r="B606" s="11" t="s">
        <v>45</v>
      </c>
      <c r="C606" s="9">
        <v>46.9</v>
      </c>
      <c r="D606" s="9">
        <f t="shared" si="64"/>
        <v>4.6174436761097448E-2</v>
      </c>
      <c r="E606" s="14">
        <v>15631.1</v>
      </c>
      <c r="F606" s="9">
        <f t="shared" si="65"/>
        <v>-4.5685434142886727E-2</v>
      </c>
      <c r="I606">
        <v>11808.155000000001</v>
      </c>
      <c r="J606">
        <v>3297.1010000000001</v>
      </c>
      <c r="K606" s="16">
        <f>E606*1000/I606</f>
        <v>1323.7546424483755</v>
      </c>
      <c r="L606" s="16">
        <f t="shared" si="66"/>
        <v>-6.0884278152321114E-2</v>
      </c>
      <c r="M606" s="16">
        <f>E606*1000/J606</f>
        <v>4740.8617449086332</v>
      </c>
      <c r="N606" s="16">
        <f t="shared" si="67"/>
        <v>-2.5431835073324915E-2</v>
      </c>
      <c r="O606" s="16">
        <f>G606*1000/I606</f>
        <v>0</v>
      </c>
      <c r="Q606" s="16">
        <f>G606*1000/J606</f>
        <v>0</v>
      </c>
    </row>
    <row r="607" spans="1:18" ht="15.75">
      <c r="A607" s="10">
        <v>2010</v>
      </c>
      <c r="B607" s="11" t="s">
        <v>45</v>
      </c>
      <c r="C607" s="9">
        <v>46.9</v>
      </c>
      <c r="D607" s="9">
        <f t="shared" si="64"/>
        <v>0</v>
      </c>
      <c r="E607" s="14">
        <v>15245.4</v>
      </c>
      <c r="F607" s="9">
        <f t="shared" si="65"/>
        <v>-2.4675166814875471E-2</v>
      </c>
      <c r="I607">
        <v>12362.703</v>
      </c>
      <c r="J607">
        <v>3263.645</v>
      </c>
      <c r="K607" s="16">
        <f>E607*1000/I607</f>
        <v>1233.1769193193431</v>
      </c>
      <c r="L607" s="16">
        <f t="shared" si="66"/>
        <v>-6.8424857767828251E-2</v>
      </c>
      <c r="M607" s="16">
        <f>E607*1000/J607</f>
        <v>4671.2801177824185</v>
      </c>
      <c r="N607" s="16">
        <f t="shared" si="67"/>
        <v>-1.4676999851544026E-2</v>
      </c>
      <c r="O607" s="16">
        <f>G607*1000/I607</f>
        <v>0</v>
      </c>
      <c r="Q607" s="16">
        <f>G607*1000/J607</f>
        <v>0</v>
      </c>
    </row>
    <row r="608" spans="1:18" ht="15.75">
      <c r="A608" s="10">
        <v>2011</v>
      </c>
      <c r="B608" s="11" t="s">
        <v>45</v>
      </c>
      <c r="C608" s="9">
        <v>44.83</v>
      </c>
      <c r="D608" s="9">
        <f t="shared" si="64"/>
        <v>-4.4136460554371038E-2</v>
      </c>
      <c r="E608" s="14">
        <v>15272.7</v>
      </c>
      <c r="F608" s="9">
        <f t="shared" si="65"/>
        <v>1.7907040812310537E-3</v>
      </c>
      <c r="I608">
        <v>13111.018</v>
      </c>
      <c r="J608">
        <v>3241.3789999999999</v>
      </c>
      <c r="K608" s="16">
        <f>E608*1000/I608</f>
        <v>1164.8752217409815</v>
      </c>
      <c r="L608" s="16">
        <f t="shared" si="66"/>
        <v>-5.5386779064970693E-2</v>
      </c>
      <c r="M608" s="16">
        <f>E608*1000/J608</f>
        <v>4711.7908766608289</v>
      </c>
      <c r="N608" s="16">
        <f t="shared" si="67"/>
        <v>8.6723034921831754E-3</v>
      </c>
      <c r="O608" s="16">
        <f>G608*1000/I608</f>
        <v>0</v>
      </c>
      <c r="Q608" s="16">
        <f>G608*1000/J608</f>
        <v>0</v>
      </c>
    </row>
    <row r="609" spans="1:18" ht="15.75">
      <c r="A609" s="10">
        <v>2012</v>
      </c>
      <c r="B609" s="11" t="s">
        <v>45</v>
      </c>
      <c r="C609" s="9">
        <v>42.76</v>
      </c>
      <c r="D609" s="9">
        <f t="shared" si="64"/>
        <v>-4.6174436761097448E-2</v>
      </c>
      <c r="E609" s="14">
        <v>14638</v>
      </c>
      <c r="F609" s="9">
        <f t="shared" si="65"/>
        <v>-4.1557812305617281E-2</v>
      </c>
      <c r="I609">
        <v>13379.615</v>
      </c>
      <c r="J609">
        <v>3301.8040000000001</v>
      </c>
      <c r="K609" s="16">
        <f>E609*1000/I609</f>
        <v>1094.0524073375805</v>
      </c>
      <c r="L609" s="16">
        <f t="shared" si="66"/>
        <v>-6.0798627253442428E-2</v>
      </c>
      <c r="M609" s="16">
        <f>E609*1000/J609</f>
        <v>4433.3340198267369</v>
      </c>
      <c r="N609" s="16">
        <f t="shared" si="67"/>
        <v>-5.9097881065432567E-2</v>
      </c>
      <c r="O609" s="16">
        <f>G609*1000/I609</f>
        <v>0</v>
      </c>
      <c r="Q609" s="16">
        <f>G609*1000/J609</f>
        <v>0</v>
      </c>
    </row>
    <row r="610" spans="1:18" ht="15.75">
      <c r="A610" s="10">
        <v>2013</v>
      </c>
      <c r="B610" s="11" t="s">
        <v>45</v>
      </c>
      <c r="C610" s="9">
        <v>42.07</v>
      </c>
      <c r="D610" s="9">
        <f t="shared" si="64"/>
        <v>-1.6136576239476064E-2</v>
      </c>
      <c r="E610" s="14">
        <v>14227.3</v>
      </c>
      <c r="F610" s="9">
        <f t="shared" si="65"/>
        <v>-2.8057111627271536E-2</v>
      </c>
      <c r="I610">
        <v>13508.686</v>
      </c>
      <c r="J610">
        <v>3454.6280000000002</v>
      </c>
      <c r="K610" s="16">
        <f>E610*1000/I610</f>
        <v>1053.1964396833268</v>
      </c>
      <c r="L610" s="16">
        <f t="shared" si="66"/>
        <v>-3.7343702532201539E-2</v>
      </c>
      <c r="M610" s="16">
        <f>E610*1000/J610</f>
        <v>4118.3305409439163</v>
      </c>
      <c r="N610" s="16">
        <f t="shared" si="67"/>
        <v>-7.1053405286870652E-2</v>
      </c>
      <c r="O610" s="16">
        <f>G610*1000/I610</f>
        <v>0</v>
      </c>
      <c r="Q610" s="16">
        <f>G610*1000/J610</f>
        <v>0</v>
      </c>
    </row>
    <row r="611" spans="1:18" ht="15.75">
      <c r="A611" s="10">
        <v>2014</v>
      </c>
      <c r="B611" s="11" t="s">
        <v>45</v>
      </c>
      <c r="C611" s="9">
        <v>40.69</v>
      </c>
      <c r="D611" s="9">
        <f t="shared" si="64"/>
        <v>-3.2802472070359023E-2</v>
      </c>
      <c r="E611" s="14">
        <v>14443.6</v>
      </c>
      <c r="F611" s="9">
        <f t="shared" si="65"/>
        <v>1.520316574473024E-2</v>
      </c>
      <c r="I611">
        <v>14313.531999999999</v>
      </c>
      <c r="J611">
        <v>3491.6320000000001</v>
      </c>
      <c r="K611" s="16">
        <f>E611*1000/I611</f>
        <v>1009.0870653029596</v>
      </c>
      <c r="L611" s="16">
        <f t="shared" si="66"/>
        <v>-4.1881431344023556E-2</v>
      </c>
      <c r="M611" s="16">
        <f>E611*1000/J611</f>
        <v>4136.6329555921129</v>
      </c>
      <c r="N611" s="16">
        <f t="shared" si="67"/>
        <v>4.4441344535695038E-3</v>
      </c>
      <c r="O611" s="16">
        <f>G611*1000/I611</f>
        <v>0</v>
      </c>
      <c r="Q611" s="16">
        <f>G611*1000/J611</f>
        <v>0</v>
      </c>
    </row>
    <row r="612" spans="1:18" ht="15.75">
      <c r="A612" s="10">
        <v>2015</v>
      </c>
      <c r="B612" s="11" t="s">
        <v>45</v>
      </c>
      <c r="C612" s="9">
        <v>50.34</v>
      </c>
      <c r="D612" s="9">
        <f t="shared" si="64"/>
        <v>0.2371590071270584</v>
      </c>
      <c r="E612" s="14">
        <v>13635.4</v>
      </c>
      <c r="F612" s="9">
        <f t="shared" si="65"/>
        <v>-5.5955578941538131E-2</v>
      </c>
      <c r="G612" s="14">
        <v>25307.599999999999</v>
      </c>
      <c r="I612">
        <v>15028.258</v>
      </c>
      <c r="J612">
        <v>3495.4430000000002</v>
      </c>
      <c r="K612" s="16">
        <f>E612*1000/I612</f>
        <v>907.31740165759732</v>
      </c>
      <c r="L612" s="16">
        <f t="shared" si="66"/>
        <v>-0.10085320399465014</v>
      </c>
      <c r="M612" s="16">
        <f>E612*1000/J612</f>
        <v>3900.9075530626587</v>
      </c>
      <c r="N612" s="16">
        <f t="shared" si="67"/>
        <v>-5.6984848561627555E-2</v>
      </c>
      <c r="O612" s="16">
        <f>G612*1000/I612</f>
        <v>1684.0009001708647</v>
      </c>
      <c r="Q612" s="16">
        <f>G612*1000/J612</f>
        <v>7240.1695579072521</v>
      </c>
    </row>
    <row r="613" spans="1:18" ht="15.75">
      <c r="A613" s="10">
        <v>2016</v>
      </c>
      <c r="B613" s="11" t="s">
        <v>45</v>
      </c>
      <c r="C613" s="9">
        <v>51.72</v>
      </c>
      <c r="D613" s="9">
        <f t="shared" si="64"/>
        <v>2.741358760429069E-2</v>
      </c>
      <c r="E613" s="14">
        <v>10112.299999999999</v>
      </c>
      <c r="F613" s="9">
        <f t="shared" si="65"/>
        <v>-0.25837892544406471</v>
      </c>
      <c r="G613" s="14">
        <v>24793.4</v>
      </c>
      <c r="H613" s="9">
        <f t="shared" si="68"/>
        <v>-2.0318007238932068E-2</v>
      </c>
      <c r="I613">
        <v>16004.253000000001</v>
      </c>
      <c r="J613">
        <v>3498.6819999999998</v>
      </c>
      <c r="K613" s="16">
        <f>E613*1000/I613</f>
        <v>631.85079616024564</v>
      </c>
      <c r="L613" s="16">
        <f t="shared" si="66"/>
        <v>-0.30360555743127593</v>
      </c>
      <c r="M613" s="16">
        <f>E613*1000/J613</f>
        <v>2890.3169822235918</v>
      </c>
      <c r="N613" s="16">
        <f t="shared" si="67"/>
        <v>-0.25906550132049089</v>
      </c>
      <c r="O613" s="16">
        <f>G613*1000/I613</f>
        <v>1549.175709731657</v>
      </c>
      <c r="P613" s="16">
        <f t="shared" si="69"/>
        <v>-8.0062421834529829E-2</v>
      </c>
      <c r="Q613" s="16">
        <f>G613*1000/J613</f>
        <v>7086.497143781573</v>
      </c>
      <c r="R613" s="16">
        <f t="shared" si="70"/>
        <v>-2.1224974483898373E-2</v>
      </c>
    </row>
    <row r="614" spans="1:18" ht="15.75">
      <c r="A614" s="10">
        <v>2017</v>
      </c>
      <c r="B614" s="11" t="s">
        <v>45</v>
      </c>
      <c r="C614" s="9">
        <v>51.72</v>
      </c>
      <c r="D614" s="9">
        <f t="shared" si="64"/>
        <v>0</v>
      </c>
      <c r="E614" s="14">
        <v>10822.5</v>
      </c>
      <c r="F614" s="9">
        <f t="shared" si="65"/>
        <v>7.0231302473225732E-2</v>
      </c>
      <c r="G614" s="14">
        <v>31238.3</v>
      </c>
      <c r="H614" s="9">
        <f t="shared" si="68"/>
        <v>0.25994417869271658</v>
      </c>
      <c r="I614">
        <v>17019.081999999999</v>
      </c>
      <c r="J614">
        <v>3565.2959999999998</v>
      </c>
      <c r="K614" s="16">
        <f>E614*1000/I614</f>
        <v>635.90386367490328</v>
      </c>
      <c r="L614" s="16">
        <f t="shared" si="66"/>
        <v>6.4145958813190962E-3</v>
      </c>
      <c r="M614" s="16">
        <f>E614*1000/J614</f>
        <v>3035.5123389474538</v>
      </c>
      <c r="N614" s="16">
        <f t="shared" si="67"/>
        <v>5.0235097955297459E-2</v>
      </c>
      <c r="O614" s="16">
        <f>G614*1000/I614</f>
        <v>1835.4867788991205</v>
      </c>
      <c r="P614" s="16">
        <f t="shared" si="69"/>
        <v>0.18481510352176733</v>
      </c>
      <c r="Q614" s="16">
        <f>G614*1000/J614</f>
        <v>8761.769008800391</v>
      </c>
      <c r="R614" s="16">
        <f t="shared" si="70"/>
        <v>0.23640337828808344</v>
      </c>
    </row>
    <row r="615" spans="1:18" ht="15.75">
      <c r="A615" s="10">
        <v>2018</v>
      </c>
      <c r="B615" s="11" t="s">
        <v>45</v>
      </c>
      <c r="C615" s="9">
        <v>51.72</v>
      </c>
      <c r="D615" s="9">
        <f t="shared" si="64"/>
        <v>0</v>
      </c>
      <c r="E615" s="14">
        <v>12008.5</v>
      </c>
      <c r="F615" s="9">
        <f t="shared" si="65"/>
        <v>0.10958650958650962</v>
      </c>
      <c r="G615" s="14">
        <v>32646</v>
      </c>
      <c r="H615" s="9">
        <f t="shared" si="68"/>
        <v>4.5063271688920326E-2</v>
      </c>
      <c r="I615">
        <v>17664.202000000001</v>
      </c>
      <c r="J615">
        <v>3691.2469999999998</v>
      </c>
      <c r="K615" s="16">
        <f>E615*1000/I615</f>
        <v>679.82125657303959</v>
      </c>
      <c r="L615" s="16">
        <f t="shared" si="66"/>
        <v>6.9062943955610967E-2</v>
      </c>
      <c r="M615" s="16">
        <f>E615*1000/J615</f>
        <v>3253.2366433348948</v>
      </c>
      <c r="N615" s="16">
        <f t="shared" si="67"/>
        <v>7.1725718783582915E-2</v>
      </c>
      <c r="O615" s="16">
        <f>G615*1000/I615</f>
        <v>1848.1446260634925</v>
      </c>
      <c r="P615" s="16">
        <f t="shared" si="69"/>
        <v>6.8961799724669426E-3</v>
      </c>
      <c r="Q615" s="16">
        <f>G615*1000/J615</f>
        <v>8844.1656708424016</v>
      </c>
      <c r="R615" s="16">
        <f t="shared" si="70"/>
        <v>9.4041125666803893E-3</v>
      </c>
    </row>
    <row r="616" spans="1:18" ht="15.75">
      <c r="A616" s="10">
        <v>2019</v>
      </c>
      <c r="B616" s="11" t="s">
        <v>45</v>
      </c>
      <c r="C616" s="9">
        <v>51.72</v>
      </c>
      <c r="D616" s="9">
        <f t="shared" si="64"/>
        <v>0</v>
      </c>
      <c r="E616" s="14">
        <v>12298.8</v>
      </c>
      <c r="F616" s="9">
        <f t="shared" si="65"/>
        <v>2.4174543032018825E-2</v>
      </c>
      <c r="G616" s="14">
        <v>33402.400000000001</v>
      </c>
      <c r="H616" s="9">
        <f t="shared" si="68"/>
        <v>2.316976046069974E-2</v>
      </c>
      <c r="I616">
        <v>18479.246999999999</v>
      </c>
      <c r="J616">
        <v>3471.2089999999998</v>
      </c>
      <c r="K616" s="16">
        <f>E616*1000/I616</f>
        <v>665.54659938253985</v>
      </c>
      <c r="L616" s="16">
        <f t="shared" si="66"/>
        <v>-2.0997662330327627E-2</v>
      </c>
      <c r="M616" s="16">
        <f>E616*1000/J616</f>
        <v>3543.0883015110876</v>
      </c>
      <c r="N616" s="16">
        <f t="shared" si="67"/>
        <v>8.909639536061098E-2</v>
      </c>
      <c r="O616" s="16">
        <f>G616*1000/I616</f>
        <v>1807.5628298057816</v>
      </c>
      <c r="P616" s="16">
        <f t="shared" si="69"/>
        <v>-2.1958127997887988E-2</v>
      </c>
      <c r="Q616" s="16">
        <f>G616*1000/J616</f>
        <v>9622.6991806024944</v>
      </c>
      <c r="R616" s="16">
        <f t="shared" si="70"/>
        <v>8.8027920183220365E-2</v>
      </c>
    </row>
    <row r="617" spans="1:18" ht="15.75">
      <c r="A617" s="10">
        <v>2005</v>
      </c>
      <c r="B617" s="11" t="s">
        <v>46</v>
      </c>
      <c r="D617" s="9">
        <f t="shared" si="64"/>
        <v>-1</v>
      </c>
      <c r="F617" s="9">
        <f t="shared" si="65"/>
        <v>-1</v>
      </c>
      <c r="H617" s="9">
        <f t="shared" si="68"/>
        <v>-1</v>
      </c>
      <c r="I617">
        <v>17926</v>
      </c>
      <c r="J617">
        <v>6219</v>
      </c>
      <c r="K617" s="16">
        <f>E617*1000/I617</f>
        <v>0</v>
      </c>
      <c r="L617" s="16">
        <f t="shared" si="66"/>
        <v>-1</v>
      </c>
      <c r="M617" s="16">
        <f>E617*1000/J617</f>
        <v>0</v>
      </c>
      <c r="N617" s="16">
        <f t="shared" si="67"/>
        <v>-1</v>
      </c>
      <c r="O617" s="16">
        <f>G617*1000/I617</f>
        <v>0</v>
      </c>
      <c r="P617" s="16">
        <f t="shared" si="69"/>
        <v>-1</v>
      </c>
      <c r="Q617" s="16">
        <f>G617*1000/J617</f>
        <v>0</v>
      </c>
      <c r="R617" s="16">
        <f t="shared" si="70"/>
        <v>-1</v>
      </c>
    </row>
    <row r="618" spans="1:18" ht="15.75">
      <c r="A618" s="10">
        <v>2006</v>
      </c>
      <c r="B618" s="11" t="s">
        <v>46</v>
      </c>
      <c r="C618" s="9">
        <v>20</v>
      </c>
      <c r="I618">
        <v>19747</v>
      </c>
      <c r="J618">
        <v>6899</v>
      </c>
      <c r="K618" s="16">
        <f>E618*1000/I618</f>
        <v>0</v>
      </c>
      <c r="M618" s="16">
        <f>E618*1000/J618</f>
        <v>0</v>
      </c>
      <c r="O618" s="16">
        <f>G618*1000/I618</f>
        <v>0</v>
      </c>
      <c r="Q618" s="16">
        <f>G618*1000/J618</f>
        <v>0</v>
      </c>
    </row>
    <row r="619" spans="1:18" ht="15.75">
      <c r="A619" s="10">
        <v>2007</v>
      </c>
      <c r="B619" s="11" t="s">
        <v>46</v>
      </c>
      <c r="C619" s="9">
        <v>22.07</v>
      </c>
      <c r="D619" s="9">
        <f t="shared" si="64"/>
        <v>0.10349999999999993</v>
      </c>
      <c r="I619">
        <v>19972</v>
      </c>
      <c r="J619">
        <v>6498</v>
      </c>
      <c r="K619" s="16">
        <f>E619*1000/I619</f>
        <v>0</v>
      </c>
      <c r="M619" s="16">
        <f>E619*1000/J619</f>
        <v>0</v>
      </c>
      <c r="O619" s="16">
        <f>G619*1000/I619</f>
        <v>0</v>
      </c>
      <c r="Q619" s="16">
        <f>G619*1000/J619</f>
        <v>0</v>
      </c>
    </row>
    <row r="620" spans="1:18" ht="15.75">
      <c r="A620" s="10">
        <v>2008</v>
      </c>
      <c r="B620" s="11" t="s">
        <v>46</v>
      </c>
      <c r="C620" s="9">
        <v>17.239999999999998</v>
      </c>
      <c r="D620" s="9">
        <f t="shared" si="64"/>
        <v>-0.21884911644766658</v>
      </c>
      <c r="I620">
        <v>21405</v>
      </c>
      <c r="J620">
        <v>8044</v>
      </c>
      <c r="K620" s="16">
        <f>E620*1000/I620</f>
        <v>0</v>
      </c>
      <c r="M620" s="16">
        <f>E620*1000/J620</f>
        <v>0</v>
      </c>
      <c r="O620" s="16">
        <f>G620*1000/I620</f>
        <v>0</v>
      </c>
      <c r="Q620" s="16">
        <f>G620*1000/J620</f>
        <v>0</v>
      </c>
    </row>
    <row r="621" spans="1:18" ht="15.75">
      <c r="A621" s="10">
        <v>2009</v>
      </c>
      <c r="B621" s="11" t="s">
        <v>46</v>
      </c>
      <c r="C621" s="9">
        <v>15.86</v>
      </c>
      <c r="D621" s="9">
        <f t="shared" si="64"/>
        <v>-8.0046403712296987E-2</v>
      </c>
      <c r="I621">
        <v>22165</v>
      </c>
      <c r="J621">
        <v>7556</v>
      </c>
      <c r="K621" s="16">
        <f>E621*1000/I621</f>
        <v>0</v>
      </c>
      <c r="M621" s="16">
        <f>E621*1000/J621</f>
        <v>0</v>
      </c>
      <c r="O621" s="16">
        <f>G621*1000/I621</f>
        <v>0</v>
      </c>
      <c r="Q621" s="16">
        <f>G621*1000/J621</f>
        <v>0</v>
      </c>
    </row>
    <row r="622" spans="1:18" ht="15.75">
      <c r="A622" s="10">
        <v>2010</v>
      </c>
      <c r="B622" s="11" t="s">
        <v>46</v>
      </c>
      <c r="C622" s="9">
        <v>13.79</v>
      </c>
      <c r="D622" s="9">
        <f t="shared" si="64"/>
        <v>-0.13051702395964693</v>
      </c>
      <c r="I622">
        <v>32837</v>
      </c>
      <c r="J622">
        <v>8521</v>
      </c>
      <c r="K622" s="16">
        <f>E622*1000/I622</f>
        <v>0</v>
      </c>
      <c r="M622" s="16">
        <f>E622*1000/J622</f>
        <v>0</v>
      </c>
      <c r="O622" s="16">
        <f>G622*1000/I622</f>
        <v>0</v>
      </c>
      <c r="Q622" s="16">
        <f>G622*1000/J622</f>
        <v>0</v>
      </c>
    </row>
    <row r="623" spans="1:18" ht="15.75">
      <c r="A623" s="10">
        <v>2011</v>
      </c>
      <c r="B623" s="11" t="s">
        <v>46</v>
      </c>
      <c r="C623" s="9">
        <v>10.34</v>
      </c>
      <c r="D623" s="9">
        <f t="shared" si="64"/>
        <v>-0.25018129079042783</v>
      </c>
      <c r="I623">
        <v>42648</v>
      </c>
      <c r="J623">
        <v>12737</v>
      </c>
      <c r="K623" s="16">
        <f>E623*1000/I623</f>
        <v>0</v>
      </c>
      <c r="M623" s="16">
        <f>E623*1000/J623</f>
        <v>0</v>
      </c>
      <c r="O623" s="16">
        <f>G623*1000/I623</f>
        <v>0</v>
      </c>
      <c r="Q623" s="16">
        <f>G623*1000/J623</f>
        <v>0</v>
      </c>
    </row>
    <row r="624" spans="1:18" ht="15.75">
      <c r="A624" s="10">
        <v>2012</v>
      </c>
      <c r="B624" s="11" t="s">
        <v>46</v>
      </c>
      <c r="C624" s="9">
        <v>10.34</v>
      </c>
      <c r="D624" s="9">
        <f t="shared" si="64"/>
        <v>0</v>
      </c>
      <c r="I624">
        <v>43634</v>
      </c>
      <c r="J624">
        <v>12189</v>
      </c>
      <c r="K624" s="16">
        <f>E624*1000/I624</f>
        <v>0</v>
      </c>
      <c r="M624" s="16">
        <f>E624*1000/J624</f>
        <v>0</v>
      </c>
      <c r="O624" s="16">
        <f>G624*1000/I624</f>
        <v>0</v>
      </c>
      <c r="Q624" s="16">
        <f>G624*1000/J624</f>
        <v>0</v>
      </c>
    </row>
    <row r="625" spans="1:18" ht="15.75">
      <c r="A625" s="10">
        <v>2013</v>
      </c>
      <c r="B625" s="11" t="s">
        <v>46</v>
      </c>
      <c r="C625" s="9">
        <v>16.55</v>
      </c>
      <c r="D625" s="9">
        <f t="shared" si="64"/>
        <v>0.60058027079303677</v>
      </c>
      <c r="I625">
        <v>46259</v>
      </c>
      <c r="J625">
        <v>11905</v>
      </c>
      <c r="K625" s="16">
        <f>E625*1000/I625</f>
        <v>0</v>
      </c>
      <c r="M625" s="16">
        <f>E625*1000/J625</f>
        <v>0</v>
      </c>
      <c r="O625" s="16">
        <f>G625*1000/I625</f>
        <v>0</v>
      </c>
      <c r="Q625" s="16">
        <f>G625*1000/J625</f>
        <v>0</v>
      </c>
    </row>
    <row r="626" spans="1:18" ht="15.75">
      <c r="A626" s="10">
        <v>2014</v>
      </c>
      <c r="B626" s="11" t="s">
        <v>46</v>
      </c>
      <c r="C626" s="9">
        <v>19.309999999999999</v>
      </c>
      <c r="D626" s="9">
        <f t="shared" si="64"/>
        <v>0.16676737160120836</v>
      </c>
      <c r="I626">
        <v>48864</v>
      </c>
      <c r="J626">
        <v>11564</v>
      </c>
      <c r="K626" s="16">
        <f>E626*1000/I626</f>
        <v>0</v>
      </c>
      <c r="M626" s="16">
        <f>E626*1000/J626</f>
        <v>0</v>
      </c>
      <c r="O626" s="16">
        <f>G626*1000/I626</f>
        <v>0</v>
      </c>
      <c r="Q626" s="16">
        <f>G626*1000/J626</f>
        <v>0</v>
      </c>
    </row>
    <row r="627" spans="1:18" ht="15.75">
      <c r="A627" s="10">
        <v>2015</v>
      </c>
      <c r="B627" s="11" t="s">
        <v>46</v>
      </c>
      <c r="C627" s="9">
        <v>42.76</v>
      </c>
      <c r="D627" s="9">
        <f t="shared" si="64"/>
        <v>1.2143966856551009</v>
      </c>
      <c r="E627" s="14">
        <v>30382.3</v>
      </c>
      <c r="G627" s="9">
        <v>414.7</v>
      </c>
      <c r="I627">
        <v>39301</v>
      </c>
      <c r="J627">
        <v>7669</v>
      </c>
      <c r="K627" s="16">
        <f>E627*1000/I627</f>
        <v>773.06684308287322</v>
      </c>
      <c r="M627" s="16">
        <f>E627*1000/J627</f>
        <v>3961.7029599687053</v>
      </c>
      <c r="O627" s="16">
        <f>G627*1000/I627</f>
        <v>10.551894353833235</v>
      </c>
      <c r="Q627" s="16">
        <f>G627*1000/J627</f>
        <v>54.074846785760855</v>
      </c>
    </row>
    <row r="628" spans="1:18" ht="15.75">
      <c r="A628" s="10">
        <v>2016</v>
      </c>
      <c r="B628" s="11" t="s">
        <v>46</v>
      </c>
      <c r="C628" s="9">
        <v>40.69</v>
      </c>
      <c r="D628" s="9">
        <f t="shared" si="64"/>
        <v>-4.8409728718428413E-2</v>
      </c>
      <c r="E628" s="14">
        <v>28941.8</v>
      </c>
      <c r="F628" s="9">
        <f t="shared" si="65"/>
        <v>-4.7412473710021996E-2</v>
      </c>
      <c r="G628" s="9">
        <v>395.6</v>
      </c>
      <c r="H628" s="9">
        <f t="shared" si="68"/>
        <v>-4.6057390884976956E-2</v>
      </c>
      <c r="I628">
        <v>38315</v>
      </c>
      <c r="J628">
        <v>7517</v>
      </c>
      <c r="K628" s="16">
        <f>E628*1000/I628</f>
        <v>755.36473965809739</v>
      </c>
      <c r="L628" s="16">
        <f t="shared" si="66"/>
        <v>-2.2898541805495776E-2</v>
      </c>
      <c r="M628" s="16">
        <f>E628*1000/J628</f>
        <v>3850.1795929227087</v>
      </c>
      <c r="N628" s="16">
        <f t="shared" si="67"/>
        <v>-2.8150360633518501E-2</v>
      </c>
      <c r="O628" s="16">
        <f>G628*1000/I628</f>
        <v>10.324938013832703</v>
      </c>
      <c r="P628" s="16">
        <f t="shared" si="69"/>
        <v>-2.1508587215724462E-2</v>
      </c>
      <c r="Q628" s="16">
        <f>G628*1000/J628</f>
        <v>52.627377943328455</v>
      </c>
      <c r="R628" s="16">
        <f t="shared" si="70"/>
        <v>-2.6767876905266608E-2</v>
      </c>
    </row>
    <row r="629" spans="1:18" ht="15.75">
      <c r="A629" s="10">
        <v>2017</v>
      </c>
      <c r="B629" s="11" t="s">
        <v>46</v>
      </c>
      <c r="C629" s="9">
        <v>45.52</v>
      </c>
      <c r="D629" s="9">
        <f t="shared" si="64"/>
        <v>0.11870238387810295</v>
      </c>
      <c r="E629" s="14">
        <v>28587.4</v>
      </c>
      <c r="F629" s="9">
        <f t="shared" si="65"/>
        <v>-1.2245264634542341E-2</v>
      </c>
      <c r="G629" s="9">
        <v>404.6</v>
      </c>
      <c r="H629" s="9">
        <f t="shared" si="68"/>
        <v>2.2750252780586511E-2</v>
      </c>
      <c r="I629">
        <v>41479</v>
      </c>
      <c r="J629">
        <v>7447</v>
      </c>
      <c r="K629" s="16">
        <f>E629*1000/I629</f>
        <v>689.20176474842697</v>
      </c>
      <c r="L629" s="16">
        <f t="shared" si="66"/>
        <v>-8.7590764349972039E-2</v>
      </c>
      <c r="M629" s="16">
        <f>E629*1000/J629</f>
        <v>3838.7807170672754</v>
      </c>
      <c r="N629" s="16">
        <f t="shared" si="67"/>
        <v>-2.9606088703982847E-3</v>
      </c>
      <c r="O629" s="16">
        <f>G629*1000/I629</f>
        <v>9.7543335181658186</v>
      </c>
      <c r="P629" s="16">
        <f t="shared" si="69"/>
        <v>-5.5264689715562865E-2</v>
      </c>
      <c r="Q629" s="16">
        <f>G629*1000/J629</f>
        <v>54.330602927353297</v>
      </c>
      <c r="R629" s="16">
        <f t="shared" si="70"/>
        <v>3.2363857949733843E-2</v>
      </c>
    </row>
    <row r="630" spans="1:18" ht="15.75">
      <c r="A630" s="10">
        <v>2018</v>
      </c>
      <c r="B630" s="11" t="s">
        <v>46</v>
      </c>
      <c r="C630" s="9">
        <v>45.52</v>
      </c>
      <c r="D630" s="9">
        <f t="shared" si="64"/>
        <v>0</v>
      </c>
      <c r="E630" s="14">
        <v>29618.400000000001</v>
      </c>
      <c r="F630" s="9">
        <f t="shared" si="65"/>
        <v>3.6064839754577083E-2</v>
      </c>
      <c r="G630" s="9">
        <v>412.7</v>
      </c>
      <c r="H630" s="9">
        <f t="shared" si="68"/>
        <v>2.0019772614928266E-2</v>
      </c>
      <c r="I630">
        <v>43396</v>
      </c>
      <c r="J630">
        <v>7785</v>
      </c>
      <c r="K630" s="16">
        <f>E630*1000/I630</f>
        <v>682.51451746704765</v>
      </c>
      <c r="L630" s="16">
        <f t="shared" si="66"/>
        <v>-9.7028876352635018E-3</v>
      </c>
      <c r="M630" s="16">
        <f>E630*1000/J630</f>
        <v>3804.5472061657033</v>
      </c>
      <c r="N630" s="16">
        <f t="shared" si="67"/>
        <v>-8.917808394047988E-3</v>
      </c>
      <c r="O630" s="16">
        <f>G630*1000/I630</f>
        <v>9.5100930961378936</v>
      </c>
      <c r="P630" s="16">
        <f t="shared" si="69"/>
        <v>-2.5039170700188573E-2</v>
      </c>
      <c r="Q630" s="16">
        <f>G630*1000/J630</f>
        <v>53.012202954399484</v>
      </c>
      <c r="R630" s="16">
        <f t="shared" si="70"/>
        <v>-2.4266249625771286E-2</v>
      </c>
    </row>
    <row r="631" spans="1:18" ht="15.75">
      <c r="A631" s="10">
        <v>2019</v>
      </c>
      <c r="B631" s="11" t="s">
        <v>46</v>
      </c>
      <c r="C631" s="9">
        <v>46.9</v>
      </c>
      <c r="D631" s="9">
        <f t="shared" si="64"/>
        <v>3.03163444639718E-2</v>
      </c>
      <c r="E631" s="14">
        <v>26851.599999999999</v>
      </c>
      <c r="F631" s="9">
        <f t="shared" si="65"/>
        <v>-9.3414904248710351E-2</v>
      </c>
      <c r="G631" s="9">
        <v>413.7</v>
      </c>
      <c r="H631" s="9">
        <f t="shared" si="68"/>
        <v>2.4230676035861265E-3</v>
      </c>
      <c r="I631">
        <v>45680</v>
      </c>
      <c r="J631">
        <v>7769</v>
      </c>
      <c r="K631" s="16">
        <f>E631*1000/I631</f>
        <v>587.8196147110333</v>
      </c>
      <c r="L631" s="16">
        <f t="shared" si="66"/>
        <v>-0.13874415903627468</v>
      </c>
      <c r="M631" s="16">
        <f>E631*1000/J631</f>
        <v>3456.2491955206592</v>
      </c>
      <c r="N631" s="16">
        <f t="shared" si="67"/>
        <v>-9.1547822058979156E-2</v>
      </c>
      <c r="O631" s="16">
        <f>G631*1000/I631</f>
        <v>9.056479859894921</v>
      </c>
      <c r="P631" s="16">
        <f t="shared" si="69"/>
        <v>-4.7698085776593291E-2</v>
      </c>
      <c r="Q631" s="16">
        <f>G631*1000/J631</f>
        <v>53.250096537520918</v>
      </c>
      <c r="R631" s="16">
        <f t="shared" si="70"/>
        <v>4.4875249445126553E-3</v>
      </c>
    </row>
    <row r="632" spans="1:18" ht="15.75">
      <c r="A632" s="10">
        <v>2005</v>
      </c>
      <c r="B632" s="11" t="s">
        <v>47</v>
      </c>
      <c r="D632" s="9">
        <f t="shared" si="64"/>
        <v>-1</v>
      </c>
      <c r="F632" s="9">
        <f t="shared" si="65"/>
        <v>-1</v>
      </c>
      <c r="H632" s="9">
        <f t="shared" si="68"/>
        <v>-1</v>
      </c>
      <c r="L632" s="16">
        <f t="shared" si="66"/>
        <v>-1</v>
      </c>
      <c r="N632" s="16">
        <f t="shared" si="67"/>
        <v>-1</v>
      </c>
    </row>
    <row r="633" spans="1:18" ht="15.75">
      <c r="A633" s="10">
        <v>2006</v>
      </c>
      <c r="B633" s="11" t="s">
        <v>47</v>
      </c>
    </row>
    <row r="634" spans="1:18" ht="15.75">
      <c r="A634" s="10">
        <v>2007</v>
      </c>
      <c r="B634" s="11" t="s">
        <v>47</v>
      </c>
    </row>
    <row r="635" spans="1:18" ht="15.75">
      <c r="A635" s="10">
        <v>2008</v>
      </c>
      <c r="B635" s="11" t="s">
        <v>47</v>
      </c>
    </row>
    <row r="636" spans="1:18" ht="15.75">
      <c r="A636" s="10">
        <v>2009</v>
      </c>
      <c r="B636" s="11" t="s">
        <v>47</v>
      </c>
    </row>
    <row r="637" spans="1:18" ht="15.75">
      <c r="A637" s="10">
        <v>2010</v>
      </c>
      <c r="B637" s="11" t="s">
        <v>47</v>
      </c>
      <c r="I637">
        <v>44955</v>
      </c>
      <c r="J637">
        <v>132872</v>
      </c>
      <c r="K637" s="16">
        <f>E637*1000/I637</f>
        <v>0</v>
      </c>
      <c r="M637" s="16">
        <f>E637*1000/J637</f>
        <v>0</v>
      </c>
      <c r="O637" s="16">
        <f>G637*1000/I637</f>
        <v>0</v>
      </c>
      <c r="Q637" s="16">
        <f>G637*1000/J637</f>
        <v>0</v>
      </c>
    </row>
    <row r="638" spans="1:18" ht="15.75">
      <c r="A638" s="10">
        <v>2011</v>
      </c>
      <c r="B638" s="11" t="s">
        <v>47</v>
      </c>
      <c r="I638">
        <v>43211</v>
      </c>
      <c r="J638">
        <v>182133</v>
      </c>
      <c r="K638" s="16">
        <f>E638*1000/I638</f>
        <v>0</v>
      </c>
      <c r="M638" s="16">
        <f>E638*1000/J638</f>
        <v>0</v>
      </c>
      <c r="O638" s="16">
        <f>G638*1000/I638</f>
        <v>0</v>
      </c>
      <c r="Q638" s="16">
        <f>G638*1000/J638</f>
        <v>0</v>
      </c>
    </row>
    <row r="639" spans="1:18" ht="15.75">
      <c r="A639" s="10">
        <v>2012</v>
      </c>
      <c r="B639" s="11" t="s">
        <v>47</v>
      </c>
      <c r="C639" s="9">
        <v>2.33</v>
      </c>
      <c r="I639">
        <v>48073</v>
      </c>
      <c r="J639">
        <v>166089</v>
      </c>
      <c r="K639" s="16">
        <f>E639*1000/I639</f>
        <v>0</v>
      </c>
      <c r="M639" s="16">
        <f>E639*1000/J639</f>
        <v>0</v>
      </c>
      <c r="O639" s="16">
        <f>G639*1000/I639</f>
        <v>0</v>
      </c>
      <c r="Q639" s="16">
        <f>G639*1000/J639</f>
        <v>0</v>
      </c>
    </row>
    <row r="640" spans="1:18" ht="15.75">
      <c r="A640" s="10">
        <v>2013</v>
      </c>
      <c r="B640" s="11" t="s">
        <v>47</v>
      </c>
      <c r="C640" s="9">
        <v>2.33</v>
      </c>
      <c r="D640" s="9">
        <f t="shared" si="64"/>
        <v>0</v>
      </c>
      <c r="I640">
        <v>49798</v>
      </c>
      <c r="J640">
        <v>157730</v>
      </c>
      <c r="K640" s="16">
        <f>E640*1000/I640</f>
        <v>0</v>
      </c>
      <c r="M640" s="16">
        <f>E640*1000/J640</f>
        <v>0</v>
      </c>
      <c r="O640" s="16">
        <f>G640*1000/I640</f>
        <v>0</v>
      </c>
      <c r="Q640" s="16">
        <f>G640*1000/J640</f>
        <v>0</v>
      </c>
    </row>
    <row r="641" spans="1:18" ht="15.75">
      <c r="A641" s="10">
        <v>2014</v>
      </c>
      <c r="B641" s="11" t="s">
        <v>47</v>
      </c>
      <c r="C641" s="9">
        <v>6.2</v>
      </c>
      <c r="D641" s="9">
        <f t="shared" si="64"/>
        <v>1.6609442060085837</v>
      </c>
      <c r="I641">
        <v>48741</v>
      </c>
      <c r="J641">
        <v>146514</v>
      </c>
      <c r="K641" s="16">
        <f>E641*1000/I641</f>
        <v>0</v>
      </c>
      <c r="M641" s="16">
        <f>E641*1000/J641</f>
        <v>0</v>
      </c>
      <c r="O641" s="16">
        <f>G641*1000/I641</f>
        <v>0</v>
      </c>
      <c r="Q641" s="16">
        <f>G641*1000/J641</f>
        <v>0</v>
      </c>
    </row>
    <row r="642" spans="1:18" ht="15.75">
      <c r="A642" s="10">
        <v>2015</v>
      </c>
      <c r="B642" s="11" t="s">
        <v>47</v>
      </c>
      <c r="C642" s="9">
        <v>26.36</v>
      </c>
      <c r="D642" s="9">
        <f t="shared" si="64"/>
        <v>3.2516129032258059</v>
      </c>
      <c r="E642" s="14">
        <v>28200</v>
      </c>
      <c r="G642" s="14">
        <v>141120</v>
      </c>
      <c r="I642">
        <v>48580</v>
      </c>
      <c r="J642">
        <v>85195</v>
      </c>
      <c r="K642" s="16">
        <f>E642*1000/I642</f>
        <v>580.4857966241251</v>
      </c>
      <c r="M642" s="16">
        <f>E642*1000/J642</f>
        <v>331.0053406890076</v>
      </c>
      <c r="O642" s="16">
        <f>G642*1000/I642</f>
        <v>2904.8991354466857</v>
      </c>
      <c r="Q642" s="16">
        <f>G642*1000/J642</f>
        <v>1656.435236809672</v>
      </c>
    </row>
    <row r="643" spans="1:18" ht="15.75">
      <c r="A643" s="10">
        <v>2016</v>
      </c>
      <c r="B643" s="11" t="s">
        <v>47</v>
      </c>
      <c r="C643" s="9">
        <v>26.36</v>
      </c>
      <c r="D643" s="9">
        <f t="shared" si="64"/>
        <v>0</v>
      </c>
      <c r="E643" s="14">
        <v>29300</v>
      </c>
      <c r="F643" s="9">
        <f t="shared" si="65"/>
        <v>3.900709219858145E-2</v>
      </c>
      <c r="G643" s="14">
        <v>143472</v>
      </c>
      <c r="H643" s="9">
        <f t="shared" si="68"/>
        <v>1.6666666666666607E-2</v>
      </c>
      <c r="I643">
        <v>51653</v>
      </c>
      <c r="J643">
        <v>70898</v>
      </c>
      <c r="K643" s="16">
        <f>E643*1000/I643</f>
        <v>567.24682012661413</v>
      </c>
      <c r="L643" s="16">
        <f t="shared" si="66"/>
        <v>-2.2806719086846949E-2</v>
      </c>
      <c r="M643" s="16">
        <f>E643*1000/J643</f>
        <v>413.26976783548196</v>
      </c>
      <c r="N643" s="16">
        <f t="shared" si="67"/>
        <v>0.2485290025086484</v>
      </c>
      <c r="O643" s="16">
        <f>G643*1000/I643</f>
        <v>2777.6121425667434</v>
      </c>
      <c r="P643" s="16">
        <f t="shared" si="69"/>
        <v>-4.3818042191805517E-2</v>
      </c>
      <c r="Q643" s="16">
        <f>G643*1000/J643</f>
        <v>2023.639594910999</v>
      </c>
      <c r="R643" s="16">
        <f t="shared" si="70"/>
        <v>0.22168349835914514</v>
      </c>
    </row>
    <row r="644" spans="1:18" ht="15.75">
      <c r="A644" s="10">
        <v>2017</v>
      </c>
      <c r="B644" s="11" t="s">
        <v>47</v>
      </c>
      <c r="C644" s="9">
        <v>33.33</v>
      </c>
      <c r="D644" s="9">
        <f t="shared" si="64"/>
        <v>0.26441578148710154</v>
      </c>
      <c r="E644" s="14">
        <v>26600</v>
      </c>
      <c r="F644" s="9">
        <f t="shared" si="65"/>
        <v>-9.2150170648464202E-2</v>
      </c>
      <c r="G644" s="14">
        <v>143472</v>
      </c>
      <c r="H644" s="9">
        <f t="shared" si="68"/>
        <v>0</v>
      </c>
      <c r="I644">
        <v>54371</v>
      </c>
      <c r="J644">
        <v>89300</v>
      </c>
      <c r="K644" s="16">
        <f>E644*1000/I644</f>
        <v>489.2313917345644</v>
      </c>
      <c r="L644" s="16">
        <f t="shared" si="66"/>
        <v>-0.13753347859162268</v>
      </c>
      <c r="M644" s="16">
        <f>E644*1000/J644</f>
        <v>297.87234042553189</v>
      </c>
      <c r="N644" s="16">
        <f t="shared" si="67"/>
        <v>-0.27923026650206961</v>
      </c>
      <c r="O644" s="16">
        <f>G644*1000/I644</f>
        <v>2638.7596328925347</v>
      </c>
      <c r="P644" s="16">
        <f t="shared" si="69"/>
        <v>-4.9989884313328736E-2</v>
      </c>
      <c r="Q644" s="16">
        <f>G644*1000/J644</f>
        <v>1606.629339305711</v>
      </c>
      <c r="R644" s="16">
        <f t="shared" si="70"/>
        <v>-0.20606942889137747</v>
      </c>
    </row>
    <row r="645" spans="1:18" ht="15.75">
      <c r="A645" s="10">
        <v>2018</v>
      </c>
      <c r="B645" s="11" t="s">
        <v>47</v>
      </c>
      <c r="C645" s="9">
        <v>33.33</v>
      </c>
      <c r="D645" s="9">
        <f t="shared" si="64"/>
        <v>0</v>
      </c>
      <c r="E645" s="14">
        <v>26500</v>
      </c>
      <c r="F645" s="9">
        <f t="shared" si="65"/>
        <v>-3.7593984962406291E-3</v>
      </c>
      <c r="G645" s="14">
        <v>142002</v>
      </c>
      <c r="H645" s="9">
        <f t="shared" si="68"/>
        <v>-1.0245901639344246E-2</v>
      </c>
      <c r="I645">
        <v>54302</v>
      </c>
      <c r="J645">
        <v>111461</v>
      </c>
      <c r="K645" s="16">
        <f>E645*1000/I645</f>
        <v>488.01149128945525</v>
      </c>
      <c r="L645" s="16">
        <f t="shared" si="66"/>
        <v>-2.4935040263545094E-3</v>
      </c>
      <c r="M645" s="16">
        <f>E645*1000/J645</f>
        <v>237.75132108988794</v>
      </c>
      <c r="N645" s="16">
        <f t="shared" si="67"/>
        <v>-0.20183485062680473</v>
      </c>
      <c r="O645" s="16">
        <f>G645*1000/I645</f>
        <v>2615.041803248499</v>
      </c>
      <c r="P645" s="16">
        <f t="shared" si="69"/>
        <v>-8.9882493836836996E-3</v>
      </c>
      <c r="Q645" s="16">
        <f>G645*1000/J645</f>
        <v>1274.0061546191043</v>
      </c>
      <c r="R645" s="16">
        <f t="shared" si="70"/>
        <v>-0.20703168836089259</v>
      </c>
    </row>
    <row r="646" spans="1:18" ht="15.75">
      <c r="A646" s="10">
        <v>2019</v>
      </c>
      <c r="B646" s="11" t="s">
        <v>47</v>
      </c>
      <c r="C646" s="9">
        <v>35.659999999999997</v>
      </c>
      <c r="D646" s="9">
        <f t="shared" si="64"/>
        <v>6.9906990699069915E-2</v>
      </c>
      <c r="E646" s="14">
        <v>30500</v>
      </c>
      <c r="F646" s="9">
        <f t="shared" si="65"/>
        <v>0.15094339622641506</v>
      </c>
      <c r="G646" s="14">
        <v>144942</v>
      </c>
      <c r="H646" s="9">
        <f t="shared" si="68"/>
        <v>2.0703933747411973E-2</v>
      </c>
      <c r="I646">
        <v>58720</v>
      </c>
      <c r="J646">
        <v>107293</v>
      </c>
      <c r="K646" s="16">
        <f>E646*1000/I646</f>
        <v>519.41416893732969</v>
      </c>
      <c r="L646" s="16">
        <f t="shared" si="66"/>
        <v>6.4348234023957618E-2</v>
      </c>
      <c r="M646" s="16">
        <f>E646*1000/J646</f>
        <v>284.26831200544302</v>
      </c>
      <c r="N646" s="16">
        <f t="shared" si="67"/>
        <v>0.19565397450712019</v>
      </c>
      <c r="O646" s="16">
        <f>G646*1000/I646</f>
        <v>2468.3583106267029</v>
      </c>
      <c r="P646" s="16">
        <f t="shared" si="69"/>
        <v>-5.6092217126158639E-2</v>
      </c>
      <c r="Q646" s="16">
        <f>G646*1000/J646</f>
        <v>1350.8989402850139</v>
      </c>
      <c r="R646" s="16">
        <f t="shared" si="70"/>
        <v>6.0355113189306753E-2</v>
      </c>
    </row>
    <row r="647" spans="1:18" ht="15.75">
      <c r="A647" s="10">
        <v>2005</v>
      </c>
      <c r="B647" s="11" t="s">
        <v>48</v>
      </c>
      <c r="D647" s="9">
        <f t="shared" si="64"/>
        <v>-1</v>
      </c>
      <c r="F647" s="9">
        <f t="shared" si="65"/>
        <v>-1</v>
      </c>
      <c r="H647" s="9">
        <f t="shared" si="68"/>
        <v>-1</v>
      </c>
      <c r="I647">
        <v>7329.2340000000004</v>
      </c>
      <c r="J647">
        <v>2215.6770000000001</v>
      </c>
      <c r="K647" s="16">
        <f>E647*1000/I647</f>
        <v>0</v>
      </c>
      <c r="L647" s="16">
        <f t="shared" si="66"/>
        <v>-1</v>
      </c>
      <c r="M647" s="16">
        <f>E647*1000/J647</f>
        <v>0</v>
      </c>
      <c r="N647" s="16">
        <f t="shared" si="67"/>
        <v>-1</v>
      </c>
      <c r="O647" s="16">
        <f>G647*1000/I647</f>
        <v>0</v>
      </c>
      <c r="P647" s="16">
        <f t="shared" si="69"/>
        <v>-1</v>
      </c>
      <c r="Q647" s="16">
        <f>G647*1000/J647</f>
        <v>0</v>
      </c>
      <c r="R647" s="16">
        <f t="shared" si="70"/>
        <v>-1</v>
      </c>
    </row>
    <row r="648" spans="1:18" ht="15.75">
      <c r="A648" s="10">
        <v>2006</v>
      </c>
      <c r="B648" s="11" t="s">
        <v>48</v>
      </c>
      <c r="I648">
        <v>7355.3990000000003</v>
      </c>
      <c r="J648">
        <v>1582.049</v>
      </c>
      <c r="K648" s="16">
        <f>E648*1000/I648</f>
        <v>0</v>
      </c>
      <c r="M648" s="16">
        <f>E648*1000/J648</f>
        <v>0</v>
      </c>
      <c r="O648" s="16">
        <f>G648*1000/I648</f>
        <v>0</v>
      </c>
      <c r="Q648" s="16">
        <f>G648*1000/J648</f>
        <v>0</v>
      </c>
    </row>
    <row r="649" spans="1:18" ht="15.75">
      <c r="A649" s="10">
        <v>2007</v>
      </c>
      <c r="B649" s="11" t="s">
        <v>48</v>
      </c>
      <c r="I649">
        <v>8616.9809999999998</v>
      </c>
      <c r="J649">
        <v>1740.8510000000001</v>
      </c>
      <c r="K649" s="16">
        <f>E649*1000/I649</f>
        <v>0</v>
      </c>
      <c r="M649" s="16">
        <f>E649*1000/J649</f>
        <v>0</v>
      </c>
      <c r="O649" s="16">
        <f>G649*1000/I649</f>
        <v>0</v>
      </c>
      <c r="Q649" s="16">
        <f>G649*1000/J649</f>
        <v>0</v>
      </c>
    </row>
    <row r="650" spans="1:18" ht="15.75">
      <c r="A650" s="10">
        <v>2008</v>
      </c>
      <c r="B650" s="11" t="s">
        <v>48</v>
      </c>
      <c r="I650">
        <v>9163.1779999999999</v>
      </c>
      <c r="J650">
        <v>2277.35</v>
      </c>
      <c r="K650" s="16">
        <f>E650*1000/I650</f>
        <v>0</v>
      </c>
      <c r="M650" s="16">
        <f>E650*1000/J650</f>
        <v>0</v>
      </c>
      <c r="O650" s="16">
        <f>G650*1000/I650</f>
        <v>0</v>
      </c>
      <c r="Q650" s="16">
        <f>G650*1000/J650</f>
        <v>0</v>
      </c>
    </row>
    <row r="651" spans="1:18" ht="15.75">
      <c r="A651" s="10">
        <v>2009</v>
      </c>
      <c r="B651" s="11" t="s">
        <v>48</v>
      </c>
      <c r="C651" s="9">
        <v>1.65</v>
      </c>
      <c r="I651">
        <v>8867.2649999999994</v>
      </c>
      <c r="J651">
        <v>1609.9839999999999</v>
      </c>
      <c r="K651" s="16">
        <f>E651*1000/I651</f>
        <v>0</v>
      </c>
      <c r="M651" s="16">
        <f>E651*1000/J651</f>
        <v>0</v>
      </c>
      <c r="O651" s="16">
        <f>G651*1000/I651</f>
        <v>0</v>
      </c>
      <c r="Q651" s="16">
        <f>G651*1000/J651</f>
        <v>0</v>
      </c>
    </row>
    <row r="652" spans="1:18" ht="15.75">
      <c r="A652" s="10">
        <v>2010</v>
      </c>
      <c r="B652" s="11" t="s">
        <v>48</v>
      </c>
      <c r="C652" s="9">
        <v>1.65</v>
      </c>
      <c r="D652" s="9">
        <f t="shared" si="64"/>
        <v>0</v>
      </c>
      <c r="I652">
        <v>9679.1020000000008</v>
      </c>
      <c r="J652">
        <v>1803.2570000000001</v>
      </c>
      <c r="K652" s="16">
        <f>E652*1000/I652</f>
        <v>0</v>
      </c>
      <c r="M652" s="16">
        <f>E652*1000/J652</f>
        <v>0</v>
      </c>
      <c r="O652" s="16">
        <f>G652*1000/I652</f>
        <v>0</v>
      </c>
      <c r="Q652" s="16">
        <f>G652*1000/J652</f>
        <v>0</v>
      </c>
    </row>
    <row r="653" spans="1:18" ht="15.75">
      <c r="A653" s="10">
        <v>2011</v>
      </c>
      <c r="B653" s="11" t="s">
        <v>48</v>
      </c>
      <c r="C653" s="9">
        <v>1.65</v>
      </c>
      <c r="D653" s="9">
        <f t="shared" ref="D653:D716" si="71">C653/C652-1</f>
        <v>0</v>
      </c>
      <c r="I653">
        <v>11524.161</v>
      </c>
      <c r="J653">
        <v>2294.0630000000001</v>
      </c>
      <c r="K653" s="16">
        <f>E653*1000/I653</f>
        <v>0</v>
      </c>
      <c r="M653" s="16">
        <f>E653*1000/J653</f>
        <v>0</v>
      </c>
      <c r="O653" s="16">
        <f>G653*1000/I653</f>
        <v>0</v>
      </c>
      <c r="Q653" s="16">
        <f>G653*1000/J653</f>
        <v>0</v>
      </c>
    </row>
    <row r="654" spans="1:18" ht="15.75">
      <c r="A654" s="10">
        <v>2012</v>
      </c>
      <c r="B654" s="11" t="s">
        <v>48</v>
      </c>
      <c r="C654" s="9">
        <v>5.79</v>
      </c>
      <c r="D654" s="9">
        <f t="shared" si="71"/>
        <v>2.5090909090909093</v>
      </c>
      <c r="I654">
        <v>13069.03</v>
      </c>
      <c r="J654">
        <v>2811.66</v>
      </c>
      <c r="K654" s="16">
        <f>E654*1000/I654</f>
        <v>0</v>
      </c>
      <c r="M654" s="16">
        <f>E654*1000/J654</f>
        <v>0</v>
      </c>
      <c r="O654" s="16">
        <f>G654*1000/I654</f>
        <v>0</v>
      </c>
      <c r="Q654" s="16">
        <f>G654*1000/J654</f>
        <v>0</v>
      </c>
    </row>
    <row r="655" spans="1:18" ht="15.75">
      <c r="A655" s="10">
        <v>2013</v>
      </c>
      <c r="B655" s="11" t="s">
        <v>48</v>
      </c>
      <c r="C655" s="9">
        <v>4.13</v>
      </c>
      <c r="D655" s="9">
        <f t="shared" si="71"/>
        <v>-0.28670120898100171</v>
      </c>
      <c r="I655">
        <v>12292.788</v>
      </c>
      <c r="J655">
        <v>3489.518</v>
      </c>
      <c r="K655" s="16">
        <f>E655*1000/I655</f>
        <v>0</v>
      </c>
      <c r="M655" s="16">
        <f>E655*1000/J655</f>
        <v>0</v>
      </c>
      <c r="O655" s="16">
        <f>G655*1000/I655</f>
        <v>0</v>
      </c>
      <c r="Q655" s="16">
        <f>G655*1000/J655</f>
        <v>0</v>
      </c>
    </row>
    <row r="656" spans="1:18" ht="15.75">
      <c r="A656" s="10">
        <v>2014</v>
      </c>
      <c r="B656" s="11" t="s">
        <v>48</v>
      </c>
      <c r="C656" s="9">
        <v>8.26</v>
      </c>
      <c r="D656" s="9">
        <f t="shared" si="71"/>
        <v>1</v>
      </c>
      <c r="I656">
        <v>14926</v>
      </c>
      <c r="J656">
        <v>4325</v>
      </c>
      <c r="K656" s="16">
        <f>E656*1000/I656</f>
        <v>0</v>
      </c>
      <c r="M656" s="16">
        <f>E656*1000/J656</f>
        <v>0</v>
      </c>
      <c r="O656" s="16">
        <f>G656*1000/I656</f>
        <v>0</v>
      </c>
      <c r="Q656" s="16">
        <f>G656*1000/J656</f>
        <v>0</v>
      </c>
    </row>
    <row r="657" spans="1:18" ht="15.75">
      <c r="A657" s="10">
        <v>2015</v>
      </c>
      <c r="B657" s="11" t="s">
        <v>48</v>
      </c>
      <c r="C657" s="9">
        <v>8.26</v>
      </c>
      <c r="D657" s="9">
        <f t="shared" si="71"/>
        <v>0</v>
      </c>
      <c r="I657">
        <v>15154</v>
      </c>
      <c r="J657">
        <v>3142</v>
      </c>
      <c r="K657" s="16">
        <f>E657*1000/I657</f>
        <v>0</v>
      </c>
      <c r="M657" s="16">
        <f>E657*1000/J657</f>
        <v>0</v>
      </c>
      <c r="O657" s="16">
        <f>G657*1000/I657</f>
        <v>0</v>
      </c>
      <c r="Q657" s="16">
        <f>G657*1000/J657</f>
        <v>0</v>
      </c>
    </row>
    <row r="658" spans="1:18" ht="15.75">
      <c r="A658" s="10">
        <v>2016</v>
      </c>
      <c r="B658" s="11" t="s">
        <v>48</v>
      </c>
      <c r="C658" s="9">
        <v>14.88</v>
      </c>
      <c r="D658" s="9">
        <f t="shared" si="71"/>
        <v>0.80145278450363211</v>
      </c>
      <c r="I658">
        <v>16459</v>
      </c>
      <c r="J658">
        <v>3951</v>
      </c>
      <c r="K658" s="16">
        <f>E658*1000/I658</f>
        <v>0</v>
      </c>
      <c r="M658" s="16">
        <f>E658*1000/J658</f>
        <v>0</v>
      </c>
      <c r="O658" s="16">
        <f>G658*1000/I658</f>
        <v>0</v>
      </c>
      <c r="Q658" s="16">
        <f>G658*1000/J658</f>
        <v>0</v>
      </c>
    </row>
    <row r="659" spans="1:18" ht="15.75">
      <c r="A659" s="10">
        <v>2017</v>
      </c>
      <c r="B659" s="11" t="s">
        <v>48</v>
      </c>
      <c r="C659" s="9">
        <v>21.49</v>
      </c>
      <c r="D659" s="9">
        <f t="shared" si="71"/>
        <v>0.44422043010752676</v>
      </c>
      <c r="I659">
        <v>17003</v>
      </c>
      <c r="J659">
        <v>5294</v>
      </c>
      <c r="K659" s="16">
        <f>E659*1000/I659</f>
        <v>0</v>
      </c>
      <c r="M659" s="16">
        <f>E659*1000/J659</f>
        <v>0</v>
      </c>
      <c r="O659" s="16">
        <f>G659*1000/I659</f>
        <v>0</v>
      </c>
      <c r="Q659" s="16">
        <f>G659*1000/J659</f>
        <v>0</v>
      </c>
    </row>
    <row r="660" spans="1:18" ht="15.75">
      <c r="A660" s="10">
        <v>2018</v>
      </c>
      <c r="B660" s="11" t="s">
        <v>48</v>
      </c>
      <c r="C660" s="9">
        <v>24.79</v>
      </c>
      <c r="D660" s="9">
        <f t="shared" si="71"/>
        <v>0.1535597952536063</v>
      </c>
      <c r="I660">
        <v>17903</v>
      </c>
      <c r="J660">
        <v>9379</v>
      </c>
      <c r="K660" s="16">
        <f>E660*1000/I660</f>
        <v>0</v>
      </c>
      <c r="M660" s="16">
        <f>E660*1000/J660</f>
        <v>0</v>
      </c>
      <c r="O660" s="16">
        <f>G660*1000/I660</f>
        <v>0</v>
      </c>
      <c r="Q660" s="16">
        <f>G660*1000/J660</f>
        <v>0</v>
      </c>
    </row>
    <row r="661" spans="1:18" ht="15.75">
      <c r="A661" s="10">
        <v>2019</v>
      </c>
      <c r="B661" s="11" t="s">
        <v>48</v>
      </c>
      <c r="C661" s="9">
        <v>39.67</v>
      </c>
      <c r="D661" s="9">
        <f t="shared" si="71"/>
        <v>0.60024203307785418</v>
      </c>
      <c r="E661" s="14">
        <v>2002.1</v>
      </c>
      <c r="I661">
        <v>19067</v>
      </c>
      <c r="J661">
        <v>9671</v>
      </c>
      <c r="K661" s="16">
        <f>E661*1000/I661</f>
        <v>105.00340903131064</v>
      </c>
      <c r="M661" s="16">
        <f>E661*1000/J661</f>
        <v>207.02099059042499</v>
      </c>
      <c r="O661" s="16">
        <f>G661*1000/I661</f>
        <v>0</v>
      </c>
      <c r="Q661" s="16">
        <f>G661*1000/J661</f>
        <v>0</v>
      </c>
    </row>
    <row r="662" spans="1:18" ht="15.75">
      <c r="A662" s="10">
        <v>2005</v>
      </c>
      <c r="B662" s="11" t="s">
        <v>49</v>
      </c>
      <c r="D662" s="9">
        <f t="shared" si="71"/>
        <v>-1</v>
      </c>
      <c r="F662" s="9">
        <f t="shared" ref="F662:F714" si="72">E662/E661-1</f>
        <v>-1</v>
      </c>
      <c r="I662">
        <v>18077.491999999998</v>
      </c>
      <c r="J662">
        <v>14309.182000000001</v>
      </c>
      <c r="K662" s="16">
        <f>E662*1000/I662</f>
        <v>0</v>
      </c>
      <c r="L662" s="16">
        <f t="shared" ref="L662:L714" si="73">K662/K661-1</f>
        <v>-1</v>
      </c>
      <c r="M662" s="16">
        <f>E662*1000/J662</f>
        <v>0</v>
      </c>
      <c r="N662" s="16">
        <f t="shared" ref="N662:N714" si="74">M662/M661-1</f>
        <v>-1</v>
      </c>
      <c r="O662" s="16">
        <f>G662*1000/I662</f>
        <v>0</v>
      </c>
      <c r="Q662" s="16">
        <f>G662*1000/J662</f>
        <v>0</v>
      </c>
    </row>
    <row r="663" spans="1:18" ht="15.75">
      <c r="A663" s="10">
        <v>2006</v>
      </c>
      <c r="B663" s="11" t="s">
        <v>49</v>
      </c>
      <c r="C663" s="9">
        <v>11.63</v>
      </c>
      <c r="G663" s="14">
        <v>5277.8</v>
      </c>
      <c r="I663">
        <v>22832.137999999999</v>
      </c>
      <c r="J663">
        <v>19230.477999999999</v>
      </c>
      <c r="K663" s="16">
        <f>E663*1000/I663</f>
        <v>0</v>
      </c>
      <c r="M663" s="16">
        <f>E663*1000/J663</f>
        <v>0</v>
      </c>
      <c r="O663" s="16">
        <f>G663*1000/I663</f>
        <v>231.15662668121576</v>
      </c>
      <c r="Q663" s="16">
        <f>G663*1000/J663</f>
        <v>274.44975626710891</v>
      </c>
    </row>
    <row r="664" spans="1:18" ht="15.75">
      <c r="A664" s="10">
        <v>2007</v>
      </c>
      <c r="B664" s="11" t="s">
        <v>49</v>
      </c>
      <c r="C664" s="9">
        <v>18.600000000000001</v>
      </c>
      <c r="D664" s="9">
        <f t="shared" si="71"/>
        <v>0.59931212381771282</v>
      </c>
      <c r="G664" s="14">
        <v>5555.6</v>
      </c>
      <c r="H664" s="9">
        <f t="shared" ref="H664:H707" si="75">G664/G663-1</f>
        <v>5.2635567850240594E-2</v>
      </c>
      <c r="I664">
        <v>27853.371999999999</v>
      </c>
      <c r="J664">
        <v>23276.542000000001</v>
      </c>
      <c r="K664" s="16">
        <f>E664*1000/I664</f>
        <v>0</v>
      </c>
      <c r="M664" s="16">
        <f>E664*1000/J664</f>
        <v>0</v>
      </c>
      <c r="O664" s="16">
        <f>G664*1000/I664</f>
        <v>199.45879443250175</v>
      </c>
      <c r="P664" s="16">
        <f t="shared" ref="P664:P707" si="76">O664/O663-1</f>
        <v>-0.13712707571402638</v>
      </c>
      <c r="Q664" s="16">
        <f>G664*1000/J664</f>
        <v>238.67806480876754</v>
      </c>
      <c r="R664" s="16">
        <f t="shared" ref="R664:R707" si="77">Q664/Q663-1</f>
        <v>-0.13033967289636239</v>
      </c>
    </row>
    <row r="665" spans="1:18" ht="15.75">
      <c r="A665" s="10">
        <v>2008</v>
      </c>
      <c r="B665" s="11" t="s">
        <v>49</v>
      </c>
      <c r="C665" s="9">
        <v>20.93</v>
      </c>
      <c r="D665" s="9">
        <f t="shared" si="71"/>
        <v>0.12526881720430105</v>
      </c>
      <c r="G665" s="14">
        <v>6111.1</v>
      </c>
      <c r="H665" s="9">
        <f t="shared" si="75"/>
        <v>9.9989200086399332E-2</v>
      </c>
      <c r="I665">
        <v>31990.724999999999</v>
      </c>
      <c r="J665">
        <v>27162.933000000001</v>
      </c>
      <c r="K665" s="16">
        <f>E665*1000/I665</f>
        <v>0</v>
      </c>
      <c r="M665" s="16">
        <f>E665*1000/J665</f>
        <v>0</v>
      </c>
      <c r="O665" s="16">
        <f>G665*1000/I665</f>
        <v>191.0272430524785</v>
      </c>
      <c r="P665" s="16">
        <f t="shared" si="76"/>
        <v>-4.2272146505310082E-2</v>
      </c>
      <c r="Q665" s="16">
        <f>G665*1000/J665</f>
        <v>224.97938643076577</v>
      </c>
      <c r="R665" s="16">
        <f t="shared" si="77"/>
        <v>-5.7393956118160117E-2</v>
      </c>
    </row>
    <row r="666" spans="1:18" ht="15.75">
      <c r="A666" s="10">
        <v>2009</v>
      </c>
      <c r="B666" s="11" t="s">
        <v>49</v>
      </c>
      <c r="C666" s="9">
        <v>27.91</v>
      </c>
      <c r="D666" s="9">
        <f t="shared" si="71"/>
        <v>0.33349259436215961</v>
      </c>
      <c r="E666" s="14">
        <v>1500</v>
      </c>
      <c r="G666" s="14">
        <v>5277.8</v>
      </c>
      <c r="H666" s="9">
        <f t="shared" si="75"/>
        <v>-0.1363584297425996</v>
      </c>
      <c r="I666">
        <v>33465</v>
      </c>
      <c r="J666">
        <v>22702</v>
      </c>
      <c r="K666" s="16">
        <f>E666*1000/I666</f>
        <v>44.822949350067233</v>
      </c>
      <c r="M666" s="16">
        <f>E666*1000/J666</f>
        <v>66.073473702757468</v>
      </c>
      <c r="O666" s="16">
        <f>G666*1000/I666</f>
        <v>157.71104138652322</v>
      </c>
      <c r="P666" s="16">
        <f t="shared" si="76"/>
        <v>-0.1744054990983811</v>
      </c>
      <c r="Q666" s="16">
        <f>G666*1000/J666</f>
        <v>232.48171967227557</v>
      </c>
      <c r="R666" s="16">
        <f t="shared" si="77"/>
        <v>3.3346758387655884E-2</v>
      </c>
    </row>
    <row r="667" spans="1:18" ht="15.75">
      <c r="A667" s="10">
        <v>2010</v>
      </c>
      <c r="B667" s="11" t="s">
        <v>49</v>
      </c>
      <c r="C667" s="9">
        <v>31.78</v>
      </c>
      <c r="D667" s="9">
        <f t="shared" si="71"/>
        <v>0.13865997850232903</v>
      </c>
      <c r="E667" s="14">
        <v>1610</v>
      </c>
      <c r="F667" s="9">
        <f t="shared" si="72"/>
        <v>7.333333333333325E-2</v>
      </c>
      <c r="G667" s="14">
        <v>4166.7</v>
      </c>
      <c r="H667" s="9">
        <f t="shared" si="75"/>
        <v>-0.21052332411231955</v>
      </c>
      <c r="I667">
        <v>51767</v>
      </c>
      <c r="J667">
        <v>27447</v>
      </c>
      <c r="K667" s="16">
        <f>E667*1000/I667</f>
        <v>31.100894392180347</v>
      </c>
      <c r="L667" s="16">
        <f t="shared" si="73"/>
        <v>-0.30613904611045639</v>
      </c>
      <c r="M667" s="16">
        <f>E667*1000/J667</f>
        <v>58.65850548329508</v>
      </c>
      <c r="N667" s="16">
        <f t="shared" si="74"/>
        <v>-0.11222307234549012</v>
      </c>
      <c r="O667" s="16">
        <f>G667*1000/I667</f>
        <v>80.489501033476927</v>
      </c>
      <c r="P667" s="16">
        <f t="shared" si="76"/>
        <v>-0.48963940428108199</v>
      </c>
      <c r="Q667" s="16">
        <f>G667*1000/J667</f>
        <v>151.8089408678544</v>
      </c>
      <c r="R667" s="16">
        <f t="shared" si="77"/>
        <v>-0.34700697722876372</v>
      </c>
    </row>
    <row r="668" spans="1:18" ht="15.75">
      <c r="A668" s="10">
        <v>2011</v>
      </c>
      <c r="B668" s="11" t="s">
        <v>49</v>
      </c>
      <c r="C668" s="9">
        <v>29.46</v>
      </c>
      <c r="D668" s="9">
        <f t="shared" si="71"/>
        <v>-7.3001887979861513E-2</v>
      </c>
      <c r="E668" s="14">
        <v>1900</v>
      </c>
      <c r="F668" s="9">
        <f t="shared" si="72"/>
        <v>0.18012422360248448</v>
      </c>
      <c r="G668" s="14">
        <v>5500</v>
      </c>
      <c r="H668" s="9">
        <f t="shared" si="75"/>
        <v>0.31998944008447938</v>
      </c>
      <c r="I668">
        <v>55201</v>
      </c>
      <c r="J668">
        <v>39540</v>
      </c>
      <c r="K668" s="16">
        <f>E668*1000/I668</f>
        <v>34.419666310392927</v>
      </c>
      <c r="L668" s="16">
        <f t="shared" si="73"/>
        <v>0.10670985459013083</v>
      </c>
      <c r="M668" s="16">
        <f>E668*1000/J668</f>
        <v>48.052604957005563</v>
      </c>
      <c r="N668" s="16">
        <f t="shared" si="74"/>
        <v>-0.18080754766774432</v>
      </c>
      <c r="O668" s="16">
        <f>G668*1000/I668</f>
        <v>99.635876161663731</v>
      </c>
      <c r="P668" s="16">
        <f t="shared" si="76"/>
        <v>0.23787419330905668</v>
      </c>
      <c r="Q668" s="16">
        <f>G668*1000/J668</f>
        <v>139.099645928174</v>
      </c>
      <c r="R668" s="16">
        <f t="shared" si="77"/>
        <v>-8.3719014618141019E-2</v>
      </c>
    </row>
    <row r="669" spans="1:18" ht="15.75">
      <c r="A669" s="10">
        <v>2012</v>
      </c>
      <c r="B669" s="11" t="s">
        <v>49</v>
      </c>
      <c r="C669" s="9">
        <v>34.11</v>
      </c>
      <c r="D669" s="9">
        <f t="shared" si="71"/>
        <v>0.15784114052953147</v>
      </c>
      <c r="E669" s="14">
        <v>2200</v>
      </c>
      <c r="F669" s="9">
        <f t="shared" si="72"/>
        <v>0.15789473684210531</v>
      </c>
      <c r="G669" s="14">
        <v>5500</v>
      </c>
      <c r="H669" s="9">
        <f t="shared" si="75"/>
        <v>0</v>
      </c>
      <c r="I669">
        <v>61547</v>
      </c>
      <c r="J669">
        <v>42149</v>
      </c>
      <c r="K669" s="16">
        <f>E669*1000/I669</f>
        <v>35.745040375647882</v>
      </c>
      <c r="L669" s="16">
        <f t="shared" si="73"/>
        <v>3.8506301987441427E-2</v>
      </c>
      <c r="M669" s="16">
        <f>E669*1000/J669</f>
        <v>52.195781631829938</v>
      </c>
      <c r="N669" s="16">
        <f t="shared" si="74"/>
        <v>8.6221687222397758E-2</v>
      </c>
      <c r="O669" s="16">
        <f>G669*1000/I669</f>
        <v>89.362600939119702</v>
      </c>
      <c r="P669" s="16">
        <f t="shared" si="76"/>
        <v>-0.10310819373811875</v>
      </c>
      <c r="Q669" s="16">
        <f>G669*1000/J669</f>
        <v>130.48945407957484</v>
      </c>
      <c r="R669" s="16">
        <f t="shared" si="77"/>
        <v>-6.1899451944292805E-2</v>
      </c>
    </row>
    <row r="670" spans="1:18" ht="15.75">
      <c r="A670" s="10">
        <v>2013</v>
      </c>
      <c r="B670" s="11" t="s">
        <v>49</v>
      </c>
      <c r="C670" s="9">
        <v>37.21</v>
      </c>
      <c r="D670" s="9">
        <f t="shared" si="71"/>
        <v>9.0882439167399687E-2</v>
      </c>
      <c r="E670" s="14">
        <v>1790</v>
      </c>
      <c r="F670" s="9">
        <f t="shared" si="72"/>
        <v>-0.1863636363636364</v>
      </c>
      <c r="G670" s="14">
        <v>9820</v>
      </c>
      <c r="H670" s="9">
        <f t="shared" si="75"/>
        <v>0.78545454545454541</v>
      </c>
      <c r="I670">
        <v>67100</v>
      </c>
      <c r="J670">
        <v>45266</v>
      </c>
      <c r="K670" s="16">
        <f>E670*1000/I670</f>
        <v>26.676602086438152</v>
      </c>
      <c r="L670" s="16">
        <f t="shared" si="73"/>
        <v>-0.2536978051754506</v>
      </c>
      <c r="M670" s="16">
        <f>E670*1000/J670</f>
        <v>39.544028630760394</v>
      </c>
      <c r="N670" s="16">
        <f t="shared" si="74"/>
        <v>-0.24239033511003649</v>
      </c>
      <c r="O670" s="16">
        <f>G670*1000/I670</f>
        <v>146.34873323397915</v>
      </c>
      <c r="P670" s="16">
        <f t="shared" si="76"/>
        <v>0.63769554260940264</v>
      </c>
      <c r="Q670" s="16">
        <f>G670*1000/J670</f>
        <v>216.93986656651791</v>
      </c>
      <c r="R670" s="16">
        <f t="shared" si="77"/>
        <v>0.66250880652948418</v>
      </c>
    </row>
    <row r="671" spans="1:18" ht="15.75">
      <c r="A671" s="10">
        <v>2014</v>
      </c>
      <c r="B671" s="11" t="s">
        <v>49</v>
      </c>
      <c r="C671" s="9">
        <v>54.26</v>
      </c>
      <c r="D671" s="9">
        <f t="shared" si="71"/>
        <v>0.45821015855952685</v>
      </c>
      <c r="E671" s="14">
        <v>2100</v>
      </c>
      <c r="F671" s="9">
        <f t="shared" si="72"/>
        <v>0.17318435754189943</v>
      </c>
      <c r="G671" s="14">
        <v>9450</v>
      </c>
      <c r="H671" s="9">
        <f t="shared" si="75"/>
        <v>-3.7678207739307523E-2</v>
      </c>
      <c r="I671">
        <v>66904</v>
      </c>
      <c r="J671">
        <v>48580</v>
      </c>
      <c r="K671" s="16">
        <f>E671*1000/I671</f>
        <v>31.388257802224082</v>
      </c>
      <c r="L671" s="16">
        <f t="shared" si="73"/>
        <v>0.17662128409454514</v>
      </c>
      <c r="M671" s="16">
        <f>E671*1000/J671</f>
        <v>43.227665706051873</v>
      </c>
      <c r="N671" s="16">
        <f t="shared" si="74"/>
        <v>9.3152802150918479E-2</v>
      </c>
      <c r="O671" s="16">
        <f>G671*1000/I671</f>
        <v>141.24716011000837</v>
      </c>
      <c r="P671" s="16">
        <f t="shared" si="76"/>
        <v>-3.485901798558444E-2</v>
      </c>
      <c r="Q671" s="16">
        <f>G671*1000/J671</f>
        <v>194.52449567723343</v>
      </c>
      <c r="R671" s="16">
        <f t="shared" si="77"/>
        <v>-0.10332527277742887</v>
      </c>
    </row>
    <row r="672" spans="1:18" ht="15.75">
      <c r="A672" s="10">
        <v>2015</v>
      </c>
      <c r="B672" s="11" t="s">
        <v>49</v>
      </c>
      <c r="C672" s="9">
        <v>60.47</v>
      </c>
      <c r="D672" s="9">
        <f t="shared" si="71"/>
        <v>0.11444894950239592</v>
      </c>
      <c r="E672" s="14">
        <v>1400</v>
      </c>
      <c r="F672" s="9">
        <f t="shared" si="72"/>
        <v>-0.33333333333333337</v>
      </c>
      <c r="G672" s="14">
        <v>6275</v>
      </c>
      <c r="H672" s="9">
        <f t="shared" si="75"/>
        <v>-0.33597883597883593</v>
      </c>
      <c r="I672">
        <v>68005</v>
      </c>
      <c r="J672">
        <v>35475</v>
      </c>
      <c r="K672" s="16">
        <f>E672*1000/I672</f>
        <v>20.586721564590839</v>
      </c>
      <c r="L672" s="16">
        <f t="shared" si="73"/>
        <v>-0.34412665735362591</v>
      </c>
      <c r="M672" s="16">
        <f>E672*1000/J672</f>
        <v>39.464411557434815</v>
      </c>
      <c r="N672" s="16">
        <f t="shared" si="74"/>
        <v>-8.7056612638007902E-2</v>
      </c>
      <c r="O672" s="16">
        <f>G672*1000/I672</f>
        <v>92.272627012719653</v>
      </c>
      <c r="P672" s="16">
        <f t="shared" si="76"/>
        <v>-0.3467293293482544</v>
      </c>
      <c r="Q672" s="16">
        <f>G672*1000/J672</f>
        <v>176.88513037350248</v>
      </c>
      <c r="R672" s="16">
        <f t="shared" si="77"/>
        <v>-9.0679403857698349E-2</v>
      </c>
    </row>
    <row r="673" spans="1:18" ht="15.75">
      <c r="A673" s="10">
        <v>2016</v>
      </c>
      <c r="B673" s="11" t="s">
        <v>49</v>
      </c>
      <c r="C673" s="9">
        <v>52.71</v>
      </c>
      <c r="D673" s="9">
        <f t="shared" si="71"/>
        <v>-0.12832809657681488</v>
      </c>
      <c r="E673" s="14">
        <v>1136</v>
      </c>
      <c r="F673" s="9">
        <f t="shared" si="72"/>
        <v>-0.18857142857142861</v>
      </c>
      <c r="G673" s="14">
        <v>5506</v>
      </c>
      <c r="H673" s="9">
        <f t="shared" si="75"/>
        <v>-0.12254980079681277</v>
      </c>
      <c r="I673">
        <v>77956</v>
      </c>
      <c r="J673">
        <v>27810</v>
      </c>
      <c r="K673" s="16">
        <f>E673*1000/I673</f>
        <v>14.572322848786495</v>
      </c>
      <c r="L673" s="16">
        <f t="shared" si="73"/>
        <v>-0.29214941762019597</v>
      </c>
      <c r="M673" s="16">
        <f>E673*1000/J673</f>
        <v>40.848615605897159</v>
      </c>
      <c r="N673" s="16">
        <f t="shared" si="74"/>
        <v>3.507474187085835E-2</v>
      </c>
      <c r="O673" s="16">
        <f>G673*1000/I673</f>
        <v>70.629585920262713</v>
      </c>
      <c r="P673" s="16">
        <f t="shared" si="76"/>
        <v>-0.23455537999881027</v>
      </c>
      <c r="Q673" s="16">
        <f>G673*1000/J673</f>
        <v>197.98633585041352</v>
      </c>
      <c r="R673" s="16">
        <f t="shared" si="77"/>
        <v>0.11929326921010674</v>
      </c>
    </row>
    <row r="674" spans="1:18" ht="15.75">
      <c r="A674" s="10">
        <v>2017</v>
      </c>
      <c r="B674" s="11" t="s">
        <v>49</v>
      </c>
      <c r="C674" s="9">
        <v>51.16</v>
      </c>
      <c r="D674" s="9">
        <f t="shared" si="71"/>
        <v>-2.9406184784670941E-2</v>
      </c>
      <c r="E674" s="14">
        <v>1358</v>
      </c>
      <c r="F674" s="9">
        <f t="shared" si="72"/>
        <v>0.19542253521126751</v>
      </c>
      <c r="G674" s="14">
        <v>6644</v>
      </c>
      <c r="H674" s="9">
        <f t="shared" si="75"/>
        <v>0.20668361787141309</v>
      </c>
      <c r="I674">
        <v>71987</v>
      </c>
      <c r="J674">
        <v>30440</v>
      </c>
      <c r="K674" s="16">
        <f>E674*1000/I674</f>
        <v>18.864517204495257</v>
      </c>
      <c r="L674" s="16">
        <f t="shared" si="73"/>
        <v>0.29454428098031005</v>
      </c>
      <c r="M674" s="16">
        <f>E674*1000/J674</f>
        <v>44.612352168199735</v>
      </c>
      <c r="N674" s="16">
        <f t="shared" si="74"/>
        <v>9.213865651200237E-2</v>
      </c>
      <c r="O674" s="16">
        <f>G674*1000/I674</f>
        <v>92.294442052037169</v>
      </c>
      <c r="P674" s="16">
        <f t="shared" si="76"/>
        <v>0.30673910726636566</v>
      </c>
      <c r="Q674" s="16">
        <f>G674*1000/J674</f>
        <v>218.26544021024966</v>
      </c>
      <c r="R674" s="16">
        <f t="shared" si="77"/>
        <v>0.10242678754940848</v>
      </c>
    </row>
    <row r="675" spans="1:18" ht="15.75">
      <c r="A675" s="10">
        <v>2018</v>
      </c>
      <c r="B675" s="11" t="s">
        <v>49</v>
      </c>
      <c r="C675" s="9">
        <v>48.84</v>
      </c>
      <c r="D675" s="9">
        <f t="shared" si="71"/>
        <v>-4.5347928068803611E-2</v>
      </c>
      <c r="E675" s="14">
        <v>1423</v>
      </c>
      <c r="F675" s="9">
        <f t="shared" si="72"/>
        <v>4.7864506627393277E-2</v>
      </c>
      <c r="G675" s="14">
        <v>6814</v>
      </c>
      <c r="H675" s="9">
        <f t="shared" si="75"/>
        <v>2.5586995785671363E-2</v>
      </c>
      <c r="I675">
        <v>70507</v>
      </c>
      <c r="J675">
        <v>32815</v>
      </c>
      <c r="K675" s="16">
        <f>E675*1000/I675</f>
        <v>20.182393237550883</v>
      </c>
      <c r="L675" s="16">
        <f t="shared" si="73"/>
        <v>6.9860045649171809E-2</v>
      </c>
      <c r="M675" s="16">
        <f>E675*1000/J675</f>
        <v>43.364315099801921</v>
      </c>
      <c r="N675" s="16">
        <f t="shared" si="74"/>
        <v>-2.7975146069241119E-2</v>
      </c>
      <c r="O675" s="16">
        <f>G675*1000/I675</f>
        <v>96.642886521905623</v>
      </c>
      <c r="P675" s="16">
        <f t="shared" si="76"/>
        <v>4.7114911506986878E-2</v>
      </c>
      <c r="Q675" s="16">
        <f>G675*1000/J675</f>
        <v>207.64894103306415</v>
      </c>
      <c r="R675" s="16">
        <f t="shared" si="77"/>
        <v>-4.8640312304865652E-2</v>
      </c>
    </row>
    <row r="676" spans="1:18" ht="15.75">
      <c r="A676" s="10">
        <v>2019</v>
      </c>
      <c r="B676" s="11" t="s">
        <v>49</v>
      </c>
      <c r="C676" s="9">
        <v>46.51</v>
      </c>
      <c r="D676" s="9">
        <f t="shared" si="71"/>
        <v>-4.7706797706797865E-2</v>
      </c>
      <c r="E676" s="14">
        <v>1629</v>
      </c>
      <c r="F676" s="9">
        <f t="shared" si="72"/>
        <v>0.1447645818692902</v>
      </c>
      <c r="G676" s="14">
        <v>7718</v>
      </c>
      <c r="H676" s="9">
        <f t="shared" si="75"/>
        <v>0.13266803639565605</v>
      </c>
      <c r="I676">
        <v>56312</v>
      </c>
      <c r="J676">
        <v>32917</v>
      </c>
      <c r="K676" s="16">
        <f>E676*1000/I676</f>
        <v>28.928114789032534</v>
      </c>
      <c r="L676" s="16">
        <f t="shared" si="73"/>
        <v>0.43333421604379252</v>
      </c>
      <c r="M676" s="16">
        <f>E676*1000/J676</f>
        <v>49.488106449554941</v>
      </c>
      <c r="N676" s="16">
        <f t="shared" si="74"/>
        <v>0.14121729665646199</v>
      </c>
      <c r="O676" s="16">
        <f>G676*1000/I676</f>
        <v>137.05782071316949</v>
      </c>
      <c r="P676" s="16">
        <f t="shared" si="76"/>
        <v>0.41818840108943967</v>
      </c>
      <c r="Q676" s="16">
        <f>G676*1000/J676</f>
        <v>234.46851171127381</v>
      </c>
      <c r="R676" s="16">
        <f t="shared" si="77"/>
        <v>0.12915823478213229</v>
      </c>
    </row>
    <row r="677" spans="1:18" ht="15.75">
      <c r="A677" s="10">
        <v>2005</v>
      </c>
      <c r="B677" s="11" t="s">
        <v>50</v>
      </c>
      <c r="C677" s="9">
        <v>22.76</v>
      </c>
      <c r="D677" s="9">
        <f t="shared" si="71"/>
        <v>-0.51064287250053741</v>
      </c>
      <c r="F677" s="9">
        <f t="shared" si="72"/>
        <v>-1</v>
      </c>
      <c r="H677" s="9">
        <f t="shared" si="75"/>
        <v>-1</v>
      </c>
      <c r="I677">
        <v>39877</v>
      </c>
      <c r="J677">
        <v>13554</v>
      </c>
      <c r="K677" s="16">
        <f>E677*1000/I677</f>
        <v>0</v>
      </c>
      <c r="L677" s="16">
        <f t="shared" si="73"/>
        <v>-1</v>
      </c>
      <c r="M677" s="16">
        <f>E677*1000/J677</f>
        <v>0</v>
      </c>
      <c r="N677" s="16">
        <f t="shared" si="74"/>
        <v>-1</v>
      </c>
      <c r="O677" s="16">
        <f>G677*1000/I677</f>
        <v>0</v>
      </c>
      <c r="P677" s="16">
        <f t="shared" si="76"/>
        <v>-1</v>
      </c>
      <c r="Q677" s="16">
        <f>G677*1000/J677</f>
        <v>0</v>
      </c>
      <c r="R677" s="16">
        <f t="shared" si="77"/>
        <v>-1</v>
      </c>
    </row>
    <row r="678" spans="1:18" ht="15.75">
      <c r="A678" s="10">
        <v>2006</v>
      </c>
      <c r="B678" s="11" t="s">
        <v>50</v>
      </c>
      <c r="C678" s="9">
        <v>24.83</v>
      </c>
      <c r="D678" s="9">
        <f t="shared" si="71"/>
        <v>9.0949033391915401E-2</v>
      </c>
      <c r="I678">
        <v>42858</v>
      </c>
      <c r="J678">
        <v>14356</v>
      </c>
      <c r="K678" s="16">
        <f>E678*1000/I678</f>
        <v>0</v>
      </c>
      <c r="M678" s="16">
        <f>E678*1000/J678</f>
        <v>0</v>
      </c>
      <c r="O678" s="16">
        <f>G678*1000/I678</f>
        <v>0</v>
      </c>
      <c r="Q678" s="16">
        <f>G678*1000/J678</f>
        <v>0</v>
      </c>
    </row>
    <row r="679" spans="1:18" ht="15.75">
      <c r="A679" s="10">
        <v>2007</v>
      </c>
      <c r="B679" s="11" t="s">
        <v>50</v>
      </c>
      <c r="C679" s="9">
        <v>24.83</v>
      </c>
      <c r="D679" s="9">
        <f t="shared" si="71"/>
        <v>0</v>
      </c>
      <c r="I679">
        <v>45789</v>
      </c>
      <c r="J679">
        <v>15353</v>
      </c>
      <c r="K679" s="16">
        <f>E679*1000/I679</f>
        <v>0</v>
      </c>
      <c r="M679" s="16">
        <f>E679*1000/J679</f>
        <v>0</v>
      </c>
      <c r="O679" s="16">
        <f>G679*1000/I679</f>
        <v>0</v>
      </c>
      <c r="Q679" s="16">
        <f>G679*1000/J679</f>
        <v>0</v>
      </c>
    </row>
    <row r="680" spans="1:18" ht="15.75">
      <c r="A680" s="10">
        <v>2008</v>
      </c>
      <c r="B680" s="11" t="s">
        <v>50</v>
      </c>
      <c r="C680" s="9">
        <v>31.03</v>
      </c>
      <c r="D680" s="9">
        <f t="shared" si="71"/>
        <v>0.24969794603302464</v>
      </c>
      <c r="I680">
        <v>48347</v>
      </c>
      <c r="J680">
        <v>17127</v>
      </c>
      <c r="K680" s="16">
        <f>E680*1000/I680</f>
        <v>0</v>
      </c>
      <c r="M680" s="16">
        <f>E680*1000/J680</f>
        <v>0</v>
      </c>
      <c r="O680" s="16">
        <f>G680*1000/I680</f>
        <v>0</v>
      </c>
      <c r="Q680" s="16">
        <f>G680*1000/J680</f>
        <v>0</v>
      </c>
    </row>
    <row r="681" spans="1:18" ht="15.75">
      <c r="A681" s="10">
        <v>2009</v>
      </c>
      <c r="B681" s="11" t="s">
        <v>50</v>
      </c>
      <c r="C681" s="9">
        <v>28.97</v>
      </c>
      <c r="D681" s="9">
        <f t="shared" si="71"/>
        <v>-6.6387367064131508E-2</v>
      </c>
      <c r="I681">
        <v>52046</v>
      </c>
      <c r="J681">
        <v>15743</v>
      </c>
      <c r="K681" s="16">
        <f>E681*1000/I681</f>
        <v>0</v>
      </c>
      <c r="M681" s="16">
        <f>E681*1000/J681</f>
        <v>0</v>
      </c>
      <c r="O681" s="16">
        <f>G681*1000/I681</f>
        <v>0</v>
      </c>
      <c r="Q681" s="16">
        <f>G681*1000/J681</f>
        <v>0</v>
      </c>
    </row>
    <row r="682" spans="1:18" ht="15.75">
      <c r="A682" s="10">
        <v>2010</v>
      </c>
      <c r="B682" s="11" t="s">
        <v>50</v>
      </c>
      <c r="C682" s="9">
        <v>26.9</v>
      </c>
      <c r="D682" s="9">
        <f t="shared" si="71"/>
        <v>-7.1453227476700021E-2</v>
      </c>
      <c r="I682">
        <v>55032</v>
      </c>
      <c r="J682">
        <v>17456</v>
      </c>
      <c r="K682" s="16">
        <f>E682*1000/I682</f>
        <v>0</v>
      </c>
      <c r="M682" s="16">
        <f>E682*1000/J682</f>
        <v>0</v>
      </c>
      <c r="O682" s="16">
        <f>G682*1000/I682</f>
        <v>0</v>
      </c>
      <c r="Q682" s="16">
        <f>G682*1000/J682</f>
        <v>0</v>
      </c>
    </row>
    <row r="683" spans="1:18" ht="15.75">
      <c r="A683" s="10">
        <v>2011</v>
      </c>
      <c r="B683" s="11" t="s">
        <v>50</v>
      </c>
      <c r="C683" s="9">
        <v>26.21</v>
      </c>
      <c r="D683" s="9">
        <f t="shared" si="71"/>
        <v>-2.5650557620817804E-2</v>
      </c>
      <c r="I683">
        <v>59267</v>
      </c>
      <c r="J683">
        <v>17657</v>
      </c>
      <c r="K683" s="16">
        <f>E683*1000/I683</f>
        <v>0</v>
      </c>
      <c r="M683" s="16">
        <f>E683*1000/J683</f>
        <v>0</v>
      </c>
      <c r="O683" s="16">
        <f>G683*1000/I683</f>
        <v>0</v>
      </c>
      <c r="Q683" s="16">
        <f>G683*1000/J683</f>
        <v>0</v>
      </c>
    </row>
    <row r="684" spans="1:18" ht="15.75">
      <c r="A684" s="10">
        <v>2012</v>
      </c>
      <c r="B684" s="11" t="s">
        <v>50</v>
      </c>
      <c r="C684" s="9">
        <v>30.34</v>
      </c>
      <c r="D684" s="9">
        <f t="shared" si="71"/>
        <v>0.15757344524990446</v>
      </c>
      <c r="I684">
        <v>63149</v>
      </c>
      <c r="J684">
        <v>16537</v>
      </c>
      <c r="K684" s="16">
        <f>E684*1000/I684</f>
        <v>0</v>
      </c>
      <c r="M684" s="16">
        <f>E684*1000/J684</f>
        <v>0</v>
      </c>
      <c r="O684" s="16">
        <f>G684*1000/I684</f>
        <v>0</v>
      </c>
      <c r="Q684" s="16">
        <f>G684*1000/J684</f>
        <v>0</v>
      </c>
    </row>
    <row r="685" spans="1:18" ht="15.75">
      <c r="A685" s="10">
        <v>2013</v>
      </c>
      <c r="B685" s="11" t="s">
        <v>50</v>
      </c>
      <c r="C685" s="9">
        <v>29.66</v>
      </c>
      <c r="D685" s="9">
        <f t="shared" si="71"/>
        <v>-2.2412656558998045E-2</v>
      </c>
      <c r="I685">
        <v>64546</v>
      </c>
      <c r="J685">
        <v>17087</v>
      </c>
      <c r="K685" s="16">
        <f>E685*1000/I685</f>
        <v>0</v>
      </c>
      <c r="M685" s="16">
        <f>E685*1000/J685</f>
        <v>0</v>
      </c>
      <c r="O685" s="16">
        <f>G685*1000/I685</f>
        <v>0</v>
      </c>
      <c r="Q685" s="16">
        <f>G685*1000/J685</f>
        <v>0</v>
      </c>
    </row>
    <row r="686" spans="1:18" ht="15.75">
      <c r="A686" s="10">
        <v>2014</v>
      </c>
      <c r="B686" s="11" t="s">
        <v>50</v>
      </c>
      <c r="C686" s="9">
        <v>24.14</v>
      </c>
      <c r="D686" s="9">
        <f t="shared" si="71"/>
        <v>-0.1861092380310182</v>
      </c>
      <c r="I686">
        <v>70923</v>
      </c>
      <c r="J686">
        <v>18467</v>
      </c>
      <c r="K686" s="16">
        <f>E686*1000/I686</f>
        <v>0</v>
      </c>
      <c r="M686" s="16">
        <f>E686*1000/J686</f>
        <v>0</v>
      </c>
      <c r="O686" s="16">
        <f>G686*1000/I686</f>
        <v>0</v>
      </c>
      <c r="Q686" s="16">
        <f>G686*1000/J686</f>
        <v>0</v>
      </c>
    </row>
    <row r="687" spans="1:18" ht="15.75">
      <c r="A687" s="10">
        <v>2015</v>
      </c>
      <c r="B687" s="11" t="s">
        <v>50</v>
      </c>
      <c r="C687" s="9">
        <v>26.21</v>
      </c>
      <c r="D687" s="9">
        <f t="shared" si="71"/>
        <v>8.574979287489648E-2</v>
      </c>
      <c r="I687">
        <v>78318</v>
      </c>
      <c r="J687">
        <v>17489</v>
      </c>
      <c r="K687" s="16">
        <f>E687*1000/I687</f>
        <v>0</v>
      </c>
      <c r="M687" s="16">
        <f>E687*1000/J687</f>
        <v>0</v>
      </c>
      <c r="O687" s="16">
        <f>G687*1000/I687</f>
        <v>0</v>
      </c>
      <c r="Q687" s="16">
        <f>G687*1000/J687</f>
        <v>0</v>
      </c>
    </row>
    <row r="688" spans="1:18" ht="15.75">
      <c r="A688" s="10">
        <v>2016</v>
      </c>
      <c r="B688" s="11" t="s">
        <v>50</v>
      </c>
      <c r="C688" s="9">
        <v>27.59</v>
      </c>
      <c r="D688" s="9">
        <f t="shared" si="71"/>
        <v>5.2651659671880902E-2</v>
      </c>
      <c r="I688">
        <v>109697</v>
      </c>
      <c r="J688">
        <v>19896</v>
      </c>
      <c r="K688" s="16">
        <f>E688*1000/I688</f>
        <v>0</v>
      </c>
      <c r="M688" s="16">
        <f>E688*1000/J688</f>
        <v>0</v>
      </c>
      <c r="O688" s="16">
        <f>G688*1000/I688</f>
        <v>0</v>
      </c>
      <c r="Q688" s="16">
        <f>G688*1000/J688</f>
        <v>0</v>
      </c>
    </row>
    <row r="689" spans="1:18" ht="15.75">
      <c r="A689" s="10">
        <v>2017</v>
      </c>
      <c r="B689" s="11" t="s">
        <v>50</v>
      </c>
      <c r="C689" s="9">
        <v>28.97</v>
      </c>
      <c r="D689" s="9">
        <f t="shared" si="71"/>
        <v>5.0018122508155072E-2</v>
      </c>
      <c r="I689">
        <v>111005</v>
      </c>
      <c r="J689">
        <v>23031</v>
      </c>
      <c r="K689" s="16">
        <f>E689*1000/I689</f>
        <v>0</v>
      </c>
      <c r="M689" s="16">
        <f>E689*1000/J689</f>
        <v>0</v>
      </c>
      <c r="O689" s="16">
        <f>G689*1000/I689</f>
        <v>0</v>
      </c>
      <c r="Q689" s="16">
        <f>G689*1000/J689</f>
        <v>0</v>
      </c>
    </row>
    <row r="690" spans="1:18" ht="15.75">
      <c r="A690" s="10">
        <v>2018</v>
      </c>
      <c r="B690" s="11" t="s">
        <v>50</v>
      </c>
      <c r="C690" s="9">
        <v>34.479999999999997</v>
      </c>
      <c r="D690" s="9">
        <f t="shared" si="71"/>
        <v>0.19019675526406621</v>
      </c>
      <c r="E690" s="14">
        <v>96600</v>
      </c>
      <c r="I690">
        <v>116914</v>
      </c>
      <c r="J690">
        <v>23495</v>
      </c>
      <c r="K690" s="16">
        <f>E690*1000/I690</f>
        <v>826.24835349059992</v>
      </c>
      <c r="M690" s="16">
        <f>E690*1000/J690</f>
        <v>4111.5130878910404</v>
      </c>
      <c r="O690" s="16">
        <f>G690*1000/I690</f>
        <v>0</v>
      </c>
      <c r="Q690" s="16">
        <f>G690*1000/J690</f>
        <v>0</v>
      </c>
    </row>
    <row r="691" spans="1:18" ht="15.75">
      <c r="A691" s="10">
        <v>2019</v>
      </c>
      <c r="B691" s="11" t="s">
        <v>50</v>
      </c>
      <c r="C691" s="9">
        <v>48.97</v>
      </c>
      <c r="D691" s="9">
        <f t="shared" si="71"/>
        <v>0.42024361948955935</v>
      </c>
      <c r="E691" s="14">
        <v>88213.6</v>
      </c>
      <c r="F691" s="9">
        <f t="shared" si="72"/>
        <v>-8.6815734989648008E-2</v>
      </c>
      <c r="G691" s="14">
        <v>170858</v>
      </c>
      <c r="I691">
        <v>118700</v>
      </c>
      <c r="J691">
        <v>21419</v>
      </c>
      <c r="K691" s="16">
        <f>E691*1000/I691</f>
        <v>743.1642796967144</v>
      </c>
      <c r="L691" s="16">
        <f t="shared" si="73"/>
        <v>-0.1005558116308316</v>
      </c>
      <c r="M691" s="16">
        <f>E691*1000/J691</f>
        <v>4118.4742518324856</v>
      </c>
      <c r="N691" s="16">
        <f t="shared" si="74"/>
        <v>1.6930905466279178E-3</v>
      </c>
      <c r="O691" s="16">
        <f>G691*1000/I691</f>
        <v>1439.4102780117944</v>
      </c>
      <c r="Q691" s="16">
        <f>G691*1000/J691</f>
        <v>7976.9363649096595</v>
      </c>
    </row>
    <row r="692" spans="1:18" ht="15.75">
      <c r="A692" s="10">
        <v>2005</v>
      </c>
      <c r="B692" s="11" t="s">
        <v>51</v>
      </c>
      <c r="D692" s="9">
        <f t="shared" si="71"/>
        <v>-1</v>
      </c>
      <c r="F692" s="9">
        <f t="shared" si="72"/>
        <v>-1</v>
      </c>
      <c r="H692" s="9">
        <f t="shared" si="75"/>
        <v>-1</v>
      </c>
      <c r="I692">
        <v>29213</v>
      </c>
      <c r="J692">
        <v>11737</v>
      </c>
      <c r="K692" s="16">
        <f>E692*1000/I692</f>
        <v>0</v>
      </c>
      <c r="L692" s="16">
        <f t="shared" si="73"/>
        <v>-1</v>
      </c>
      <c r="M692" s="16">
        <f>E692*1000/J692</f>
        <v>0</v>
      </c>
      <c r="N692" s="16">
        <f t="shared" si="74"/>
        <v>-1</v>
      </c>
      <c r="O692" s="16">
        <f>G692*1000/I692</f>
        <v>0</v>
      </c>
      <c r="P692" s="16">
        <f t="shared" si="76"/>
        <v>-1</v>
      </c>
      <c r="Q692" s="16">
        <f>G692*1000/J692</f>
        <v>0</v>
      </c>
      <c r="R692" s="16">
        <f t="shared" si="77"/>
        <v>-1</v>
      </c>
    </row>
    <row r="693" spans="1:18" ht="15.75">
      <c r="A693" s="10">
        <v>2006</v>
      </c>
      <c r="B693" s="11" t="s">
        <v>51</v>
      </c>
      <c r="C693" s="9">
        <v>2.0699999999999998</v>
      </c>
      <c r="I693">
        <v>28949</v>
      </c>
      <c r="J693">
        <v>11761</v>
      </c>
      <c r="K693" s="16">
        <f>E693*1000/I693</f>
        <v>0</v>
      </c>
      <c r="M693" s="16">
        <f>E693*1000/J693</f>
        <v>0</v>
      </c>
      <c r="O693" s="16">
        <f>G693*1000/I693</f>
        <v>0</v>
      </c>
      <c r="Q693" s="16">
        <f>G693*1000/J693</f>
        <v>0</v>
      </c>
    </row>
    <row r="694" spans="1:18" ht="15.75">
      <c r="A694" s="10">
        <v>2007</v>
      </c>
      <c r="B694" s="11" t="s">
        <v>51</v>
      </c>
      <c r="C694" s="9">
        <v>11.03</v>
      </c>
      <c r="D694" s="9">
        <f t="shared" si="71"/>
        <v>4.3285024154589369</v>
      </c>
      <c r="I694">
        <v>30091</v>
      </c>
      <c r="J694">
        <v>11438</v>
      </c>
      <c r="K694" s="16">
        <f>E694*1000/I694</f>
        <v>0</v>
      </c>
      <c r="M694" s="16">
        <f>E694*1000/J694</f>
        <v>0</v>
      </c>
      <c r="O694" s="16">
        <f>G694*1000/I694</f>
        <v>0</v>
      </c>
      <c r="Q694" s="16">
        <f>G694*1000/J694</f>
        <v>0</v>
      </c>
    </row>
    <row r="695" spans="1:18" ht="15.75">
      <c r="A695" s="10">
        <v>2008</v>
      </c>
      <c r="B695" s="11" t="s">
        <v>51</v>
      </c>
      <c r="C695" s="9">
        <v>19.309999999999999</v>
      </c>
      <c r="D695" s="9">
        <f t="shared" si="71"/>
        <v>0.75067996373526746</v>
      </c>
      <c r="I695">
        <v>26400</v>
      </c>
      <c r="J695">
        <v>10758</v>
      </c>
      <c r="K695" s="16">
        <f>E695*1000/I695</f>
        <v>0</v>
      </c>
      <c r="M695" s="16">
        <f>E695*1000/J695</f>
        <v>0</v>
      </c>
      <c r="O695" s="16">
        <f>G695*1000/I695</f>
        <v>0</v>
      </c>
      <c r="Q695" s="16">
        <f>G695*1000/J695</f>
        <v>0</v>
      </c>
    </row>
    <row r="696" spans="1:18" ht="15.75">
      <c r="A696" s="10">
        <v>2009</v>
      </c>
      <c r="B696" s="11" t="s">
        <v>51</v>
      </c>
      <c r="C696" s="9">
        <v>32.409999999999997</v>
      </c>
      <c r="D696" s="9">
        <f t="shared" si="71"/>
        <v>0.67840497151734835</v>
      </c>
      <c r="E696" s="14">
        <v>10300</v>
      </c>
      <c r="I696">
        <v>28512</v>
      </c>
      <c r="J696">
        <v>8106</v>
      </c>
      <c r="K696" s="16">
        <f>E696*1000/I696</f>
        <v>361.25140291806957</v>
      </c>
      <c r="M696" s="16">
        <f>E696*1000/J696</f>
        <v>1270.6637058968665</v>
      </c>
      <c r="O696" s="16">
        <f>G696*1000/I696</f>
        <v>0</v>
      </c>
      <c r="Q696" s="16">
        <f>G696*1000/J696</f>
        <v>0</v>
      </c>
    </row>
    <row r="697" spans="1:18" ht="15.75">
      <c r="A697" s="10">
        <v>2010</v>
      </c>
      <c r="B697" s="11" t="s">
        <v>51</v>
      </c>
      <c r="C697" s="9">
        <v>35.86</v>
      </c>
      <c r="D697" s="9">
        <f t="shared" si="71"/>
        <v>0.10644862696698554</v>
      </c>
      <c r="E697" s="14">
        <v>9900</v>
      </c>
      <c r="F697" s="9">
        <f t="shared" si="72"/>
        <v>-3.8834951456310662E-2</v>
      </c>
      <c r="I697">
        <v>30283</v>
      </c>
      <c r="J697">
        <v>9003</v>
      </c>
      <c r="K697" s="16">
        <f>E697*1000/I697</f>
        <v>326.91609153650563</v>
      </c>
      <c r="L697" s="16">
        <f t="shared" si="73"/>
        <v>-9.504547554477194E-2</v>
      </c>
      <c r="M697" s="16">
        <f>E697*1000/J697</f>
        <v>1099.6334555148285</v>
      </c>
      <c r="N697" s="16">
        <f t="shared" si="74"/>
        <v>-0.13459914656279615</v>
      </c>
      <c r="O697" s="16">
        <f>G697*1000/I697</f>
        <v>0</v>
      </c>
      <c r="Q697" s="16">
        <f>G697*1000/J697</f>
        <v>0</v>
      </c>
    </row>
    <row r="698" spans="1:18" ht="15.75">
      <c r="A698" s="10">
        <v>2011</v>
      </c>
      <c r="B698" s="11" t="s">
        <v>51</v>
      </c>
      <c r="C698" s="9">
        <v>35.86</v>
      </c>
      <c r="D698" s="9">
        <f t="shared" si="71"/>
        <v>0</v>
      </c>
      <c r="E698" s="14">
        <v>8100</v>
      </c>
      <c r="F698" s="9">
        <f t="shared" si="72"/>
        <v>-0.18181818181818177</v>
      </c>
      <c r="I698">
        <v>33356</v>
      </c>
      <c r="J698">
        <v>10036</v>
      </c>
      <c r="K698" s="16">
        <f>E698*1000/I698</f>
        <v>242.83487228684496</v>
      </c>
      <c r="L698" s="16">
        <f t="shared" si="73"/>
        <v>-0.25719510732701756</v>
      </c>
      <c r="M698" s="16">
        <f>E698*1000/J698</f>
        <v>807.09445994420082</v>
      </c>
      <c r="N698" s="16">
        <f t="shared" si="74"/>
        <v>-0.26603318960831923</v>
      </c>
      <c r="O698" s="16">
        <f>G698*1000/I698</f>
        <v>0</v>
      </c>
      <c r="Q698" s="16">
        <f>G698*1000/J698</f>
        <v>0</v>
      </c>
    </row>
    <row r="699" spans="1:18" ht="15.75">
      <c r="A699" s="10">
        <v>2012</v>
      </c>
      <c r="B699" s="11" t="s">
        <v>51</v>
      </c>
      <c r="C699" s="9">
        <v>35.86</v>
      </c>
      <c r="D699" s="9">
        <f t="shared" si="71"/>
        <v>0</v>
      </c>
      <c r="E699" s="14">
        <v>7700</v>
      </c>
      <c r="F699" s="9">
        <f t="shared" si="72"/>
        <v>-4.9382716049382713E-2</v>
      </c>
      <c r="I699">
        <v>36499</v>
      </c>
      <c r="J699">
        <v>9647</v>
      </c>
      <c r="K699" s="16">
        <f>E699*1000/I699</f>
        <v>210.96468396394422</v>
      </c>
      <c r="L699" s="16">
        <f t="shared" si="73"/>
        <v>-0.1312422224319354</v>
      </c>
      <c r="M699" s="16">
        <f>E699*1000/J699</f>
        <v>798.17559863169902</v>
      </c>
      <c r="N699" s="16">
        <f t="shared" si="74"/>
        <v>-1.1050579275588612E-2</v>
      </c>
      <c r="O699" s="16">
        <f>G699*1000/I699</f>
        <v>0</v>
      </c>
      <c r="Q699" s="16">
        <f>G699*1000/J699</f>
        <v>0</v>
      </c>
    </row>
    <row r="700" spans="1:18" ht="15.75">
      <c r="A700" s="10">
        <v>2013</v>
      </c>
      <c r="B700" s="11" t="s">
        <v>51</v>
      </c>
      <c r="C700" s="9">
        <v>37.93</v>
      </c>
      <c r="D700" s="9">
        <f t="shared" si="71"/>
        <v>5.7724484104852314E-2</v>
      </c>
      <c r="E700" s="14">
        <v>7600</v>
      </c>
      <c r="F700" s="9">
        <f t="shared" si="72"/>
        <v>-1.2987012987012991E-2</v>
      </c>
      <c r="I700">
        <v>37244</v>
      </c>
      <c r="J700">
        <v>10557</v>
      </c>
      <c r="K700" s="16">
        <f>E700*1000/I700</f>
        <v>204.05971431639995</v>
      </c>
      <c r="L700" s="16">
        <f t="shared" si="73"/>
        <v>-3.2730452878664718E-2</v>
      </c>
      <c r="M700" s="16">
        <f>E700*1000/J700</f>
        <v>719.90148716491433</v>
      </c>
      <c r="N700" s="16">
        <f t="shared" si="74"/>
        <v>-9.8066279651957355E-2</v>
      </c>
      <c r="O700" s="16">
        <f>G700*1000/I700</f>
        <v>0</v>
      </c>
      <c r="Q700" s="16">
        <f>G700*1000/J700</f>
        <v>0</v>
      </c>
    </row>
    <row r="701" spans="1:18" ht="15.75">
      <c r="A701" s="10">
        <v>2014</v>
      </c>
      <c r="B701" s="11" t="s">
        <v>51</v>
      </c>
      <c r="C701" s="9">
        <v>40.69</v>
      </c>
      <c r="D701" s="9">
        <f t="shared" si="71"/>
        <v>7.276562088056937E-2</v>
      </c>
      <c r="E701" s="14">
        <v>6700</v>
      </c>
      <c r="F701" s="9">
        <f t="shared" si="72"/>
        <v>-0.11842105263157898</v>
      </c>
      <c r="I701">
        <v>39732</v>
      </c>
      <c r="J701">
        <v>11035</v>
      </c>
      <c r="K701" s="16">
        <f>E701*1000/I701</f>
        <v>168.62981979261048</v>
      </c>
      <c r="L701" s="16">
        <f t="shared" si="73"/>
        <v>-0.1736251304794757</v>
      </c>
      <c r="M701" s="16">
        <f>E701*1000/J701</f>
        <v>607.15903942002717</v>
      </c>
      <c r="N701" s="16">
        <f t="shared" si="74"/>
        <v>-0.15660816063720706</v>
      </c>
      <c r="O701" s="16">
        <f>G701*1000/I701</f>
        <v>0</v>
      </c>
      <c r="Q701" s="16">
        <f>G701*1000/J701</f>
        <v>0</v>
      </c>
    </row>
    <row r="702" spans="1:18" ht="15.75">
      <c r="A702" s="10">
        <v>2015</v>
      </c>
      <c r="B702" s="11" t="s">
        <v>51</v>
      </c>
      <c r="C702" s="9">
        <v>44.83</v>
      </c>
      <c r="D702" s="9">
        <f t="shared" si="71"/>
        <v>0.10174490046694529</v>
      </c>
      <c r="E702" s="14">
        <v>8200</v>
      </c>
      <c r="F702" s="9">
        <f t="shared" si="72"/>
        <v>0.22388059701492535</v>
      </c>
      <c r="I702">
        <v>41150</v>
      </c>
      <c r="J702">
        <v>10231</v>
      </c>
      <c r="K702" s="16">
        <f>E702*1000/I702</f>
        <v>199.27095990279466</v>
      </c>
      <c r="L702" s="16">
        <f t="shared" si="73"/>
        <v>0.18170653415788629</v>
      </c>
      <c r="M702" s="16">
        <f>E702*1000/J702</f>
        <v>801.4856807741179</v>
      </c>
      <c r="N702" s="16">
        <f t="shared" si="74"/>
        <v>0.32005887870781957</v>
      </c>
      <c r="O702" s="16">
        <f>G702*1000/I702</f>
        <v>0</v>
      </c>
      <c r="Q702" s="16">
        <f>G702*1000/J702</f>
        <v>0</v>
      </c>
    </row>
    <row r="703" spans="1:18" ht="15.75">
      <c r="A703" s="10">
        <v>2016</v>
      </c>
      <c r="B703" s="11" t="s">
        <v>51</v>
      </c>
      <c r="C703" s="9">
        <v>47.59</v>
      </c>
      <c r="D703" s="9">
        <f t="shared" si="71"/>
        <v>6.1565915681463412E-2</v>
      </c>
      <c r="E703" s="14">
        <v>4700</v>
      </c>
      <c r="F703" s="9">
        <f t="shared" si="72"/>
        <v>-0.42682926829268297</v>
      </c>
      <c r="I703">
        <v>47786</v>
      </c>
      <c r="J703">
        <v>10183</v>
      </c>
      <c r="K703" s="16">
        <f>E703*1000/I703</f>
        <v>98.355166785250915</v>
      </c>
      <c r="L703" s="16">
        <f t="shared" si="73"/>
        <v>-0.50642498619352749</v>
      </c>
      <c r="M703" s="16">
        <f>E703*1000/J703</f>
        <v>461.55356967494845</v>
      </c>
      <c r="N703" s="16">
        <f t="shared" si="74"/>
        <v>-0.4241274912994637</v>
      </c>
      <c r="O703" s="16">
        <f>G703*1000/I703</f>
        <v>0</v>
      </c>
      <c r="Q703" s="16">
        <f>G703*1000/J703</f>
        <v>0</v>
      </c>
    </row>
    <row r="704" spans="1:18" ht="15.75">
      <c r="A704" s="10">
        <v>2017</v>
      </c>
      <c r="B704" s="11" t="s">
        <v>51</v>
      </c>
      <c r="C704" s="9">
        <v>47.59</v>
      </c>
      <c r="D704" s="9">
        <f t="shared" si="71"/>
        <v>0</v>
      </c>
      <c r="E704" s="14">
        <v>5100</v>
      </c>
      <c r="F704" s="9">
        <f t="shared" si="72"/>
        <v>8.5106382978723305E-2</v>
      </c>
      <c r="I704">
        <v>50454</v>
      </c>
      <c r="J704">
        <v>11207</v>
      </c>
      <c r="K704" s="16">
        <f>E704*1000/I704</f>
        <v>101.08217386133904</v>
      </c>
      <c r="L704" s="16">
        <f t="shared" si="73"/>
        <v>2.7726119178286712E-2</v>
      </c>
      <c r="M704" s="16">
        <f>E704*1000/J704</f>
        <v>455.07272240563935</v>
      </c>
      <c r="N704" s="16">
        <f t="shared" si="74"/>
        <v>-1.4041376115611626E-2</v>
      </c>
      <c r="O704" s="16">
        <f>G704*1000/I704</f>
        <v>0</v>
      </c>
      <c r="Q704" s="16">
        <f>G704*1000/J704</f>
        <v>0</v>
      </c>
    </row>
    <row r="705" spans="1:18" ht="15.75">
      <c r="A705" s="10">
        <v>2018</v>
      </c>
      <c r="B705" s="11" t="s">
        <v>51</v>
      </c>
      <c r="C705" s="9">
        <v>45.52</v>
      </c>
      <c r="D705" s="9">
        <f t="shared" si="71"/>
        <v>-4.3496532885059835E-2</v>
      </c>
      <c r="E705" s="14">
        <v>6000</v>
      </c>
      <c r="F705" s="9">
        <f t="shared" si="72"/>
        <v>0.17647058823529416</v>
      </c>
      <c r="I705">
        <v>60638</v>
      </c>
      <c r="J705">
        <v>11687</v>
      </c>
      <c r="K705" s="16">
        <f>E705*1000/I705</f>
        <v>98.947854480688676</v>
      </c>
      <c r="L705" s="16">
        <f t="shared" si="73"/>
        <v>-2.111469608457528E-2</v>
      </c>
      <c r="M705" s="16">
        <f>E705*1000/J705</f>
        <v>513.3909472062976</v>
      </c>
      <c r="N705" s="16">
        <f t="shared" si="74"/>
        <v>0.12815144026293668</v>
      </c>
      <c r="O705" s="16">
        <f>G705*1000/I705</f>
        <v>0</v>
      </c>
      <c r="Q705" s="16">
        <f>G705*1000/J705</f>
        <v>0</v>
      </c>
    </row>
    <row r="706" spans="1:18" ht="15.75">
      <c r="A706" s="10">
        <v>2019</v>
      </c>
      <c r="B706" s="11" t="s">
        <v>51</v>
      </c>
      <c r="C706" s="9">
        <v>58.62</v>
      </c>
      <c r="D706" s="9">
        <f t="shared" si="71"/>
        <v>0.28778558875219673</v>
      </c>
      <c r="E706" s="14">
        <v>5700</v>
      </c>
      <c r="F706" s="9">
        <f t="shared" si="72"/>
        <v>-5.0000000000000044E-2</v>
      </c>
      <c r="G706" s="14">
        <v>20209.7</v>
      </c>
      <c r="I706">
        <v>65665</v>
      </c>
      <c r="J706">
        <v>10829</v>
      </c>
      <c r="K706" s="16">
        <f>E706*1000/I706</f>
        <v>86.804233609990106</v>
      </c>
      <c r="L706" s="16">
        <f t="shared" si="73"/>
        <v>-0.12272748039290327</v>
      </c>
      <c r="M706" s="16">
        <f>E706*1000/J706</f>
        <v>526.36439191061038</v>
      </c>
      <c r="N706" s="16">
        <f t="shared" si="74"/>
        <v>2.5270108043217165E-2</v>
      </c>
      <c r="O706" s="16">
        <f>G706*1000/I706</f>
        <v>307.76974034873979</v>
      </c>
      <c r="Q706" s="16">
        <f>G706*1000/J706</f>
        <v>1866.257272139625</v>
      </c>
    </row>
    <row r="707" spans="1:18" ht="15.75">
      <c r="A707" s="10">
        <v>2005</v>
      </c>
      <c r="B707" s="11" t="s">
        <v>52</v>
      </c>
      <c r="D707" s="9">
        <f t="shared" si="71"/>
        <v>-1</v>
      </c>
      <c r="F707" s="9">
        <f t="shared" si="72"/>
        <v>-1</v>
      </c>
      <c r="H707" s="9">
        <f t="shared" si="75"/>
        <v>-1</v>
      </c>
      <c r="I707">
        <v>32728</v>
      </c>
      <c r="J707">
        <v>81362</v>
      </c>
      <c r="K707" s="16">
        <f>E707*1000/I707</f>
        <v>0</v>
      </c>
      <c r="L707" s="16">
        <f t="shared" si="73"/>
        <v>-1</v>
      </c>
      <c r="M707" s="16">
        <f>E707*1000/J707</f>
        <v>0</v>
      </c>
      <c r="N707" s="16">
        <f t="shared" si="74"/>
        <v>-1</v>
      </c>
      <c r="O707" s="16">
        <f>G707*1000/I707</f>
        <v>0</v>
      </c>
      <c r="P707" s="16">
        <f t="shared" si="76"/>
        <v>-1</v>
      </c>
      <c r="Q707" s="16">
        <f>G707*1000/J707</f>
        <v>0</v>
      </c>
      <c r="R707" s="16">
        <f t="shared" si="77"/>
        <v>-1</v>
      </c>
    </row>
    <row r="708" spans="1:18" ht="15.75">
      <c r="A708" s="10">
        <v>2006</v>
      </c>
      <c r="B708" s="11" t="s">
        <v>52</v>
      </c>
      <c r="I708">
        <v>37753</v>
      </c>
      <c r="J708">
        <v>91051</v>
      </c>
      <c r="K708" s="16">
        <f>E708*1000/I708</f>
        <v>0</v>
      </c>
      <c r="M708" s="16">
        <f>E708*1000/J708</f>
        <v>0</v>
      </c>
      <c r="O708" s="16">
        <f>G708*1000/I708</f>
        <v>0</v>
      </c>
      <c r="Q708" s="16">
        <f>G708*1000/J708</f>
        <v>0</v>
      </c>
    </row>
    <row r="709" spans="1:18" ht="15.75">
      <c r="A709" s="10">
        <v>2007</v>
      </c>
      <c r="B709" s="11" t="s">
        <v>52</v>
      </c>
      <c r="C709" s="9">
        <v>1.55</v>
      </c>
      <c r="I709">
        <v>42722</v>
      </c>
      <c r="J709">
        <v>94526</v>
      </c>
      <c r="K709" s="16">
        <f>E709*1000/I709</f>
        <v>0</v>
      </c>
      <c r="M709" s="16">
        <f>E709*1000/J709</f>
        <v>0</v>
      </c>
      <c r="O709" s="16">
        <f>G709*1000/I709</f>
        <v>0</v>
      </c>
      <c r="Q709" s="16">
        <f>G709*1000/J709</f>
        <v>0</v>
      </c>
    </row>
    <row r="710" spans="1:18" ht="15.75">
      <c r="A710" s="10">
        <v>2008</v>
      </c>
      <c r="B710" s="11" t="s">
        <v>52</v>
      </c>
      <c r="C710" s="9">
        <v>8.5299999999999994</v>
      </c>
      <c r="D710" s="9">
        <f t="shared" si="71"/>
        <v>4.5032258064516126</v>
      </c>
      <c r="E710" s="14">
        <v>32400</v>
      </c>
      <c r="I710">
        <v>34417</v>
      </c>
      <c r="J710">
        <v>118298</v>
      </c>
      <c r="K710" s="16">
        <f>E710*1000/I710</f>
        <v>941.39524072406073</v>
      </c>
      <c r="M710" s="16">
        <f>E710*1000/J710</f>
        <v>273.88459652741381</v>
      </c>
      <c r="O710" s="16">
        <f>G710*1000/I710</f>
        <v>0</v>
      </c>
      <c r="Q710" s="16">
        <f>G710*1000/J710</f>
        <v>0</v>
      </c>
    </row>
    <row r="711" spans="1:18" ht="15.75">
      <c r="A711" s="10">
        <v>2009</v>
      </c>
      <c r="B711" s="11" t="s">
        <v>52</v>
      </c>
      <c r="C711" s="9">
        <v>6.2</v>
      </c>
      <c r="D711" s="9">
        <f t="shared" si="71"/>
        <v>-0.27315357561547471</v>
      </c>
      <c r="F711" s="9">
        <f t="shared" si="72"/>
        <v>-1</v>
      </c>
      <c r="I711">
        <v>35629</v>
      </c>
      <c r="J711">
        <v>67271</v>
      </c>
      <c r="K711" s="16">
        <f>E711*1000/I711</f>
        <v>0</v>
      </c>
      <c r="L711" s="16">
        <f t="shared" si="73"/>
        <v>-1</v>
      </c>
      <c r="M711" s="16">
        <f>E711*1000/J711</f>
        <v>0</v>
      </c>
      <c r="N711" s="16">
        <f t="shared" si="74"/>
        <v>-1</v>
      </c>
      <c r="O711" s="16">
        <f>G711*1000/I711</f>
        <v>0</v>
      </c>
      <c r="Q711" s="16">
        <f>G711*1000/J711</f>
        <v>0</v>
      </c>
    </row>
    <row r="712" spans="1:18" ht="15.75">
      <c r="A712" s="10">
        <v>2010</v>
      </c>
      <c r="B712" s="11" t="s">
        <v>52</v>
      </c>
      <c r="C712" s="9">
        <v>6.2</v>
      </c>
      <c r="D712" s="9">
        <f t="shared" si="71"/>
        <v>0</v>
      </c>
      <c r="I712">
        <v>37621</v>
      </c>
      <c r="J712">
        <v>81342</v>
      </c>
      <c r="K712" s="16">
        <f>E712*1000/I712</f>
        <v>0</v>
      </c>
      <c r="M712" s="16">
        <f>E712*1000/J712</f>
        <v>0</v>
      </c>
      <c r="O712" s="16">
        <f>G712*1000/I712</f>
        <v>0</v>
      </c>
      <c r="Q712" s="16">
        <f>G712*1000/J712</f>
        <v>0</v>
      </c>
    </row>
    <row r="713" spans="1:18" ht="15.75">
      <c r="A713" s="10">
        <v>2011</v>
      </c>
      <c r="B713" s="11" t="s">
        <v>52</v>
      </c>
      <c r="C713" s="9">
        <v>8.5299999999999994</v>
      </c>
      <c r="D713" s="9">
        <f t="shared" si="71"/>
        <v>0.37580645161290316</v>
      </c>
      <c r="E713" s="14">
        <v>27400</v>
      </c>
      <c r="I713">
        <v>42783</v>
      </c>
      <c r="J713">
        <v>125095</v>
      </c>
      <c r="K713" s="16">
        <f>E713*1000/I713</f>
        <v>640.4412967767571</v>
      </c>
      <c r="M713" s="16">
        <f>E713*1000/J713</f>
        <v>219.03353451376952</v>
      </c>
      <c r="O713" s="16">
        <f>G713*1000/I713</f>
        <v>0</v>
      </c>
      <c r="Q713" s="16">
        <f>G713*1000/J713</f>
        <v>0</v>
      </c>
    </row>
    <row r="714" spans="1:18" ht="15.75">
      <c r="A714" s="10">
        <v>2012</v>
      </c>
      <c r="B714" s="11" t="s">
        <v>52</v>
      </c>
      <c r="C714" s="9">
        <v>10.08</v>
      </c>
      <c r="D714" s="9">
        <f t="shared" si="71"/>
        <v>0.18171160609613146</v>
      </c>
      <c r="F714" s="9">
        <f t="shared" si="72"/>
        <v>-1</v>
      </c>
      <c r="I714">
        <v>44477</v>
      </c>
      <c r="J714">
        <v>138286</v>
      </c>
      <c r="K714" s="16">
        <f>E714*1000/I714</f>
        <v>0</v>
      </c>
      <c r="L714" s="16">
        <f t="shared" si="73"/>
        <v>-1</v>
      </c>
      <c r="M714" s="16">
        <f>E714*1000/J714</f>
        <v>0</v>
      </c>
      <c r="N714" s="16">
        <f t="shared" si="74"/>
        <v>-1</v>
      </c>
      <c r="O714" s="16">
        <f>G714*1000/I714</f>
        <v>0</v>
      </c>
      <c r="Q714" s="16">
        <f>G714*1000/J714</f>
        <v>0</v>
      </c>
    </row>
    <row r="715" spans="1:18" ht="15.75">
      <c r="A715" s="10">
        <v>2013</v>
      </c>
      <c r="B715" s="11" t="s">
        <v>52</v>
      </c>
      <c r="C715" s="9">
        <v>10.08</v>
      </c>
      <c r="D715" s="9">
        <f t="shared" si="71"/>
        <v>0</v>
      </c>
      <c r="I715">
        <v>47260</v>
      </c>
      <c r="J715">
        <v>138074</v>
      </c>
      <c r="K715" s="16">
        <f>E715*1000/I715</f>
        <v>0</v>
      </c>
      <c r="M715" s="16">
        <f>E715*1000/J715</f>
        <v>0</v>
      </c>
      <c r="O715" s="16">
        <f>G715*1000/I715</f>
        <v>0</v>
      </c>
      <c r="Q715" s="16">
        <f>G715*1000/J715</f>
        <v>0</v>
      </c>
    </row>
    <row r="716" spans="1:18" ht="15.75">
      <c r="A716" s="10">
        <v>2014</v>
      </c>
      <c r="B716" s="11" t="s">
        <v>52</v>
      </c>
      <c r="C716" s="9">
        <v>10.08</v>
      </c>
      <c r="D716" s="9">
        <f t="shared" si="71"/>
        <v>0</v>
      </c>
      <c r="I716">
        <v>45550</v>
      </c>
      <c r="J716">
        <v>130844</v>
      </c>
      <c r="K716" s="16">
        <f>E716*1000/I716</f>
        <v>0</v>
      </c>
      <c r="M716" s="16">
        <f>E716*1000/J716</f>
        <v>0</v>
      </c>
      <c r="O716" s="16">
        <f>G716*1000/I716</f>
        <v>0</v>
      </c>
      <c r="Q716" s="16">
        <f>G716*1000/J716</f>
        <v>0</v>
      </c>
    </row>
    <row r="717" spans="1:18" ht="15.75">
      <c r="A717" s="10">
        <v>2015</v>
      </c>
      <c r="B717" s="11" t="s">
        <v>52</v>
      </c>
      <c r="C717" s="9">
        <v>11.63</v>
      </c>
      <c r="D717" s="9">
        <f t="shared" ref="D717:D780" si="78">C717/C716-1</f>
        <v>0.15376984126984139</v>
      </c>
      <c r="I717">
        <v>44343</v>
      </c>
      <c r="J717">
        <v>81824</v>
      </c>
      <c r="K717" s="16">
        <f>E717*1000/I717</f>
        <v>0</v>
      </c>
      <c r="M717" s="16">
        <f>E717*1000/J717</f>
        <v>0</v>
      </c>
      <c r="O717" s="16">
        <f>G717*1000/I717</f>
        <v>0</v>
      </c>
      <c r="Q717" s="16">
        <f>G717*1000/J717</f>
        <v>0</v>
      </c>
    </row>
    <row r="718" spans="1:18" ht="15.75">
      <c r="A718" s="10">
        <v>2016</v>
      </c>
      <c r="B718" s="11" t="s">
        <v>52</v>
      </c>
      <c r="C718" s="9">
        <v>13.18</v>
      </c>
      <c r="D718" s="9">
        <f t="shared" si="78"/>
        <v>0.13327601031814273</v>
      </c>
      <c r="I718">
        <v>46173</v>
      </c>
      <c r="J718">
        <v>70166</v>
      </c>
      <c r="K718" s="16">
        <f>E718*1000/I718</f>
        <v>0</v>
      </c>
      <c r="M718" s="16">
        <f>E718*1000/J718</f>
        <v>0</v>
      </c>
      <c r="O718" s="16">
        <f>G718*1000/I718</f>
        <v>0</v>
      </c>
      <c r="Q718" s="16">
        <f>G718*1000/J718</f>
        <v>0</v>
      </c>
    </row>
    <row r="719" spans="1:18" ht="15.75">
      <c r="A719" s="10">
        <v>2017</v>
      </c>
      <c r="B719" s="11" t="s">
        <v>52</v>
      </c>
      <c r="C719" s="9">
        <v>14.73</v>
      </c>
      <c r="D719" s="9">
        <f t="shared" si="78"/>
        <v>0.11760242792109254</v>
      </c>
      <c r="I719">
        <v>50158</v>
      </c>
      <c r="J719">
        <v>88407</v>
      </c>
      <c r="K719" s="16">
        <f>E719*1000/I719</f>
        <v>0</v>
      </c>
      <c r="M719" s="16">
        <f>E719*1000/J719</f>
        <v>0</v>
      </c>
      <c r="O719" s="16">
        <f>G719*1000/I719</f>
        <v>0</v>
      </c>
      <c r="Q719" s="16">
        <f>G719*1000/J719</f>
        <v>0</v>
      </c>
    </row>
    <row r="720" spans="1:18" ht="15.75">
      <c r="A720" s="10">
        <v>2018</v>
      </c>
      <c r="B720" s="11" t="s">
        <v>52</v>
      </c>
      <c r="C720" s="9">
        <v>14.73</v>
      </c>
      <c r="D720" s="9">
        <f t="shared" si="78"/>
        <v>0</v>
      </c>
      <c r="I720">
        <v>50155</v>
      </c>
      <c r="J720">
        <v>111407</v>
      </c>
      <c r="K720" s="16">
        <f>E720*1000/I720</f>
        <v>0</v>
      </c>
      <c r="M720" s="16">
        <f>E720*1000/J720</f>
        <v>0</v>
      </c>
      <c r="O720" s="16">
        <f>G720*1000/I720</f>
        <v>0</v>
      </c>
      <c r="Q720" s="16">
        <f>G720*1000/J720</f>
        <v>0</v>
      </c>
    </row>
    <row r="721" spans="1:18" ht="15.75">
      <c r="A721" s="10">
        <v>2019</v>
      </c>
      <c r="B721" s="11" t="s">
        <v>52</v>
      </c>
      <c r="C721" s="9">
        <v>27.13</v>
      </c>
      <c r="D721" s="9">
        <f t="shared" si="78"/>
        <v>0.84181941615750167</v>
      </c>
      <c r="E721" s="14">
        <v>24800</v>
      </c>
      <c r="I721">
        <v>53864</v>
      </c>
      <c r="J721">
        <v>102729</v>
      </c>
      <c r="K721" s="16">
        <f>E721*1000/I721</f>
        <v>460.41883261547599</v>
      </c>
      <c r="M721" s="16">
        <f>E721*1000/J721</f>
        <v>241.41187006590155</v>
      </c>
      <c r="O721" s="16">
        <f>G721*1000/I721</f>
        <v>0</v>
      </c>
      <c r="Q721" s="16">
        <f>G721*1000/J721</f>
        <v>0</v>
      </c>
    </row>
    <row r="722" spans="1:18" ht="15.75">
      <c r="A722" s="10">
        <v>2005</v>
      </c>
      <c r="B722" s="11" t="s">
        <v>53</v>
      </c>
      <c r="D722" s="9">
        <f t="shared" si="78"/>
        <v>-1</v>
      </c>
      <c r="F722" s="9">
        <f t="shared" ref="F722:F779" si="79">E722/E721-1</f>
        <v>-1</v>
      </c>
      <c r="I722">
        <v>10462</v>
      </c>
      <c r="J722">
        <v>3815.5</v>
      </c>
      <c r="K722" s="16">
        <f>E722*1000/I722</f>
        <v>0</v>
      </c>
      <c r="L722" s="16">
        <f t="shared" ref="L722:L780" si="80">K722/K721-1</f>
        <v>-1</v>
      </c>
      <c r="M722" s="16">
        <f>E722*1000/J722</f>
        <v>0</v>
      </c>
      <c r="N722" s="16">
        <f t="shared" ref="N722:N779" si="81">M722/M721-1</f>
        <v>-1</v>
      </c>
      <c r="O722" s="16">
        <f>G722*1000/I722</f>
        <v>0</v>
      </c>
      <c r="Q722" s="16">
        <f>G722*1000/J722</f>
        <v>0</v>
      </c>
    </row>
    <row r="723" spans="1:18" ht="15.75">
      <c r="A723" s="10">
        <v>2006</v>
      </c>
      <c r="B723" s="11" t="s">
        <v>53</v>
      </c>
      <c r="C723" s="9">
        <v>39.31</v>
      </c>
      <c r="E723" s="14">
        <v>20791</v>
      </c>
      <c r="I723">
        <v>11130.2</v>
      </c>
      <c r="J723">
        <v>3996.4</v>
      </c>
      <c r="K723" s="16">
        <f>E723*1000/I723</f>
        <v>1867.9808089701892</v>
      </c>
      <c r="M723" s="16">
        <f>E723*1000/J723</f>
        <v>5202.4321889700732</v>
      </c>
      <c r="O723" s="16">
        <f>G723*1000/I723</f>
        <v>0</v>
      </c>
      <c r="Q723" s="16">
        <f>G723*1000/J723</f>
        <v>0</v>
      </c>
    </row>
    <row r="724" spans="1:18" ht="15.75">
      <c r="A724" s="10">
        <v>2007</v>
      </c>
      <c r="B724" s="11" t="s">
        <v>53</v>
      </c>
      <c r="C724" s="9">
        <v>38.619999999999997</v>
      </c>
      <c r="D724" s="9">
        <f t="shared" si="78"/>
        <v>-1.7552785550750571E-2</v>
      </c>
      <c r="E724" s="14">
        <v>21925</v>
      </c>
      <c r="F724" s="9">
        <f t="shared" si="79"/>
        <v>5.4542831032658334E-2</v>
      </c>
      <c r="I724">
        <v>11720.3</v>
      </c>
      <c r="J724">
        <v>4237.8</v>
      </c>
      <c r="K724" s="16">
        <f>E724*1000/I724</f>
        <v>1870.6859039444385</v>
      </c>
      <c r="L724" s="16">
        <f t="shared" si="80"/>
        <v>1.4481385254383472E-3</v>
      </c>
      <c r="M724" s="16">
        <f>E724*1000/J724</f>
        <v>5173.6750200575771</v>
      </c>
      <c r="N724" s="16">
        <f t="shared" si="81"/>
        <v>-5.5276393555817593E-3</v>
      </c>
      <c r="O724" s="16">
        <f>G724*1000/I724</f>
        <v>0</v>
      </c>
      <c r="Q724" s="16">
        <f>G724*1000/J724</f>
        <v>0</v>
      </c>
    </row>
    <row r="725" spans="1:18" ht="15.75">
      <c r="A725" s="10">
        <v>2008</v>
      </c>
      <c r="B725" s="11" t="s">
        <v>53</v>
      </c>
      <c r="C725" s="9">
        <v>37.24</v>
      </c>
      <c r="D725" s="9">
        <f t="shared" si="78"/>
        <v>-3.5732780942516751E-2</v>
      </c>
      <c r="E725" s="14">
        <v>21680</v>
      </c>
      <c r="F725" s="9">
        <f t="shared" si="79"/>
        <v>-1.1174458380843744E-2</v>
      </c>
      <c r="I725">
        <v>12617.8</v>
      </c>
      <c r="J725">
        <v>4431</v>
      </c>
      <c r="K725" s="16">
        <f>E725*1000/I725</f>
        <v>1718.2076114695114</v>
      </c>
      <c r="L725" s="16">
        <f t="shared" si="80"/>
        <v>-8.1509296752286686E-2</v>
      </c>
      <c r="M725" s="16">
        <f>E725*1000/J725</f>
        <v>4892.8007221846083</v>
      </c>
      <c r="N725" s="16">
        <f t="shared" si="81"/>
        <v>-5.4289126546228861E-2</v>
      </c>
      <c r="O725" s="16">
        <f>G725*1000/I725</f>
        <v>0</v>
      </c>
      <c r="Q725" s="16">
        <f>G725*1000/J725</f>
        <v>0</v>
      </c>
    </row>
    <row r="726" spans="1:18" ht="15.75">
      <c r="A726" s="10">
        <v>2009</v>
      </c>
      <c r="B726" s="11" t="s">
        <v>53</v>
      </c>
      <c r="C726" s="9">
        <v>33.79</v>
      </c>
      <c r="D726" s="9">
        <f t="shared" si="78"/>
        <v>-9.2642320085929208E-2</v>
      </c>
      <c r="E726" s="14">
        <v>18685</v>
      </c>
      <c r="F726" s="9">
        <f t="shared" si="79"/>
        <v>-0.13814575645756455</v>
      </c>
      <c r="I726">
        <v>12697.9</v>
      </c>
      <c r="J726">
        <v>4127.8999999999996</v>
      </c>
      <c r="K726" s="16">
        <f>E726*1000/I726</f>
        <v>1471.5031619401634</v>
      </c>
      <c r="L726" s="16">
        <f t="shared" si="80"/>
        <v>-0.14358244480034166</v>
      </c>
      <c r="M726" s="16">
        <f>E726*1000/J726</f>
        <v>4526.5146927008891</v>
      </c>
      <c r="N726" s="16">
        <f t="shared" si="81"/>
        <v>-7.4862241542544283E-2</v>
      </c>
      <c r="O726" s="16">
        <f>G726*1000/I726</f>
        <v>0</v>
      </c>
      <c r="Q726" s="16">
        <f>G726*1000/J726</f>
        <v>0</v>
      </c>
    </row>
    <row r="727" spans="1:18" ht="15.75">
      <c r="A727" s="10">
        <v>2010</v>
      </c>
      <c r="B727" s="11" t="s">
        <v>53</v>
      </c>
      <c r="C727" s="9">
        <v>35.17</v>
      </c>
      <c r="D727" s="9">
        <f t="shared" si="78"/>
        <v>4.0840485350695621E-2</v>
      </c>
      <c r="E727" s="14">
        <v>21589</v>
      </c>
      <c r="F727" s="9">
        <f t="shared" si="79"/>
        <v>0.15541878512175544</v>
      </c>
      <c r="I727">
        <v>13059.8</v>
      </c>
      <c r="J727">
        <v>4202.5</v>
      </c>
      <c r="K727" s="16">
        <f>E727*1000/I727</f>
        <v>1653.0881024211703</v>
      </c>
      <c r="L727" s="16">
        <f t="shared" si="80"/>
        <v>0.12340098558917734</v>
      </c>
      <c r="M727" s="16">
        <f>E727*1000/J727</f>
        <v>5137.1802498512789</v>
      </c>
      <c r="N727" s="16">
        <f t="shared" si="81"/>
        <v>0.13490855517051603</v>
      </c>
      <c r="O727" s="16">
        <f>G727*1000/I727</f>
        <v>0</v>
      </c>
      <c r="Q727" s="16">
        <f>G727*1000/J727</f>
        <v>0</v>
      </c>
    </row>
    <row r="728" spans="1:18" ht="15.75">
      <c r="A728" s="10">
        <v>2011</v>
      </c>
      <c r="B728" s="11" t="s">
        <v>53</v>
      </c>
      <c r="C728" s="9">
        <v>33.1</v>
      </c>
      <c r="D728" s="9">
        <f t="shared" si="78"/>
        <v>-5.8856980381006507E-2</v>
      </c>
      <c r="E728" s="14">
        <v>30220</v>
      </c>
      <c r="F728" s="9">
        <f t="shared" si="79"/>
        <v>0.39978692852841724</v>
      </c>
      <c r="I728">
        <v>13862.1</v>
      </c>
      <c r="J728">
        <v>4486.3999999999996</v>
      </c>
      <c r="K728" s="16">
        <f>E728*1000/I728</f>
        <v>2180.0448705463095</v>
      </c>
      <c r="L728" s="16">
        <f t="shared" si="80"/>
        <v>0.3187711334642962</v>
      </c>
      <c r="M728" s="16">
        <f>E728*1000/J728</f>
        <v>6735.9129814550652</v>
      </c>
      <c r="N728" s="16">
        <f t="shared" si="81"/>
        <v>0.31120822199105613</v>
      </c>
      <c r="O728" s="16">
        <f>G728*1000/I728</f>
        <v>0</v>
      </c>
      <c r="Q728" s="16">
        <f>G728*1000/J728</f>
        <v>0</v>
      </c>
    </row>
    <row r="729" spans="1:18" ht="15.75">
      <c r="A729" s="10">
        <v>2012</v>
      </c>
      <c r="B729" s="11" t="s">
        <v>53</v>
      </c>
      <c r="C729" s="9">
        <v>33.1</v>
      </c>
      <c r="D729" s="9">
        <f t="shared" si="78"/>
        <v>0</v>
      </c>
      <c r="E729" s="14">
        <v>26135</v>
      </c>
      <c r="F729" s="9">
        <f t="shared" si="79"/>
        <v>-0.13517538054268696</v>
      </c>
      <c r="I729">
        <v>14285</v>
      </c>
      <c r="J729">
        <v>4246.3999999999996</v>
      </c>
      <c r="K729" s="16">
        <f>E729*1000/I729</f>
        <v>1829.5414770738537</v>
      </c>
      <c r="L729" s="16">
        <f t="shared" si="80"/>
        <v>-0.16077806388664895</v>
      </c>
      <c r="M729" s="16">
        <f>E729*1000/J729</f>
        <v>6154.6250941974386</v>
      </c>
      <c r="N729" s="16">
        <f t="shared" si="81"/>
        <v>-8.6296822547737073E-2</v>
      </c>
      <c r="O729" s="16">
        <f>G729*1000/I729</f>
        <v>0</v>
      </c>
      <c r="Q729" s="16">
        <f>G729*1000/J729</f>
        <v>0</v>
      </c>
    </row>
    <row r="730" spans="1:18" ht="15.75">
      <c r="A730" s="10">
        <v>2013</v>
      </c>
      <c r="B730" s="11" t="s">
        <v>53</v>
      </c>
      <c r="C730" s="9">
        <v>33.1</v>
      </c>
      <c r="D730" s="9">
        <f t="shared" si="78"/>
        <v>0</v>
      </c>
      <c r="E730" s="14">
        <v>30550</v>
      </c>
      <c r="F730" s="9">
        <f t="shared" si="79"/>
        <v>0.16893055289841219</v>
      </c>
      <c r="I730">
        <v>14769.4</v>
      </c>
      <c r="J730">
        <v>4519</v>
      </c>
      <c r="K730" s="16">
        <f>E730*1000/I730</f>
        <v>2068.4658821617668</v>
      </c>
      <c r="L730" s="16">
        <f t="shared" si="80"/>
        <v>0.13059250532545774</v>
      </c>
      <c r="M730" s="16">
        <f>E730*1000/J730</f>
        <v>6760.3452091170611</v>
      </c>
      <c r="N730" s="16">
        <f t="shared" si="81"/>
        <v>9.8417061258645022E-2</v>
      </c>
      <c r="O730" s="16">
        <f>G730*1000/I730</f>
        <v>0</v>
      </c>
      <c r="Q730" s="16">
        <f>G730*1000/J730</f>
        <v>0</v>
      </c>
    </row>
    <row r="731" spans="1:18" ht="15.75">
      <c r="A731" s="10">
        <v>2014</v>
      </c>
      <c r="B731" s="11" t="s">
        <v>53</v>
      </c>
      <c r="C731" s="9">
        <v>33.1</v>
      </c>
      <c r="D731" s="9">
        <f t="shared" si="78"/>
        <v>0</v>
      </c>
      <c r="E731" s="14">
        <v>29762</v>
      </c>
      <c r="F731" s="9">
        <f t="shared" si="79"/>
        <v>-2.5793780687397683E-2</v>
      </c>
      <c r="I731">
        <v>15163.4</v>
      </c>
      <c r="J731">
        <v>4997.1000000000004</v>
      </c>
      <c r="K731" s="16">
        <f>E731*1000/I731</f>
        <v>1962.752417004102</v>
      </c>
      <c r="L731" s="16">
        <f t="shared" si="80"/>
        <v>-5.1107183381329468E-2</v>
      </c>
      <c r="M731" s="16">
        <f>E731*1000/J731</f>
        <v>5955.8543955494179</v>
      </c>
      <c r="N731" s="16">
        <f t="shared" si="81"/>
        <v>-0.11900143982036593</v>
      </c>
      <c r="O731" s="16">
        <f>G731*1000/I731</f>
        <v>0</v>
      </c>
      <c r="Q731" s="16">
        <f>G731*1000/J731</f>
        <v>0</v>
      </c>
    </row>
    <row r="732" spans="1:18" ht="15.75">
      <c r="A732" s="10">
        <v>2015</v>
      </c>
      <c r="B732" s="11" t="s">
        <v>53</v>
      </c>
      <c r="C732" s="9">
        <v>33.1</v>
      </c>
      <c r="D732" s="9">
        <f t="shared" si="78"/>
        <v>0</v>
      </c>
      <c r="E732" s="14">
        <v>31207</v>
      </c>
      <c r="F732" s="9">
        <f t="shared" si="79"/>
        <v>4.8551844634097119E-2</v>
      </c>
      <c r="I732">
        <v>29355.200000000001</v>
      </c>
      <c r="J732">
        <v>5926.1</v>
      </c>
      <c r="K732" s="16">
        <f>E732*1000/I732</f>
        <v>1063.0825203030467</v>
      </c>
      <c r="L732" s="16">
        <f t="shared" si="80"/>
        <v>-0.45837156480198848</v>
      </c>
      <c r="M732" s="16">
        <f>E732*1000/J732</f>
        <v>5266.0265604697861</v>
      </c>
      <c r="N732" s="16">
        <f t="shared" si="81"/>
        <v>-0.11582348883396376</v>
      </c>
      <c r="O732" s="16">
        <f>G732*1000/I732</f>
        <v>0</v>
      </c>
      <c r="Q732" s="16">
        <f>G732*1000/J732</f>
        <v>0</v>
      </c>
    </row>
    <row r="733" spans="1:18" ht="15.75">
      <c r="A733" s="10">
        <v>2016</v>
      </c>
      <c r="B733" s="11" t="s">
        <v>53</v>
      </c>
      <c r="C733" s="9">
        <v>33.1</v>
      </c>
      <c r="D733" s="9">
        <f t="shared" si="78"/>
        <v>0</v>
      </c>
      <c r="E733" s="14">
        <v>29058</v>
      </c>
      <c r="F733" s="9">
        <f t="shared" si="79"/>
        <v>-6.8862755151087862E-2</v>
      </c>
      <c r="I733">
        <v>30123.200000000001</v>
      </c>
      <c r="J733">
        <v>7472.3</v>
      </c>
      <c r="K733" s="16">
        <f>E733*1000/I733</f>
        <v>964.63855101715615</v>
      </c>
      <c r="L733" s="16">
        <f t="shared" si="80"/>
        <v>-9.2602377901790489E-2</v>
      </c>
      <c r="M733" s="16">
        <f>E733*1000/J733</f>
        <v>3888.7624961524562</v>
      </c>
      <c r="N733" s="16">
        <f t="shared" si="81"/>
        <v>-0.26153762205758091</v>
      </c>
      <c r="O733" s="16">
        <f>G733*1000/I733</f>
        <v>0</v>
      </c>
      <c r="Q733" s="16">
        <f>G733*1000/J733</f>
        <v>0</v>
      </c>
    </row>
    <row r="734" spans="1:18" ht="15.75">
      <c r="A734" s="10">
        <v>2017</v>
      </c>
      <c r="B734" s="11" t="s">
        <v>53</v>
      </c>
      <c r="C734" s="9">
        <v>45.52</v>
      </c>
      <c r="D734" s="9">
        <f t="shared" si="78"/>
        <v>0.37522658610271908</v>
      </c>
      <c r="E734" s="14">
        <v>30206.3</v>
      </c>
      <c r="F734" s="9">
        <f t="shared" si="79"/>
        <v>3.9517516690756427E-2</v>
      </c>
      <c r="G734" s="14">
        <v>102422</v>
      </c>
      <c r="I734">
        <v>31590.5</v>
      </c>
      <c r="J734">
        <v>7648.5</v>
      </c>
      <c r="K734" s="16">
        <f>E734*1000/I734</f>
        <v>956.18302970829836</v>
      </c>
      <c r="L734" s="16">
        <f t="shared" si="80"/>
        <v>-8.7654814333740783E-3</v>
      </c>
      <c r="M734" s="16">
        <f>E734*1000/J734</f>
        <v>3949.3103222854156</v>
      </c>
      <c r="N734" s="16">
        <f t="shared" si="81"/>
        <v>1.5569947044301591E-2</v>
      </c>
      <c r="O734" s="16">
        <f>G734*1000/I734</f>
        <v>3242.1772368275274</v>
      </c>
      <c r="Q734" s="16">
        <f>G734*1000/J734</f>
        <v>13391.12244230895</v>
      </c>
    </row>
    <row r="735" spans="1:18" ht="15.75">
      <c r="A735" s="10">
        <v>2018</v>
      </c>
      <c r="B735" s="11" t="s">
        <v>53</v>
      </c>
      <c r="C735" s="9">
        <v>49.66</v>
      </c>
      <c r="D735" s="9">
        <f t="shared" si="78"/>
        <v>9.0949033391915401E-2</v>
      </c>
      <c r="E735" s="14">
        <v>27029</v>
      </c>
      <c r="F735" s="9">
        <f t="shared" si="79"/>
        <v>-0.10518666635768037</v>
      </c>
      <c r="G735" s="14">
        <v>97533</v>
      </c>
      <c r="H735" s="9">
        <f t="shared" ref="H735:H781" si="82">G735/G734-1</f>
        <v>-4.7733885298080536E-2</v>
      </c>
      <c r="I735">
        <v>33475.800000000003</v>
      </c>
      <c r="J735">
        <v>7679.5</v>
      </c>
      <c r="K735" s="16">
        <f>E735*1000/I735</f>
        <v>807.41909080589551</v>
      </c>
      <c r="L735" s="16">
        <f t="shared" si="80"/>
        <v>-0.15558102819267361</v>
      </c>
      <c r="M735" s="16">
        <f>E735*1000/J735</f>
        <v>3519.6301842567877</v>
      </c>
      <c r="N735" s="16">
        <f t="shared" si="81"/>
        <v>-0.10879877825857387</v>
      </c>
      <c r="O735" s="16">
        <f>G735*1000/I735</f>
        <v>2913.537540551682</v>
      </c>
      <c r="P735" s="16">
        <f t="shared" ref="P735:P780" si="83">O735/O734-1</f>
        <v>-0.10136388984009381</v>
      </c>
      <c r="Q735" s="16">
        <f>G735*1000/J735</f>
        <v>12700.436226316817</v>
      </c>
      <c r="R735" s="16">
        <f t="shared" ref="R735:R781" si="84">Q735/Q734-1</f>
        <v>-5.1577918054869332E-2</v>
      </c>
    </row>
    <row r="736" spans="1:18" ht="15.75">
      <c r="A736" s="10">
        <v>2019</v>
      </c>
      <c r="B736" s="11" t="s">
        <v>53</v>
      </c>
      <c r="C736" s="9">
        <v>47.59</v>
      </c>
      <c r="D736" s="9">
        <f t="shared" si="78"/>
        <v>-4.1683447442609656E-2</v>
      </c>
      <c r="E736" s="14">
        <v>22067</v>
      </c>
      <c r="F736" s="9">
        <f t="shared" si="79"/>
        <v>-0.18358059861630105</v>
      </c>
      <c r="G736" s="14">
        <v>88000</v>
      </c>
      <c r="H736" s="9">
        <f t="shared" si="82"/>
        <v>-9.7741277311269026E-2</v>
      </c>
      <c r="I736">
        <v>34951.800000000003</v>
      </c>
      <c r="J736">
        <v>7523.1</v>
      </c>
      <c r="K736" s="16">
        <f>E736*1000/I736</f>
        <v>631.35518056294666</v>
      </c>
      <c r="L736" s="16">
        <f t="shared" si="80"/>
        <v>-0.21805765091238694</v>
      </c>
      <c r="M736" s="16">
        <f>E736*1000/J736</f>
        <v>2933.2323111483297</v>
      </c>
      <c r="N736" s="16">
        <f t="shared" si="81"/>
        <v>-0.16660780889179783</v>
      </c>
      <c r="O736" s="16">
        <f>G736*1000/I736</f>
        <v>2517.7530198730819</v>
      </c>
      <c r="P736" s="16">
        <f t="shared" si="83"/>
        <v>-0.13584328850063754</v>
      </c>
      <c r="Q736" s="16">
        <f>G736*1000/J736</f>
        <v>11697.305631986814</v>
      </c>
      <c r="R736" s="16">
        <f t="shared" si="84"/>
        <v>-7.8983947988447545E-2</v>
      </c>
    </row>
    <row r="737" spans="1:18" ht="15.75">
      <c r="A737" s="10">
        <v>2005</v>
      </c>
      <c r="B737" s="11" t="s">
        <v>54</v>
      </c>
      <c r="D737" s="9">
        <f t="shared" si="78"/>
        <v>-1</v>
      </c>
      <c r="F737" s="9">
        <f t="shared" si="79"/>
        <v>-1</v>
      </c>
      <c r="H737" s="9">
        <f t="shared" si="82"/>
        <v>-1</v>
      </c>
      <c r="I737">
        <v>29442.6</v>
      </c>
      <c r="J737">
        <v>12583.6</v>
      </c>
      <c r="K737" s="16">
        <f>E737*1000/I737</f>
        <v>0</v>
      </c>
      <c r="L737" s="16">
        <f t="shared" si="80"/>
        <v>-1</v>
      </c>
      <c r="M737" s="16">
        <f>E737*1000/J737</f>
        <v>0</v>
      </c>
      <c r="N737" s="16">
        <f t="shared" si="81"/>
        <v>-1</v>
      </c>
      <c r="O737" s="16">
        <f>G737*1000/I737</f>
        <v>0</v>
      </c>
      <c r="P737" s="16">
        <f t="shared" si="83"/>
        <v>-1</v>
      </c>
      <c r="Q737" s="16">
        <f>G737*1000/J737</f>
        <v>0</v>
      </c>
      <c r="R737" s="16">
        <f t="shared" si="84"/>
        <v>-1</v>
      </c>
    </row>
    <row r="738" spans="1:18" ht="15.75">
      <c r="A738" s="10">
        <v>2006</v>
      </c>
      <c r="B738" s="11" t="s">
        <v>54</v>
      </c>
      <c r="I738">
        <v>25402.400000000001</v>
      </c>
      <c r="J738">
        <v>11812.9</v>
      </c>
      <c r="K738" s="16">
        <f>E738*1000/I738</f>
        <v>0</v>
      </c>
      <c r="M738" s="16">
        <f>E738*1000/J738</f>
        <v>0</v>
      </c>
      <c r="O738" s="16">
        <f>G738*1000/I738</f>
        <v>0</v>
      </c>
      <c r="Q738" s="16">
        <f>G738*1000/J738</f>
        <v>0</v>
      </c>
    </row>
    <row r="739" spans="1:18" ht="15.75">
      <c r="A739" s="10">
        <v>2007</v>
      </c>
      <c r="B739" s="11" t="s">
        <v>54</v>
      </c>
      <c r="C739" s="9">
        <v>20.66</v>
      </c>
      <c r="I739">
        <v>25061</v>
      </c>
      <c r="J739">
        <v>10558</v>
      </c>
      <c r="K739" s="16">
        <f>E739*1000/I739</f>
        <v>0</v>
      </c>
      <c r="M739" s="16">
        <f>E739*1000/J739</f>
        <v>0</v>
      </c>
      <c r="O739" s="16">
        <f>G739*1000/I739</f>
        <v>0</v>
      </c>
      <c r="Q739" s="16">
        <f>G739*1000/J739</f>
        <v>0</v>
      </c>
    </row>
    <row r="740" spans="1:18" ht="15.75">
      <c r="A740" s="10">
        <v>2008</v>
      </c>
      <c r="B740" s="11" t="s">
        <v>54</v>
      </c>
      <c r="C740" s="9">
        <v>19.010000000000002</v>
      </c>
      <c r="D740" s="9">
        <f t="shared" si="78"/>
        <v>-7.9864472410454912E-2</v>
      </c>
      <c r="I740">
        <v>26006</v>
      </c>
      <c r="J740">
        <v>12352</v>
      </c>
      <c r="K740" s="16">
        <f>E740*1000/I740</f>
        <v>0</v>
      </c>
      <c r="M740" s="16">
        <f>E740*1000/J740</f>
        <v>0</v>
      </c>
      <c r="O740" s="16">
        <f>G740*1000/I740</f>
        <v>0</v>
      </c>
      <c r="Q740" s="16">
        <f>G740*1000/J740</f>
        <v>0</v>
      </c>
    </row>
    <row r="741" spans="1:18" ht="15.75">
      <c r="A741" s="10">
        <v>2009</v>
      </c>
      <c r="B741" s="11" t="s">
        <v>54</v>
      </c>
      <c r="C741" s="9">
        <v>23.97</v>
      </c>
      <c r="D741" s="9">
        <f t="shared" si="78"/>
        <v>0.26091530773277216</v>
      </c>
      <c r="E741" s="14">
        <v>15779.1</v>
      </c>
      <c r="I741">
        <v>25280</v>
      </c>
      <c r="J741">
        <v>8255</v>
      </c>
      <c r="K741" s="16">
        <f>E741*1000/I741</f>
        <v>624.17325949367091</v>
      </c>
      <c r="M741" s="16">
        <f>E741*1000/J741</f>
        <v>1911.4597213809811</v>
      </c>
      <c r="O741" s="16">
        <f>G741*1000/I741</f>
        <v>0</v>
      </c>
      <c r="Q741" s="16">
        <f>G741*1000/J741</f>
        <v>0</v>
      </c>
    </row>
    <row r="742" spans="1:18" ht="15.75">
      <c r="A742" s="10">
        <v>2010</v>
      </c>
      <c r="B742" s="11" t="s">
        <v>54</v>
      </c>
      <c r="C742" s="9">
        <v>10.74</v>
      </c>
      <c r="D742" s="9">
        <f t="shared" si="78"/>
        <v>-0.55193992490613264</v>
      </c>
      <c r="F742" s="9">
        <f t="shared" si="79"/>
        <v>-1</v>
      </c>
      <c r="I742">
        <v>24972</v>
      </c>
      <c r="J742">
        <v>9616</v>
      </c>
      <c r="K742" s="16">
        <f>E742*1000/I742</f>
        <v>0</v>
      </c>
      <c r="L742" s="16">
        <f t="shared" si="80"/>
        <v>-1</v>
      </c>
      <c r="M742" s="16">
        <f>E742*1000/J742</f>
        <v>0</v>
      </c>
      <c r="N742" s="16">
        <f t="shared" si="81"/>
        <v>-1</v>
      </c>
      <c r="O742" s="16">
        <f>G742*1000/I742</f>
        <v>0</v>
      </c>
      <c r="Q742" s="16">
        <f>G742*1000/J742</f>
        <v>0</v>
      </c>
    </row>
    <row r="743" spans="1:18" ht="15.75">
      <c r="A743" s="10">
        <v>2011</v>
      </c>
      <c r="B743" s="11" t="s">
        <v>54</v>
      </c>
      <c r="C743" s="9">
        <v>8.26</v>
      </c>
      <c r="D743" s="9">
        <f t="shared" si="78"/>
        <v>-0.23091247672253268</v>
      </c>
      <c r="I743">
        <v>16502</v>
      </c>
      <c r="J743">
        <v>7930</v>
      </c>
      <c r="K743" s="16">
        <f>E743*1000/I743</f>
        <v>0</v>
      </c>
      <c r="M743" s="16">
        <f>E743*1000/J743</f>
        <v>0</v>
      </c>
      <c r="O743" s="16">
        <f>G743*1000/I743</f>
        <v>0</v>
      </c>
      <c r="Q743" s="16">
        <f>G743*1000/J743</f>
        <v>0</v>
      </c>
    </row>
    <row r="744" spans="1:18" ht="15.75">
      <c r="A744" s="10">
        <v>2012</v>
      </c>
      <c r="B744" s="11" t="s">
        <v>54</v>
      </c>
      <c r="C744" s="9">
        <v>8.26</v>
      </c>
      <c r="D744" s="9">
        <f t="shared" si="78"/>
        <v>0</v>
      </c>
      <c r="I744">
        <v>24327</v>
      </c>
      <c r="J744">
        <v>7486</v>
      </c>
      <c r="K744" s="16">
        <f>E744*1000/I744</f>
        <v>0</v>
      </c>
      <c r="M744" s="16">
        <f>E744*1000/J744</f>
        <v>0</v>
      </c>
      <c r="O744" s="16">
        <f>G744*1000/I744</f>
        <v>0</v>
      </c>
      <c r="Q744" s="16">
        <f>G744*1000/J744</f>
        <v>0</v>
      </c>
    </row>
    <row r="745" spans="1:18" ht="15.75">
      <c r="A745" s="10">
        <v>2013</v>
      </c>
      <c r="B745" s="11" t="s">
        <v>54</v>
      </c>
      <c r="C745" s="9">
        <v>8.26</v>
      </c>
      <c r="D745" s="9">
        <f t="shared" si="78"/>
        <v>0</v>
      </c>
      <c r="I745">
        <v>27142</v>
      </c>
      <c r="J745">
        <v>6860</v>
      </c>
      <c r="K745" s="16">
        <f>E745*1000/I745</f>
        <v>0</v>
      </c>
      <c r="M745" s="16">
        <f>E745*1000/J745</f>
        <v>0</v>
      </c>
      <c r="O745" s="16">
        <f>G745*1000/I745</f>
        <v>0</v>
      </c>
      <c r="Q745" s="16">
        <f>G745*1000/J745</f>
        <v>0</v>
      </c>
    </row>
    <row r="746" spans="1:18" ht="15.75">
      <c r="A746" s="10">
        <v>2014</v>
      </c>
      <c r="B746" s="11" t="s">
        <v>54</v>
      </c>
      <c r="C746" s="9">
        <v>14.88</v>
      </c>
      <c r="D746" s="9">
        <f t="shared" si="78"/>
        <v>0.80145278450363211</v>
      </c>
      <c r="I746">
        <v>50563</v>
      </c>
      <c r="J746">
        <v>7637</v>
      </c>
      <c r="K746" s="16">
        <f>E746*1000/I746</f>
        <v>0</v>
      </c>
      <c r="M746" s="16">
        <f>E746*1000/J746</f>
        <v>0</v>
      </c>
      <c r="O746" s="16">
        <f>G746*1000/I746</f>
        <v>0</v>
      </c>
      <c r="Q746" s="16">
        <f>G746*1000/J746</f>
        <v>0</v>
      </c>
    </row>
    <row r="747" spans="1:18" ht="15.75">
      <c r="A747" s="10">
        <v>2015</v>
      </c>
      <c r="B747" s="11" t="s">
        <v>54</v>
      </c>
      <c r="C747" s="9">
        <v>16.53</v>
      </c>
      <c r="D747" s="9">
        <f t="shared" si="78"/>
        <v>0.11088709677419351</v>
      </c>
      <c r="I747">
        <v>49020</v>
      </c>
      <c r="J747">
        <v>7360</v>
      </c>
      <c r="K747" s="16">
        <f>E747*1000/I747</f>
        <v>0</v>
      </c>
      <c r="M747" s="16">
        <f>E747*1000/J747</f>
        <v>0</v>
      </c>
      <c r="O747" s="16">
        <f>G747*1000/I747</f>
        <v>0</v>
      </c>
      <c r="Q747" s="16">
        <f>G747*1000/J747</f>
        <v>0</v>
      </c>
    </row>
    <row r="748" spans="1:18" ht="15.75">
      <c r="A748" s="10">
        <v>2016</v>
      </c>
      <c r="B748" s="11" t="s">
        <v>54</v>
      </c>
      <c r="C748" s="9">
        <v>23.97</v>
      </c>
      <c r="D748" s="9">
        <f t="shared" si="78"/>
        <v>0.4500907441016333</v>
      </c>
      <c r="E748" s="14">
        <v>13270</v>
      </c>
      <c r="I748">
        <v>46835</v>
      </c>
      <c r="J748">
        <v>7499</v>
      </c>
      <c r="K748" s="16">
        <f>E748*1000/I748</f>
        <v>283.33511262944381</v>
      </c>
      <c r="M748" s="16">
        <f>E748*1000/J748</f>
        <v>1769.5692759034539</v>
      </c>
      <c r="O748" s="16">
        <f>G748*1000/I748</f>
        <v>0</v>
      </c>
      <c r="Q748" s="16">
        <f>G748*1000/J748</f>
        <v>0</v>
      </c>
    </row>
    <row r="749" spans="1:18" ht="15.75">
      <c r="A749" s="10">
        <v>2017</v>
      </c>
      <c r="B749" s="11" t="s">
        <v>54</v>
      </c>
      <c r="C749" s="9">
        <v>23.97</v>
      </c>
      <c r="D749" s="9">
        <f t="shared" si="78"/>
        <v>0</v>
      </c>
      <c r="E749" s="14">
        <v>12240</v>
      </c>
      <c r="F749" s="9">
        <f t="shared" si="79"/>
        <v>-7.7618688771665445E-2</v>
      </c>
      <c r="I749">
        <v>46352</v>
      </c>
      <c r="J749">
        <v>8031</v>
      </c>
      <c r="K749" s="16">
        <f>E749*1000/I749</f>
        <v>264.06627545736967</v>
      </c>
      <c r="L749" s="16">
        <f t="shared" si="80"/>
        <v>-6.8007233530828382E-2</v>
      </c>
      <c r="M749" s="16">
        <f>E749*1000/J749</f>
        <v>1524.0941352259993</v>
      </c>
      <c r="N749" s="16">
        <f t="shared" si="81"/>
        <v>-0.13872027731275305</v>
      </c>
      <c r="O749" s="16">
        <f>G749*1000/I749</f>
        <v>0</v>
      </c>
      <c r="Q749" s="16">
        <f>G749*1000/J749</f>
        <v>0</v>
      </c>
    </row>
    <row r="750" spans="1:18" ht="15.75">
      <c r="A750" s="10">
        <v>2018</v>
      </c>
      <c r="B750" s="11" t="s">
        <v>54</v>
      </c>
      <c r="C750" s="9">
        <v>42.98</v>
      </c>
      <c r="D750" s="9">
        <f t="shared" si="78"/>
        <v>0.7930746766791823</v>
      </c>
      <c r="E750" s="14">
        <v>10700</v>
      </c>
      <c r="F750" s="9">
        <f t="shared" si="79"/>
        <v>-0.12581699346405228</v>
      </c>
      <c r="G750" s="14">
        <v>46535.7</v>
      </c>
      <c r="I750">
        <v>45302</v>
      </c>
      <c r="J750">
        <v>8686</v>
      </c>
      <c r="K750" s="16">
        <f>E750*1000/I750</f>
        <v>236.19266257560372</v>
      </c>
      <c r="L750" s="16">
        <f t="shared" si="80"/>
        <v>-0.1055553679980078</v>
      </c>
      <c r="M750" s="16">
        <f>E750*1000/J750</f>
        <v>1231.86737278379</v>
      </c>
      <c r="N750" s="16">
        <f t="shared" si="81"/>
        <v>-0.19173800074945935</v>
      </c>
      <c r="O750" s="16">
        <f>G750*1000/I750</f>
        <v>1027.2327932541609</v>
      </c>
      <c r="Q750" s="16">
        <f>G750*1000/J750</f>
        <v>5357.5523831452911</v>
      </c>
    </row>
    <row r="751" spans="1:18" ht="15.75">
      <c r="A751" s="10">
        <v>2019</v>
      </c>
      <c r="B751" s="11" t="s">
        <v>54</v>
      </c>
      <c r="C751" s="9">
        <v>45.45</v>
      </c>
      <c r="D751" s="9">
        <f t="shared" si="78"/>
        <v>5.7468590041880097E-2</v>
      </c>
      <c r="E751" s="14">
        <v>11180</v>
      </c>
      <c r="F751" s="9">
        <f t="shared" si="79"/>
        <v>4.4859813084112243E-2</v>
      </c>
      <c r="G751" s="14">
        <v>47577.9</v>
      </c>
      <c r="H751" s="9">
        <f t="shared" si="82"/>
        <v>2.2395709100754946E-2</v>
      </c>
      <c r="I751">
        <v>46040</v>
      </c>
      <c r="J751">
        <v>8201</v>
      </c>
      <c r="K751" s="16">
        <f>E751*1000/I751</f>
        <v>242.83231972198089</v>
      </c>
      <c r="L751" s="16">
        <f t="shared" si="80"/>
        <v>2.8111191406091418E-2</v>
      </c>
      <c r="M751" s="16">
        <f>E751*1000/J751</f>
        <v>1363.2483843433727</v>
      </c>
      <c r="N751" s="16">
        <f t="shared" si="81"/>
        <v>0.10665191274827435</v>
      </c>
      <c r="O751" s="16">
        <f>G751*1000/I751</f>
        <v>1033.4035621198957</v>
      </c>
      <c r="P751" s="16">
        <f t="shared" si="83"/>
        <v>6.0071766655602765E-3</v>
      </c>
      <c r="Q751" s="16">
        <f>G751*1000/J751</f>
        <v>5801.4754298256312</v>
      </c>
      <c r="R751" s="16">
        <f t="shared" si="84"/>
        <v>8.2859301213163983E-2</v>
      </c>
    </row>
    <row r="752" spans="1:18" ht="15.75">
      <c r="A752" s="10">
        <v>2005</v>
      </c>
      <c r="B752" s="11" t="s">
        <v>55</v>
      </c>
      <c r="D752" s="9">
        <f t="shared" si="78"/>
        <v>-1</v>
      </c>
      <c r="F752" s="9">
        <f t="shared" si="79"/>
        <v>-1</v>
      </c>
      <c r="H752" s="9">
        <f t="shared" si="82"/>
        <v>-1</v>
      </c>
      <c r="I752">
        <v>21648.315999999999</v>
      </c>
      <c r="J752">
        <v>9625.4770000000008</v>
      </c>
      <c r="K752" s="16">
        <f>E752*1000/I752</f>
        <v>0</v>
      </c>
      <c r="L752" s="16">
        <f t="shared" si="80"/>
        <v>-1</v>
      </c>
      <c r="M752" s="16">
        <f>E752*1000/J752</f>
        <v>0</v>
      </c>
      <c r="N752" s="16">
        <f t="shared" si="81"/>
        <v>-1</v>
      </c>
      <c r="O752" s="16">
        <f>G752*1000/I752</f>
        <v>0</v>
      </c>
      <c r="P752" s="16">
        <f t="shared" si="83"/>
        <v>-1</v>
      </c>
      <c r="Q752" s="16">
        <f>G752*1000/J752</f>
        <v>0</v>
      </c>
      <c r="R752" s="16">
        <f t="shared" si="84"/>
        <v>-1</v>
      </c>
    </row>
    <row r="753" spans="1:18" ht="15.75">
      <c r="A753" s="10">
        <v>2006</v>
      </c>
      <c r="B753" s="11" t="s">
        <v>55</v>
      </c>
      <c r="C753" s="9">
        <v>15.17</v>
      </c>
      <c r="I753">
        <v>21958.346000000001</v>
      </c>
      <c r="J753">
        <v>9840.3040000000001</v>
      </c>
      <c r="K753" s="16">
        <f>E753*1000/I753</f>
        <v>0</v>
      </c>
      <c r="M753" s="16">
        <f>E753*1000/J753</f>
        <v>0</v>
      </c>
      <c r="O753" s="16">
        <f>G753*1000/I753</f>
        <v>0</v>
      </c>
      <c r="Q753" s="16">
        <f>G753*1000/J753</f>
        <v>0</v>
      </c>
    </row>
    <row r="754" spans="1:18" ht="15.75">
      <c r="A754" s="10">
        <v>2007</v>
      </c>
      <c r="B754" s="11" t="s">
        <v>55</v>
      </c>
      <c r="C754" s="9">
        <v>28.28</v>
      </c>
      <c r="D754" s="9">
        <f t="shared" si="78"/>
        <v>0.86420566908371788</v>
      </c>
      <c r="I754">
        <v>23184.726999999999</v>
      </c>
      <c r="J754">
        <v>10034.17</v>
      </c>
      <c r="K754" s="16">
        <f>E754*1000/I754</f>
        <v>0</v>
      </c>
      <c r="M754" s="16">
        <f>E754*1000/J754</f>
        <v>0</v>
      </c>
      <c r="O754" s="16">
        <f>G754*1000/I754</f>
        <v>0</v>
      </c>
      <c r="Q754" s="16">
        <f>G754*1000/J754</f>
        <v>0</v>
      </c>
    </row>
    <row r="755" spans="1:18" ht="15.75">
      <c r="A755" s="10">
        <v>2008</v>
      </c>
      <c r="B755" s="11" t="s">
        <v>55</v>
      </c>
      <c r="C755" s="9">
        <v>33.79</v>
      </c>
      <c r="D755" s="9">
        <f t="shared" si="78"/>
        <v>0.19483734087694482</v>
      </c>
      <c r="I755">
        <v>24958.494999999999</v>
      </c>
      <c r="J755">
        <v>11203.156000000001</v>
      </c>
      <c r="K755" s="16">
        <f>E755*1000/I755</f>
        <v>0</v>
      </c>
      <c r="M755" s="16">
        <f>E755*1000/J755</f>
        <v>0</v>
      </c>
      <c r="O755" s="16">
        <f>G755*1000/I755</f>
        <v>0</v>
      </c>
      <c r="Q755" s="16">
        <f>G755*1000/J755</f>
        <v>0</v>
      </c>
    </row>
    <row r="756" spans="1:18" ht="15.75">
      <c r="A756" s="10">
        <v>2009</v>
      </c>
      <c r="B756" s="11" t="s">
        <v>55</v>
      </c>
      <c r="C756" s="9">
        <v>37.93</v>
      </c>
      <c r="D756" s="9">
        <f t="shared" si="78"/>
        <v>0.12252145605208642</v>
      </c>
      <c r="I756">
        <v>25488.428</v>
      </c>
      <c r="J756">
        <v>9644.3029999999999</v>
      </c>
      <c r="K756" s="16">
        <f>E756*1000/I756</f>
        <v>0</v>
      </c>
      <c r="M756" s="16">
        <f>E756*1000/J756</f>
        <v>0</v>
      </c>
      <c r="O756" s="16">
        <f>G756*1000/I756</f>
        <v>0</v>
      </c>
      <c r="Q756" s="16">
        <f>G756*1000/J756</f>
        <v>0</v>
      </c>
    </row>
    <row r="757" spans="1:18" ht="15.75">
      <c r="A757" s="10">
        <v>2010</v>
      </c>
      <c r="B757" s="11" t="s">
        <v>55</v>
      </c>
      <c r="C757" s="9">
        <v>42.76</v>
      </c>
      <c r="D757" s="9">
        <f t="shared" si="78"/>
        <v>0.12733983654099656</v>
      </c>
      <c r="I757">
        <v>27387.69</v>
      </c>
      <c r="J757">
        <v>10310.947</v>
      </c>
      <c r="K757" s="16">
        <f>E757*1000/I757</f>
        <v>0</v>
      </c>
      <c r="M757" s="16">
        <f>E757*1000/J757</f>
        <v>0</v>
      </c>
      <c r="O757" s="16">
        <f>G757*1000/I757</f>
        <v>0</v>
      </c>
      <c r="Q757" s="16">
        <f>G757*1000/J757</f>
        <v>0</v>
      </c>
    </row>
    <row r="758" spans="1:18" ht="15.75">
      <c r="A758" s="10">
        <v>2011</v>
      </c>
      <c r="B758" s="11" t="s">
        <v>55</v>
      </c>
      <c r="C758" s="9">
        <v>35.86</v>
      </c>
      <c r="D758" s="9">
        <f t="shared" si="78"/>
        <v>-0.16136576239476141</v>
      </c>
      <c r="I758">
        <v>29497.267</v>
      </c>
      <c r="J758">
        <v>10654.77</v>
      </c>
      <c r="K758" s="16">
        <f>E758*1000/I758</f>
        <v>0</v>
      </c>
      <c r="M758" s="16">
        <f>E758*1000/J758</f>
        <v>0</v>
      </c>
      <c r="O758" s="16">
        <f>G758*1000/I758</f>
        <v>0</v>
      </c>
      <c r="Q758" s="16">
        <f>G758*1000/J758</f>
        <v>0</v>
      </c>
    </row>
    <row r="759" spans="1:18" ht="15.75">
      <c r="A759" s="10">
        <v>2012</v>
      </c>
      <c r="B759" s="11" t="s">
        <v>55</v>
      </c>
      <c r="C759" s="9">
        <v>40.69</v>
      </c>
      <c r="D759" s="9">
        <f t="shared" si="78"/>
        <v>0.1346904629113217</v>
      </c>
      <c r="I759">
        <v>31140.686000000002</v>
      </c>
      <c r="J759">
        <v>10128.223</v>
      </c>
      <c r="K759" s="16">
        <f>E759*1000/I759</f>
        <v>0</v>
      </c>
      <c r="M759" s="16">
        <f>E759*1000/J759</f>
        <v>0</v>
      </c>
      <c r="O759" s="16">
        <f>G759*1000/I759</f>
        <v>0</v>
      </c>
      <c r="Q759" s="16">
        <f>G759*1000/J759</f>
        <v>0</v>
      </c>
    </row>
    <row r="760" spans="1:18" ht="15.75">
      <c r="A760" s="10">
        <v>2013</v>
      </c>
      <c r="B760" s="11" t="s">
        <v>55</v>
      </c>
      <c r="C760" s="9">
        <v>50.34</v>
      </c>
      <c r="D760" s="9">
        <f t="shared" si="78"/>
        <v>0.2371590071270584</v>
      </c>
      <c r="E760" s="14">
        <v>53075.7</v>
      </c>
      <c r="I760">
        <v>33907.49</v>
      </c>
      <c r="J760">
        <v>10914.922</v>
      </c>
      <c r="K760" s="16">
        <f>E760*1000/I760</f>
        <v>1565.309021694027</v>
      </c>
      <c r="M760" s="16">
        <f>E760*1000/J760</f>
        <v>4862.6733200658691</v>
      </c>
      <c r="O760" s="16">
        <f>G760*1000/I760</f>
        <v>0</v>
      </c>
      <c r="Q760" s="16">
        <f>G760*1000/J760</f>
        <v>0</v>
      </c>
    </row>
    <row r="761" spans="1:18" ht="15.75">
      <c r="A761" s="10">
        <v>2014</v>
      </c>
      <c r="B761" s="11" t="s">
        <v>55</v>
      </c>
      <c r="C761" s="9">
        <v>45.52</v>
      </c>
      <c r="D761" s="9">
        <f t="shared" si="78"/>
        <v>-9.5748907429479502E-2</v>
      </c>
      <c r="E761" s="14">
        <v>52982.8</v>
      </c>
      <c r="F761" s="9">
        <f t="shared" si="79"/>
        <v>-1.7503301887680234E-3</v>
      </c>
      <c r="I761">
        <v>36957.883999999998</v>
      </c>
      <c r="J761">
        <v>11686.135</v>
      </c>
      <c r="K761" s="16">
        <f>E761*1000/I761</f>
        <v>1433.5993911339731</v>
      </c>
      <c r="L761" s="16">
        <f t="shared" si="80"/>
        <v>-8.4142893661670493E-2</v>
      </c>
      <c r="M761" s="16">
        <f>E761*1000/J761</f>
        <v>4533.8172115930547</v>
      </c>
      <c r="N761" s="16">
        <f t="shared" si="81"/>
        <v>-6.762866572092896E-2</v>
      </c>
      <c r="O761" s="16">
        <f>G761*1000/I761</f>
        <v>0</v>
      </c>
      <c r="Q761" s="16">
        <f>G761*1000/J761</f>
        <v>0</v>
      </c>
    </row>
    <row r="762" spans="1:18" ht="15.75">
      <c r="A762" s="10">
        <v>2015</v>
      </c>
      <c r="B762" s="11" t="s">
        <v>55</v>
      </c>
      <c r="C762" s="9">
        <v>57.24</v>
      </c>
      <c r="D762" s="9">
        <f t="shared" si="78"/>
        <v>0.25746924428822493</v>
      </c>
      <c r="E762" s="15">
        <v>52140.4</v>
      </c>
      <c r="F762" s="9">
        <f t="shared" si="79"/>
        <v>-1.5899499460202193E-2</v>
      </c>
      <c r="I762">
        <v>39053.535000000003</v>
      </c>
      <c r="J762">
        <v>11024.486000000001</v>
      </c>
      <c r="K762" s="16">
        <f>E762*1000/I762</f>
        <v>1335.1006509397932</v>
      </c>
      <c r="L762" s="16">
        <f t="shared" si="80"/>
        <v>-6.870729773138895E-2</v>
      </c>
      <c r="M762" s="16">
        <f>E762*1000/J762</f>
        <v>4729.508477764859</v>
      </c>
      <c r="N762" s="16">
        <f t="shared" si="81"/>
        <v>4.3162583985833836E-2</v>
      </c>
      <c r="O762" s="16">
        <f>G762*1000/I762</f>
        <v>0</v>
      </c>
      <c r="Q762" s="16">
        <f>G762*1000/J762</f>
        <v>0</v>
      </c>
    </row>
    <row r="763" spans="1:18" ht="15.75">
      <c r="A763" s="10">
        <v>2016</v>
      </c>
      <c r="B763" s="11" t="s">
        <v>55</v>
      </c>
      <c r="C763" s="9">
        <v>57.24</v>
      </c>
      <c r="D763" s="9">
        <f t="shared" si="78"/>
        <v>0</v>
      </c>
      <c r="E763" s="14">
        <v>48472.9</v>
      </c>
      <c r="F763" s="9">
        <f t="shared" si="79"/>
        <v>-7.0338931040038077E-2</v>
      </c>
      <c r="I763">
        <v>41155.277000000002</v>
      </c>
      <c r="J763">
        <v>11106.92</v>
      </c>
      <c r="K763" s="16">
        <f>E763*1000/I763</f>
        <v>1177.805218028298</v>
      </c>
      <c r="L763" s="16">
        <f t="shared" si="80"/>
        <v>-0.11781541174500454</v>
      </c>
      <c r="M763" s="16">
        <f>E763*1000/J763</f>
        <v>4364.2071789478987</v>
      </c>
      <c r="N763" s="16">
        <f t="shared" si="81"/>
        <v>-7.7238744900104295E-2</v>
      </c>
      <c r="O763" s="16">
        <f>G763*1000/I763</f>
        <v>0</v>
      </c>
      <c r="Q763" s="16">
        <f>G763*1000/J763</f>
        <v>0</v>
      </c>
    </row>
    <row r="764" spans="1:18" ht="15.75">
      <c r="A764" s="10">
        <v>2017</v>
      </c>
      <c r="B764" s="11" t="s">
        <v>55</v>
      </c>
      <c r="C764" s="9">
        <v>53.1</v>
      </c>
      <c r="D764" s="9">
        <f t="shared" si="78"/>
        <v>-7.2327044025157217E-2</v>
      </c>
      <c r="E764" s="14">
        <v>47194.400000000001</v>
      </c>
      <c r="F764" s="9">
        <f t="shared" si="79"/>
        <v>-2.6375562427665811E-2</v>
      </c>
      <c r="I764">
        <v>43030</v>
      </c>
      <c r="J764">
        <v>11404</v>
      </c>
      <c r="K764" s="16">
        <f>E764*1000/I764</f>
        <v>1096.7789914013479</v>
      </c>
      <c r="L764" s="16">
        <f t="shared" si="80"/>
        <v>-6.8794250005609459E-2</v>
      </c>
      <c r="M764" s="16">
        <f>E764*1000/J764</f>
        <v>4138.4075762890216</v>
      </c>
      <c r="N764" s="16">
        <f t="shared" si="81"/>
        <v>-5.1738974205461918E-2</v>
      </c>
      <c r="O764" s="16">
        <f>G764*1000/I764</f>
        <v>0</v>
      </c>
      <c r="Q764" s="16">
        <f>G764*1000/J764</f>
        <v>0</v>
      </c>
    </row>
    <row r="765" spans="1:18" ht="15.75">
      <c r="A765" s="10">
        <v>2018</v>
      </c>
      <c r="B765" s="11" t="s">
        <v>55</v>
      </c>
      <c r="C765" s="9">
        <v>64.14</v>
      </c>
      <c r="D765" s="9">
        <f t="shared" si="78"/>
        <v>0.20790960451977392</v>
      </c>
      <c r="E765" s="14">
        <v>47234.7</v>
      </c>
      <c r="F765" s="9">
        <f t="shared" si="79"/>
        <v>8.5391487125585641E-4</v>
      </c>
      <c r="G765" s="14">
        <v>179760</v>
      </c>
      <c r="I765">
        <v>45987</v>
      </c>
      <c r="J765">
        <v>11537</v>
      </c>
      <c r="K765" s="16">
        <f>E765*1000/I765</f>
        <v>1027.1315806641007</v>
      </c>
      <c r="L765" s="16">
        <f t="shared" si="80"/>
        <v>-6.3501773176981691E-2</v>
      </c>
      <c r="M765" s="16">
        <f>E765*1000/J765</f>
        <v>4094.1925977290457</v>
      </c>
      <c r="N765" s="16">
        <f t="shared" si="81"/>
        <v>-1.0684056063811953E-2</v>
      </c>
      <c r="O765" s="16">
        <f>G765*1000/I765</f>
        <v>3908.930784787005</v>
      </c>
      <c r="Q765" s="16">
        <f>G765*1000/J765</f>
        <v>15581.173615324607</v>
      </c>
    </row>
    <row r="766" spans="1:18" ht="15.75">
      <c r="A766" s="10">
        <v>2019</v>
      </c>
      <c r="B766" s="11" t="s">
        <v>55</v>
      </c>
      <c r="D766" s="9">
        <f t="shared" si="78"/>
        <v>-1</v>
      </c>
      <c r="E766" s="14">
        <v>44055.9</v>
      </c>
      <c r="F766" s="9">
        <f t="shared" si="79"/>
        <v>-6.7297982203761153E-2</v>
      </c>
      <c r="H766" s="9">
        <f t="shared" si="82"/>
        <v>-1</v>
      </c>
      <c r="I766">
        <v>50448</v>
      </c>
      <c r="J766">
        <v>11529</v>
      </c>
      <c r="K766" s="16">
        <f>E766*1000/I766</f>
        <v>873.29329210275932</v>
      </c>
      <c r="L766" s="16">
        <f t="shared" si="80"/>
        <v>-0.14977466515232252</v>
      </c>
      <c r="M766" s="16">
        <f>E766*1000/J766</f>
        <v>3821.311475409836</v>
      </c>
      <c r="N766" s="16">
        <f t="shared" si="81"/>
        <v>-6.6650778097388619E-2</v>
      </c>
      <c r="O766" s="16">
        <f>G766*1000/I766</f>
        <v>0</v>
      </c>
      <c r="P766" s="16">
        <f t="shared" si="83"/>
        <v>-1</v>
      </c>
      <c r="Q766" s="16">
        <f>G766*1000/J766</f>
        <v>0</v>
      </c>
      <c r="R766" s="16">
        <f t="shared" si="84"/>
        <v>-1</v>
      </c>
    </row>
    <row r="767" spans="1:18" ht="15.75">
      <c r="A767" s="10">
        <v>2005</v>
      </c>
      <c r="B767" s="11" t="s">
        <v>56</v>
      </c>
      <c r="F767" s="9">
        <f t="shared" si="79"/>
        <v>-1</v>
      </c>
      <c r="I767">
        <v>208335</v>
      </c>
      <c r="J767">
        <v>328213</v>
      </c>
      <c r="K767" s="16">
        <f>E767*1000/I767</f>
        <v>0</v>
      </c>
      <c r="L767" s="16">
        <f t="shared" si="80"/>
        <v>-1</v>
      </c>
      <c r="M767" s="16">
        <f>E767*1000/J767</f>
        <v>0</v>
      </c>
      <c r="N767" s="16">
        <f t="shared" si="81"/>
        <v>-1</v>
      </c>
      <c r="O767" s="16">
        <f>G767*1000/I767</f>
        <v>0</v>
      </c>
      <c r="Q767" s="16">
        <f>G767*1000/J767</f>
        <v>0</v>
      </c>
    </row>
    <row r="768" spans="1:18" ht="15.75">
      <c r="A768" s="10">
        <v>2006</v>
      </c>
      <c r="B768" s="11" t="s">
        <v>56</v>
      </c>
      <c r="C768" s="9">
        <v>43.8</v>
      </c>
      <c r="E768" s="14">
        <v>145500</v>
      </c>
      <c r="G768" s="14">
        <v>433650</v>
      </c>
      <c r="I768">
        <v>219015</v>
      </c>
      <c r="J768">
        <v>335086</v>
      </c>
      <c r="K768" s="16">
        <f>E768*1000/I768</f>
        <v>664.33805903705229</v>
      </c>
      <c r="M768" s="16">
        <f>E768*1000/J768</f>
        <v>434.21688760497307</v>
      </c>
      <c r="O768" s="16">
        <f>G768*1000/I768</f>
        <v>1980.0013697691938</v>
      </c>
      <c r="Q768" s="16">
        <f>G768*1000/J768</f>
        <v>1294.1453835731722</v>
      </c>
    </row>
    <row r="769" spans="1:18" ht="15.75">
      <c r="A769" s="10">
        <v>2007</v>
      </c>
      <c r="B769" s="11" t="s">
        <v>56</v>
      </c>
      <c r="C769" s="9">
        <v>46.28</v>
      </c>
      <c r="D769" s="9">
        <f t="shared" si="78"/>
        <v>5.6621004566210109E-2</v>
      </c>
      <c r="E769" s="14">
        <v>141000</v>
      </c>
      <c r="F769" s="9">
        <f t="shared" si="79"/>
        <v>-3.0927835051546393E-2</v>
      </c>
      <c r="G769" s="14">
        <v>430556</v>
      </c>
      <c r="H769" s="9">
        <f t="shared" si="82"/>
        <v>-7.134786117836911E-3</v>
      </c>
      <c r="I769">
        <v>242082</v>
      </c>
      <c r="J769">
        <v>358600</v>
      </c>
      <c r="K769" s="16">
        <f>E769*1000/I769</f>
        <v>582.44726993332836</v>
      </c>
      <c r="L769" s="16">
        <f t="shared" si="80"/>
        <v>-0.12326674347458488</v>
      </c>
      <c r="M769" s="16">
        <f>E769*1000/J769</f>
        <v>393.19576129392078</v>
      </c>
      <c r="N769" s="16">
        <f t="shared" si="81"/>
        <v>-9.4471512928283596E-2</v>
      </c>
      <c r="O769" s="16">
        <f>G769*1000/I769</f>
        <v>1778.5543741376889</v>
      </c>
      <c r="P769" s="16">
        <f t="shared" si="83"/>
        <v>-0.10174083650002086</v>
      </c>
      <c r="Q769" s="16">
        <f>G769*1000/J769</f>
        <v>1200.6581148912437</v>
      </c>
      <c r="R769" s="16">
        <f t="shared" si="84"/>
        <v>-7.2238613890355574E-2</v>
      </c>
    </row>
    <row r="770" spans="1:18" ht="15.75">
      <c r="A770" s="10">
        <v>2008</v>
      </c>
      <c r="B770" s="11" t="s">
        <v>56</v>
      </c>
      <c r="C770" s="9">
        <v>46.28</v>
      </c>
      <c r="D770" s="9">
        <f t="shared" si="78"/>
        <v>0</v>
      </c>
      <c r="E770" s="14">
        <v>126000</v>
      </c>
      <c r="F770" s="9">
        <f t="shared" si="79"/>
        <v>-0.1063829787234043</v>
      </c>
      <c r="G770" s="14">
        <v>416667</v>
      </c>
      <c r="H770" s="9">
        <f t="shared" si="82"/>
        <v>-3.2258289281765884E-2</v>
      </c>
      <c r="I770">
        <v>228052</v>
      </c>
      <c r="J770">
        <v>425071</v>
      </c>
      <c r="K770" s="16">
        <f>E770*1000/I770</f>
        <v>552.50556890533733</v>
      </c>
      <c r="L770" s="16">
        <f t="shared" si="80"/>
        <v>-5.1406715377717238E-2</v>
      </c>
      <c r="M770" s="16">
        <f>E770*1000/J770</f>
        <v>296.42106848032444</v>
      </c>
      <c r="N770" s="16">
        <f t="shared" si="81"/>
        <v>-0.24612343860252239</v>
      </c>
      <c r="O770" s="16">
        <f>G770*1000/I770</f>
        <v>1827.070141897462</v>
      </c>
      <c r="P770" s="16">
        <f t="shared" si="83"/>
        <v>2.7278203278601199E-2</v>
      </c>
      <c r="Q770" s="16">
        <f>G770*1000/J770</f>
        <v>980.22918524199486</v>
      </c>
      <c r="R770" s="16">
        <f t="shared" si="84"/>
        <v>-0.1835900885650662</v>
      </c>
    </row>
    <row r="771" spans="1:18" ht="15.75">
      <c r="A771" s="10">
        <v>2009</v>
      </c>
      <c r="B771" s="11" t="s">
        <v>56</v>
      </c>
      <c r="C771" s="9">
        <v>52.89</v>
      </c>
      <c r="D771" s="9">
        <f t="shared" si="78"/>
        <v>0.14282627484874677</v>
      </c>
      <c r="E771" s="14">
        <v>128000</v>
      </c>
      <c r="F771" s="9">
        <f t="shared" si="79"/>
        <v>1.5873015873015817E-2</v>
      </c>
      <c r="G771" s="14">
        <v>405639</v>
      </c>
      <c r="H771" s="9">
        <f t="shared" si="82"/>
        <v>-2.6467178826256932E-2</v>
      </c>
      <c r="I771">
        <v>233323</v>
      </c>
      <c r="J771">
        <v>275564</v>
      </c>
      <c r="K771" s="16">
        <f>E771*1000/I771</f>
        <v>548.59572352489897</v>
      </c>
      <c r="L771" s="16">
        <f t="shared" si="80"/>
        <v>-7.0765718944423295E-3</v>
      </c>
      <c r="M771" s="16">
        <f>E771*1000/J771</f>
        <v>464.50189429678767</v>
      </c>
      <c r="N771" s="16">
        <f t="shared" si="81"/>
        <v>0.56703400563991946</v>
      </c>
      <c r="O771" s="16">
        <f>G771*1000/I771</f>
        <v>1738.5298491790352</v>
      </c>
      <c r="P771" s="16">
        <f t="shared" si="83"/>
        <v>-4.846025923584707E-2</v>
      </c>
      <c r="Q771" s="16">
        <f>G771*1000/J771</f>
        <v>1472.0319054738645</v>
      </c>
      <c r="R771" s="16">
        <f t="shared" si="84"/>
        <v>0.50172217644229344</v>
      </c>
    </row>
    <row r="772" spans="1:18" ht="15.75">
      <c r="A772" s="10">
        <v>2010</v>
      </c>
      <c r="B772" s="11" t="s">
        <v>56</v>
      </c>
      <c r="C772" s="9">
        <v>54.55</v>
      </c>
      <c r="D772" s="9">
        <f t="shared" si="78"/>
        <v>3.1385895254301355E-2</v>
      </c>
      <c r="E772" s="14">
        <v>132000</v>
      </c>
      <c r="F772" s="9">
        <f t="shared" si="79"/>
        <v>3.125E-2</v>
      </c>
      <c r="G772" s="14">
        <v>408333</v>
      </c>
      <c r="H772" s="9">
        <f t="shared" si="82"/>
        <v>6.6413732407386572E-3</v>
      </c>
      <c r="I772">
        <v>302510</v>
      </c>
      <c r="J772">
        <v>341578</v>
      </c>
      <c r="K772" s="16">
        <f>E772*1000/I772</f>
        <v>436.34921159631085</v>
      </c>
      <c r="L772" s="16">
        <f t="shared" si="80"/>
        <v>-0.20460697580245291</v>
      </c>
      <c r="M772" s="16">
        <f>E772*1000/J772</f>
        <v>386.44174976140147</v>
      </c>
      <c r="N772" s="16">
        <f t="shared" si="81"/>
        <v>-0.16805129428710286</v>
      </c>
      <c r="O772" s="16">
        <f>G772*1000/I772</f>
        <v>1349.8165349905789</v>
      </c>
      <c r="P772" s="16">
        <f t="shared" si="83"/>
        <v>-0.22358736858732309</v>
      </c>
      <c r="Q772" s="16">
        <f>G772*1000/J772</f>
        <v>1195.4312045857755</v>
      </c>
      <c r="R772" s="16">
        <f t="shared" si="84"/>
        <v>-0.18790401203909235</v>
      </c>
    </row>
    <row r="773" spans="1:18" ht="15.75">
      <c r="A773" s="10">
        <v>2011</v>
      </c>
      <c r="B773" s="11" t="s">
        <v>56</v>
      </c>
      <c r="C773" s="9">
        <v>54.55</v>
      </c>
      <c r="D773" s="9">
        <f t="shared" si="78"/>
        <v>0</v>
      </c>
      <c r="E773" s="14">
        <v>136000</v>
      </c>
      <c r="F773" s="9">
        <f t="shared" si="79"/>
        <v>3.0303030303030276E-2</v>
      </c>
      <c r="G773" s="14">
        <v>430556</v>
      </c>
      <c r="H773" s="9">
        <f t="shared" si="82"/>
        <v>5.4423717896912471E-2</v>
      </c>
      <c r="I773">
        <v>331052</v>
      </c>
      <c r="J773">
        <v>433526</v>
      </c>
      <c r="K773" s="16">
        <f>E773*1000/I773</f>
        <v>410.81159455312155</v>
      </c>
      <c r="L773" s="16">
        <f t="shared" si="80"/>
        <v>-5.8525640391933309E-2</v>
      </c>
      <c r="M773" s="16">
        <f>E773*1000/J773</f>
        <v>313.706675032178</v>
      </c>
      <c r="N773" s="16">
        <f t="shared" si="81"/>
        <v>-0.18821743451408102</v>
      </c>
      <c r="O773" s="16">
        <f>G773*1000/I773</f>
        <v>1300.5690948853955</v>
      </c>
      <c r="P773" s="16">
        <f t="shared" si="83"/>
        <v>-3.6484543512816825E-2</v>
      </c>
      <c r="Q773" s="16">
        <f>G773*1000/J773</f>
        <v>993.14919981731202</v>
      </c>
      <c r="R773" s="16">
        <f t="shared" si="84"/>
        <v>-0.16921258537713635</v>
      </c>
    </row>
    <row r="774" spans="1:18" ht="15.75">
      <c r="A774" s="10">
        <v>2012</v>
      </c>
      <c r="B774" s="11" t="s">
        <v>56</v>
      </c>
      <c r="C774" s="9">
        <v>55.37</v>
      </c>
      <c r="D774" s="9">
        <f t="shared" si="78"/>
        <v>1.5032080659945102E-2</v>
      </c>
      <c r="E774" s="14">
        <v>132000</v>
      </c>
      <c r="F774" s="9">
        <f t="shared" si="79"/>
        <v>-2.9411764705882359E-2</v>
      </c>
      <c r="G774" s="14">
        <v>416667</v>
      </c>
      <c r="H774" s="9">
        <f t="shared" si="82"/>
        <v>-3.2258289281765884E-2</v>
      </c>
      <c r="I774">
        <v>333795</v>
      </c>
      <c r="J774">
        <v>420714</v>
      </c>
      <c r="K774" s="16">
        <f>E774*1000/I774</f>
        <v>395.45229856648541</v>
      </c>
      <c r="L774" s="16">
        <f t="shared" si="80"/>
        <v>-3.7387688639469618E-2</v>
      </c>
      <c r="M774" s="16">
        <f>E774*1000/J774</f>
        <v>313.75233531567761</v>
      </c>
      <c r="N774" s="16">
        <f t="shared" si="81"/>
        <v>1.4555088282697248E-4</v>
      </c>
      <c r="O774" s="16">
        <f>G774*1000/I774</f>
        <v>1248.2721430818317</v>
      </c>
      <c r="P774" s="16">
        <f t="shared" si="83"/>
        <v>-4.0210821562057908E-2</v>
      </c>
      <c r="Q774" s="16">
        <f>G774*1000/J774</f>
        <v>990.38063862861702</v>
      </c>
      <c r="R774" s="16">
        <f t="shared" si="84"/>
        <v>-2.7876588826777349E-3</v>
      </c>
    </row>
    <row r="775" spans="1:18" ht="15.75">
      <c r="A775" s="10">
        <v>2013</v>
      </c>
      <c r="B775" s="11" t="s">
        <v>56</v>
      </c>
      <c r="C775" s="9">
        <v>55.37</v>
      </c>
      <c r="D775" s="9">
        <f t="shared" si="78"/>
        <v>0</v>
      </c>
      <c r="E775" s="14">
        <v>135000</v>
      </c>
      <c r="F775" s="9">
        <f t="shared" si="79"/>
        <v>2.2727272727272707E-2</v>
      </c>
      <c r="G775" s="14">
        <v>416667</v>
      </c>
      <c r="H775" s="9">
        <f t="shared" si="82"/>
        <v>0</v>
      </c>
      <c r="I775">
        <v>346808</v>
      </c>
      <c r="J775">
        <v>390247</v>
      </c>
      <c r="K775" s="16">
        <f>E775*1000/I775</f>
        <v>389.2643768309843</v>
      </c>
      <c r="L775" s="16">
        <f t="shared" si="80"/>
        <v>-1.5647707088648377E-2</v>
      </c>
      <c r="M775" s="16">
        <f>E775*1000/J775</f>
        <v>345.93475414288901</v>
      </c>
      <c r="N775" s="16">
        <f t="shared" si="81"/>
        <v>0.10257268298841971</v>
      </c>
      <c r="O775" s="16">
        <f>G775*1000/I775</f>
        <v>1201.4342229706351</v>
      </c>
      <c r="P775" s="16">
        <f t="shared" si="83"/>
        <v>-3.752220248667848E-2</v>
      </c>
      <c r="Q775" s="16">
        <f>G775*1000/J775</f>
        <v>1067.7007126255935</v>
      </c>
      <c r="R775" s="16">
        <f t="shared" si="84"/>
        <v>7.8071067810899342E-2</v>
      </c>
    </row>
    <row r="776" spans="1:18" ht="15.75">
      <c r="A776" s="10">
        <v>2014</v>
      </c>
      <c r="B776" s="11" t="s">
        <v>56</v>
      </c>
      <c r="C776" s="9">
        <v>55.37</v>
      </c>
      <c r="D776" s="9">
        <f t="shared" si="78"/>
        <v>0</v>
      </c>
      <c r="E776" s="14">
        <v>121000</v>
      </c>
      <c r="F776" s="9">
        <f t="shared" si="79"/>
        <v>-0.10370370370370374</v>
      </c>
      <c r="G776" s="14">
        <v>444444</v>
      </c>
      <c r="H776" s="9">
        <f t="shared" si="82"/>
        <v>6.6664746668202657E-2</v>
      </c>
      <c r="I776">
        <v>349493</v>
      </c>
      <c r="J776">
        <v>364763</v>
      </c>
      <c r="K776" s="16">
        <f>E776*1000/I776</f>
        <v>346.21580403613234</v>
      </c>
      <c r="L776" s="16">
        <f t="shared" si="80"/>
        <v>-0.11058955136175574</v>
      </c>
      <c r="M776" s="16">
        <f>E776*1000/J776</f>
        <v>331.72224156507104</v>
      </c>
      <c r="N776" s="16">
        <f t="shared" si="81"/>
        <v>-4.1084373303375776E-2</v>
      </c>
      <c r="O776" s="16">
        <f>G776*1000/I776</f>
        <v>1271.6821223887173</v>
      </c>
      <c r="P776" s="16">
        <f t="shared" si="83"/>
        <v>5.8470033627300078E-2</v>
      </c>
      <c r="Q776" s="16">
        <f>G776*1000/J776</f>
        <v>1218.4459498359208</v>
      </c>
      <c r="R776" s="16">
        <f t="shared" si="84"/>
        <v>0.14118679085605201</v>
      </c>
    </row>
    <row r="777" spans="1:18" ht="15.75">
      <c r="A777" s="10">
        <v>2015</v>
      </c>
      <c r="B777" s="11" t="s">
        <v>56</v>
      </c>
      <c r="C777" s="9">
        <v>55.37</v>
      </c>
      <c r="D777" s="9">
        <f t="shared" si="78"/>
        <v>0</v>
      </c>
      <c r="E777" s="14">
        <v>118000</v>
      </c>
      <c r="F777" s="9">
        <f t="shared" si="79"/>
        <v>-2.4793388429752095E-2</v>
      </c>
      <c r="G777" s="14">
        <v>472222</v>
      </c>
      <c r="H777" s="9">
        <f t="shared" si="82"/>
        <v>6.2500562500562573E-2</v>
      </c>
      <c r="I777">
        <v>336758</v>
      </c>
      <c r="J777">
        <v>236810</v>
      </c>
      <c r="K777" s="16">
        <f>E777*1000/I777</f>
        <v>350.39999049762736</v>
      </c>
      <c r="L777" s="16">
        <f t="shared" si="80"/>
        <v>1.2085486603200746E-2</v>
      </c>
      <c r="M777" s="16">
        <f>E777*1000/J777</f>
        <v>498.28976816857397</v>
      </c>
      <c r="N777" s="16">
        <f t="shared" si="81"/>
        <v>0.50212950997085559</v>
      </c>
      <c r="O777" s="16">
        <f>G777*1000/I777</f>
        <v>1402.2591890912763</v>
      </c>
      <c r="P777" s="16">
        <f t="shared" si="83"/>
        <v>0.10268058692001114</v>
      </c>
      <c r="Q777" s="16">
        <f>G777*1000/J777</f>
        <v>1994.0965330855961</v>
      </c>
      <c r="R777" s="16">
        <f t="shared" si="84"/>
        <v>0.63659006241034044</v>
      </c>
    </row>
    <row r="778" spans="1:18" ht="15.75">
      <c r="A778" s="10">
        <v>2016</v>
      </c>
      <c r="B778" s="11" t="s">
        <v>56</v>
      </c>
      <c r="C778" s="9">
        <v>53.72</v>
      </c>
      <c r="D778" s="9">
        <f t="shared" si="78"/>
        <v>-2.979953043164163E-2</v>
      </c>
      <c r="E778" s="14">
        <v>120000</v>
      </c>
      <c r="F778" s="9">
        <f t="shared" si="79"/>
        <v>1.6949152542372836E-2</v>
      </c>
      <c r="G778" s="14">
        <v>416667</v>
      </c>
      <c r="H778" s="9">
        <f t="shared" si="82"/>
        <v>-0.11764593771573539</v>
      </c>
      <c r="I778">
        <v>330314</v>
      </c>
      <c r="J778">
        <v>197518</v>
      </c>
      <c r="K778" s="16">
        <f>E778*1000/I778</f>
        <v>363.29068704323765</v>
      </c>
      <c r="L778" s="16">
        <f t="shared" si="80"/>
        <v>3.6788518536496895E-2</v>
      </c>
      <c r="M778" s="16">
        <f>E778*1000/J778</f>
        <v>607.5395660142367</v>
      </c>
      <c r="N778" s="16">
        <f t="shared" si="81"/>
        <v>0.21924953074433384</v>
      </c>
      <c r="O778" s="16">
        <f>G778*1000/I778</f>
        <v>1261.4270058187058</v>
      </c>
      <c r="P778" s="16">
        <f t="shared" si="83"/>
        <v>-0.10043234829064362</v>
      </c>
      <c r="Q778" s="16">
        <f>G778*1000/J778</f>
        <v>2109.5140696037829</v>
      </c>
      <c r="R778" s="16">
        <f t="shared" si="84"/>
        <v>5.7879613450605438E-2</v>
      </c>
    </row>
    <row r="779" spans="1:18" ht="15.75">
      <c r="A779" s="10">
        <v>2017</v>
      </c>
      <c r="B779" s="11" t="s">
        <v>56</v>
      </c>
      <c r="C779" s="9">
        <v>53.72</v>
      </c>
      <c r="D779" s="9">
        <f t="shared" si="78"/>
        <v>0</v>
      </c>
      <c r="E779" s="14">
        <v>117000</v>
      </c>
      <c r="F779" s="9">
        <f t="shared" si="79"/>
        <v>-2.5000000000000022E-2</v>
      </c>
      <c r="G779" s="14">
        <v>416667</v>
      </c>
      <c r="H779" s="9">
        <f t="shared" si="82"/>
        <v>0</v>
      </c>
      <c r="I779">
        <v>348691</v>
      </c>
      <c r="J779">
        <v>237162</v>
      </c>
      <c r="K779" s="16">
        <f>E779*1000/I779</f>
        <v>335.54063626534668</v>
      </c>
      <c r="L779" s="16">
        <f t="shared" si="80"/>
        <v>-7.6385252272069049E-2</v>
      </c>
      <c r="M779" s="16">
        <f>E779*1000/J779</f>
        <v>493.33367065550129</v>
      </c>
      <c r="N779" s="16">
        <f t="shared" si="81"/>
        <v>-0.1879810003288892</v>
      </c>
      <c r="O779" s="16">
        <f>G779*1000/I779</f>
        <v>1194.9462418014805</v>
      </c>
      <c r="P779" s="16">
        <f t="shared" si="83"/>
        <v>-5.2702822843147534E-2</v>
      </c>
      <c r="Q779" s="16">
        <f>G779*1000/J779</f>
        <v>1756.8876970172287</v>
      </c>
      <c r="R779" s="16">
        <f t="shared" si="84"/>
        <v>-0.16716000033732215</v>
      </c>
    </row>
    <row r="780" spans="1:18" ht="15.75">
      <c r="A780" s="10">
        <v>2018</v>
      </c>
      <c r="B780" s="11" t="s">
        <v>56</v>
      </c>
      <c r="C780" s="9">
        <v>53.72</v>
      </c>
      <c r="D780" s="9">
        <f t="shared" si="78"/>
        <v>0</v>
      </c>
      <c r="E780" s="14">
        <v>119000</v>
      </c>
      <c r="F780" s="9">
        <f t="shared" ref="F780:F781" si="85">E780/E779-1</f>
        <v>1.7094017094017033E-2</v>
      </c>
      <c r="G780" s="14">
        <v>416667</v>
      </c>
      <c r="H780" s="9">
        <f t="shared" si="82"/>
        <v>0</v>
      </c>
      <c r="I780">
        <v>346196</v>
      </c>
      <c r="J780">
        <v>279332</v>
      </c>
      <c r="K780" s="16">
        <f>E780*1000/I780</f>
        <v>343.73591838149486</v>
      </c>
      <c r="L780" s="16">
        <f t="shared" si="80"/>
        <v>2.4424112105656537E-2</v>
      </c>
      <c r="M780" s="16">
        <f>E780*1000/J780</f>
        <v>426.01635330001574</v>
      </c>
      <c r="N780" s="16">
        <f t="shared" ref="N780:N781" si="86">M780/M779-1</f>
        <v>-0.13645392836462966</v>
      </c>
      <c r="O780" s="16">
        <f>G780*1000/I780</f>
        <v>1203.5581000358179</v>
      </c>
      <c r="P780" s="16">
        <f t="shared" si="83"/>
        <v>7.2069001374943653E-3</v>
      </c>
      <c r="Q780" s="16">
        <f>G780*1000/J780</f>
        <v>1491.6550914324173</v>
      </c>
      <c r="R780" s="16">
        <f t="shared" si="84"/>
        <v>-0.1509673077198459</v>
      </c>
    </row>
    <row r="781" spans="1:18" ht="15.75">
      <c r="A781" s="10">
        <v>2019</v>
      </c>
      <c r="B781" s="11" t="s">
        <v>56</v>
      </c>
      <c r="C781" s="9">
        <v>56.2</v>
      </c>
      <c r="D781" s="9">
        <f t="shared" ref="D781" si="87">C781/C780-1</f>
        <v>4.6165301563663608E-2</v>
      </c>
      <c r="E781" s="14">
        <v>114000</v>
      </c>
      <c r="F781" s="9">
        <f t="shared" si="85"/>
        <v>-4.2016806722689037E-2</v>
      </c>
      <c r="G781" s="14">
        <v>416667</v>
      </c>
      <c r="H781" s="9">
        <f t="shared" si="82"/>
        <v>0</v>
      </c>
      <c r="I781">
        <v>362597</v>
      </c>
      <c r="J781">
        <v>255583</v>
      </c>
      <c r="K781" s="16">
        <f>E781*1000/I781</f>
        <v>314.39862988386557</v>
      </c>
      <c r="L781" s="16">
        <f t="shared" ref="L781" si="88">K781/K780-1</f>
        <v>-8.534833553550647E-2</v>
      </c>
      <c r="M781" s="16">
        <f>E781*1000/J781</f>
        <v>446.0390558057461</v>
      </c>
      <c r="N781" s="16">
        <f t="shared" si="86"/>
        <v>4.6999844843114813E-2</v>
      </c>
      <c r="O781" s="16">
        <f>G781*1000/I781</f>
        <v>1149.1187185773738</v>
      </c>
      <c r="P781" s="16">
        <f t="shared" ref="P781" si="89">O781/O780-1</f>
        <v>-4.5232034462502457E-2</v>
      </c>
      <c r="Q781" s="16">
        <f>G781*1000/J781</f>
        <v>1630.2610111001122</v>
      </c>
      <c r="R781" s="16">
        <f t="shared" si="84"/>
        <v>9.2920890669567324E-2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73E1-CBEE-4E9A-8BB7-91CB4EA6431A}">
  <dimension ref="A1:H781"/>
  <sheetViews>
    <sheetView topLeftCell="A744" workbookViewId="0">
      <selection activeCell="G1" sqref="G1:H1048576"/>
    </sheetView>
  </sheetViews>
  <sheetFormatPr defaultRowHeight="15"/>
  <cols>
    <col min="3" max="3" width="13.85546875" customWidth="1"/>
    <col min="4" max="4" width="19.28515625" customWidth="1"/>
    <col min="5" max="5" width="19" customWidth="1"/>
    <col min="7" max="7" width="13.140625" style="16" customWidth="1"/>
    <col min="8" max="8" width="10.42578125" style="16" customWidth="1"/>
  </cols>
  <sheetData>
    <row r="1" spans="1:8" ht="15.75">
      <c r="A1" s="7">
        <v>2005</v>
      </c>
      <c r="B1" s="6" t="s">
        <v>31</v>
      </c>
      <c r="C1" s="1"/>
      <c r="D1" s="1"/>
      <c r="E1" s="1"/>
      <c r="G1" s="9" t="s">
        <v>57</v>
      </c>
      <c r="H1" s="9" t="s">
        <v>58</v>
      </c>
    </row>
    <row r="2" spans="1:8" ht="15.75">
      <c r="A2" s="7">
        <v>2006</v>
      </c>
      <c r="B2" s="6" t="s">
        <v>31</v>
      </c>
      <c r="C2" s="2">
        <v>9.3000000000000007</v>
      </c>
      <c r="D2" s="1"/>
      <c r="E2" s="1"/>
      <c r="G2" s="16">
        <v>18162</v>
      </c>
      <c r="H2">
        <v>6780</v>
      </c>
    </row>
    <row r="3" spans="1:8" ht="15.75">
      <c r="A3" s="7">
        <v>2007</v>
      </c>
      <c r="B3" s="6" t="s">
        <v>31</v>
      </c>
      <c r="C3" s="2">
        <v>13.95</v>
      </c>
      <c r="D3" s="1"/>
      <c r="E3" s="1"/>
      <c r="G3" s="16">
        <v>19578</v>
      </c>
      <c r="H3">
        <v>6880</v>
      </c>
    </row>
    <row r="4" spans="1:8" ht="15.75">
      <c r="A4" s="7">
        <v>2008</v>
      </c>
      <c r="B4" s="6" t="s">
        <v>31</v>
      </c>
      <c r="C4" s="2">
        <v>11.63</v>
      </c>
      <c r="D4" s="1"/>
      <c r="E4" s="1"/>
      <c r="G4" s="16">
        <v>20728</v>
      </c>
      <c r="H4">
        <v>7546</v>
      </c>
    </row>
    <row r="5" spans="1:8" ht="15.75">
      <c r="A5" s="7">
        <v>2009</v>
      </c>
      <c r="B5" s="6" t="s">
        <v>31</v>
      </c>
      <c r="C5" s="2">
        <v>15.5</v>
      </c>
      <c r="D5" s="1"/>
      <c r="E5" s="1"/>
      <c r="G5" s="16">
        <v>22657</v>
      </c>
      <c r="H5">
        <v>7839</v>
      </c>
    </row>
    <row r="6" spans="1:8" ht="15.75">
      <c r="A6" s="7">
        <v>2010</v>
      </c>
      <c r="B6" s="6" t="s">
        <v>31</v>
      </c>
      <c r="C6" s="2">
        <v>17.829999999999998</v>
      </c>
      <c r="D6" s="1"/>
      <c r="E6" s="1"/>
      <c r="G6" s="16">
        <v>23790</v>
      </c>
      <c r="H6">
        <v>7090</v>
      </c>
    </row>
    <row r="7" spans="1:8" ht="15.75">
      <c r="A7" s="7">
        <v>2011</v>
      </c>
      <c r="B7" s="6" t="s">
        <v>31</v>
      </c>
      <c r="C7" s="2">
        <v>42.64</v>
      </c>
      <c r="D7" s="3">
        <v>4426.6000000000004</v>
      </c>
      <c r="E7" s="3"/>
      <c r="G7" s="16">
        <v>23515</v>
      </c>
      <c r="H7">
        <v>7638</v>
      </c>
    </row>
    <row r="8" spans="1:8" ht="15.75">
      <c r="A8" s="7">
        <v>2012</v>
      </c>
      <c r="B8" s="6" t="s">
        <v>31</v>
      </c>
      <c r="C8" s="2">
        <v>17.829999999999998</v>
      </c>
      <c r="D8" s="3"/>
      <c r="E8" s="3"/>
      <c r="G8" s="16">
        <v>23645</v>
      </c>
      <c r="H8">
        <v>7531</v>
      </c>
    </row>
    <row r="9" spans="1:8" ht="15.75">
      <c r="A9" s="7">
        <v>2013</v>
      </c>
      <c r="B9" s="6" t="s">
        <v>31</v>
      </c>
      <c r="C9" s="2">
        <v>17.829999999999998</v>
      </c>
      <c r="D9" s="3"/>
      <c r="E9" s="3"/>
      <c r="G9" s="16">
        <v>21835</v>
      </c>
      <c r="H9">
        <v>6828</v>
      </c>
    </row>
    <row r="10" spans="1:8" ht="15.75">
      <c r="A10" s="7">
        <v>2014</v>
      </c>
      <c r="B10" s="6" t="s">
        <v>31</v>
      </c>
      <c r="C10" s="2">
        <v>43.41</v>
      </c>
      <c r="D10" s="3">
        <v>11438.9</v>
      </c>
      <c r="E10" s="3">
        <v>45534</v>
      </c>
      <c r="G10" s="16">
        <v>21042</v>
      </c>
      <c r="H10">
        <v>5838</v>
      </c>
    </row>
    <row r="11" spans="1:8" ht="15.75">
      <c r="A11" s="7">
        <v>2015</v>
      </c>
      <c r="B11" s="6" t="s">
        <v>31</v>
      </c>
      <c r="C11" s="2">
        <v>44.96</v>
      </c>
      <c r="D11" s="3">
        <v>3210.4</v>
      </c>
      <c r="E11" s="3">
        <v>12644.6</v>
      </c>
      <c r="G11" s="16">
        <v>22676</v>
      </c>
      <c r="H11">
        <v>6053</v>
      </c>
    </row>
    <row r="12" spans="1:8" ht="15.75">
      <c r="A12" s="7">
        <v>2016</v>
      </c>
      <c r="B12" s="6" t="s">
        <v>31</v>
      </c>
      <c r="C12" s="2">
        <v>46.51</v>
      </c>
      <c r="D12" s="3">
        <v>1770.7</v>
      </c>
      <c r="E12" s="3">
        <v>7135</v>
      </c>
      <c r="G12" s="16">
        <v>23640</v>
      </c>
      <c r="H12">
        <v>6098</v>
      </c>
    </row>
    <row r="13" spans="1:8" ht="15.75">
      <c r="A13" s="7">
        <v>2017</v>
      </c>
      <c r="B13" s="6" t="s">
        <v>31</v>
      </c>
      <c r="C13" s="2">
        <v>46.51</v>
      </c>
      <c r="D13" s="3">
        <v>1837.7</v>
      </c>
      <c r="E13" s="3">
        <v>7469.6</v>
      </c>
      <c r="G13" s="16">
        <v>24699</v>
      </c>
      <c r="H13">
        <v>6076</v>
      </c>
    </row>
    <row r="14" spans="1:8" ht="15.75">
      <c r="A14" s="7">
        <v>2018</v>
      </c>
      <c r="B14" s="6" t="s">
        <v>31</v>
      </c>
      <c r="C14" s="2">
        <v>46.51</v>
      </c>
      <c r="D14" s="3">
        <v>4739</v>
      </c>
      <c r="E14" s="3">
        <v>19523.8</v>
      </c>
      <c r="G14" s="16">
        <v>25945</v>
      </c>
      <c r="H14">
        <v>6177</v>
      </c>
    </row>
    <row r="15" spans="1:8" ht="15.75">
      <c r="A15" s="7">
        <v>2019</v>
      </c>
      <c r="B15" s="6" t="s">
        <v>31</v>
      </c>
      <c r="C15" s="2">
        <v>45.74</v>
      </c>
      <c r="D15" s="3">
        <v>4511.3999999999996</v>
      </c>
      <c r="E15" s="3">
        <v>18814.099999999999</v>
      </c>
      <c r="G15" s="16">
        <v>27215</v>
      </c>
      <c r="H15">
        <v>6291</v>
      </c>
    </row>
    <row r="16" spans="1:8" ht="15.75">
      <c r="A16" s="7">
        <v>2005</v>
      </c>
      <c r="B16" s="6" t="s">
        <v>32</v>
      </c>
      <c r="C16" s="1"/>
      <c r="D16" s="1"/>
      <c r="E16" s="1"/>
      <c r="G16" s="16">
        <v>28933</v>
      </c>
      <c r="H16">
        <v>5910</v>
      </c>
    </row>
    <row r="17" spans="1:8" ht="15.75">
      <c r="A17" s="7">
        <v>2006</v>
      </c>
      <c r="B17" s="6" t="s">
        <v>32</v>
      </c>
      <c r="C17" s="1">
        <v>15.7</v>
      </c>
      <c r="D17" s="1"/>
      <c r="E17" s="1"/>
      <c r="G17" s="16">
        <v>36172</v>
      </c>
      <c r="H17">
        <v>12111</v>
      </c>
    </row>
    <row r="18" spans="1:8" ht="15.75">
      <c r="A18" s="7">
        <v>2007</v>
      </c>
      <c r="B18" s="6" t="s">
        <v>32</v>
      </c>
      <c r="C18" s="1">
        <v>39.67</v>
      </c>
      <c r="D18" s="1"/>
      <c r="E18" s="1"/>
      <c r="G18" s="16">
        <v>37987</v>
      </c>
      <c r="H18">
        <v>12622</v>
      </c>
    </row>
    <row r="19" spans="1:8" ht="15.75">
      <c r="A19" s="7">
        <v>2008</v>
      </c>
      <c r="B19" s="6" t="s">
        <v>32</v>
      </c>
      <c r="C19" s="1">
        <v>53.72</v>
      </c>
      <c r="D19" s="4">
        <v>10700</v>
      </c>
      <c r="E19" s="1"/>
      <c r="G19" s="16">
        <v>40366</v>
      </c>
      <c r="H19">
        <v>13380</v>
      </c>
    </row>
    <row r="20" spans="1:8" ht="15.75">
      <c r="A20" s="7">
        <v>2009</v>
      </c>
      <c r="B20" s="6" t="s">
        <v>32</v>
      </c>
      <c r="C20" s="1">
        <v>78.510000000000005</v>
      </c>
      <c r="D20" s="4">
        <v>4000</v>
      </c>
      <c r="E20" s="4">
        <v>12093.9</v>
      </c>
      <c r="G20" s="16">
        <v>45155</v>
      </c>
      <c r="H20">
        <v>14440</v>
      </c>
    </row>
    <row r="21" spans="1:8" ht="15.75">
      <c r="A21" s="7">
        <v>2010</v>
      </c>
      <c r="B21" s="6" t="s">
        <v>32</v>
      </c>
      <c r="C21" s="1">
        <v>78.510000000000005</v>
      </c>
      <c r="D21" s="4">
        <v>3700</v>
      </c>
      <c r="E21" s="4">
        <v>12348.9</v>
      </c>
      <c r="G21" s="16">
        <v>48348</v>
      </c>
      <c r="H21">
        <v>13489</v>
      </c>
    </row>
    <row r="22" spans="1:8" ht="15.75">
      <c r="A22" s="7">
        <v>2011</v>
      </c>
      <c r="B22" s="6" t="s">
        <v>32</v>
      </c>
      <c r="C22" s="1">
        <v>84.3</v>
      </c>
      <c r="D22" s="4">
        <v>4300</v>
      </c>
      <c r="E22" s="4">
        <v>12742.8</v>
      </c>
      <c r="G22" s="16">
        <v>50455</v>
      </c>
      <c r="H22">
        <v>14427</v>
      </c>
    </row>
    <row r="23" spans="1:8" ht="15.75">
      <c r="A23" s="7">
        <v>2012</v>
      </c>
      <c r="B23" s="6" t="s">
        <v>32</v>
      </c>
      <c r="C23" s="1">
        <v>80.17</v>
      </c>
      <c r="D23" s="4">
        <v>5000</v>
      </c>
      <c r="E23" s="4">
        <v>13034.7</v>
      </c>
      <c r="G23" s="16">
        <v>52223</v>
      </c>
      <c r="H23">
        <v>15116</v>
      </c>
    </row>
    <row r="24" spans="1:8" ht="15.75">
      <c r="A24" s="7">
        <v>2013</v>
      </c>
      <c r="B24" s="6" t="s">
        <v>32</v>
      </c>
      <c r="C24" s="1">
        <v>73.55</v>
      </c>
      <c r="D24" s="4">
        <v>4400</v>
      </c>
      <c r="E24" s="4">
        <v>10435.299999999999</v>
      </c>
      <c r="G24" s="16">
        <v>54367</v>
      </c>
      <c r="H24">
        <v>14945</v>
      </c>
    </row>
    <row r="25" spans="1:8" ht="15.75">
      <c r="A25" s="7">
        <v>2014</v>
      </c>
      <c r="B25" s="6" t="s">
        <v>32</v>
      </c>
      <c r="C25" s="1">
        <v>72.73</v>
      </c>
      <c r="D25" s="4">
        <v>4800</v>
      </c>
      <c r="E25" s="4">
        <v>9562.7999999999993</v>
      </c>
      <c r="G25" s="16">
        <v>56414</v>
      </c>
      <c r="H25">
        <v>15357</v>
      </c>
    </row>
    <row r="26" spans="1:8" ht="15.75">
      <c r="A26" s="7">
        <v>2015</v>
      </c>
      <c r="B26" s="6" t="s">
        <v>32</v>
      </c>
      <c r="C26" s="1">
        <v>76.03</v>
      </c>
      <c r="D26" s="4">
        <v>5100</v>
      </c>
      <c r="E26" s="4">
        <v>10041.1</v>
      </c>
      <c r="G26" s="16">
        <v>59633</v>
      </c>
      <c r="H26">
        <v>17020</v>
      </c>
    </row>
    <row r="27" spans="1:8" ht="15.75">
      <c r="A27" s="7">
        <v>2016</v>
      </c>
      <c r="B27" s="6" t="s">
        <v>32</v>
      </c>
      <c r="C27" s="1">
        <v>76.03</v>
      </c>
      <c r="D27" s="4">
        <v>4100</v>
      </c>
      <c r="E27" s="4">
        <v>10623.9</v>
      </c>
      <c r="G27" s="16">
        <v>61683.1</v>
      </c>
      <c r="H27">
        <v>16453.2</v>
      </c>
    </row>
    <row r="28" spans="1:8" ht="15.75">
      <c r="A28" s="7">
        <v>2017</v>
      </c>
      <c r="B28" s="6" t="s">
        <v>32</v>
      </c>
      <c r="C28" s="1">
        <v>78.510000000000005</v>
      </c>
      <c r="D28" s="4">
        <v>3700</v>
      </c>
      <c r="E28" s="4">
        <v>9200.2999999999993</v>
      </c>
      <c r="G28" s="16">
        <v>63467.7</v>
      </c>
      <c r="H28">
        <v>16380.1</v>
      </c>
    </row>
    <row r="29" spans="1:8" ht="15.75">
      <c r="A29" s="7">
        <v>2018</v>
      </c>
      <c r="B29" s="6" t="s">
        <v>32</v>
      </c>
      <c r="C29" s="1">
        <v>78.510000000000005</v>
      </c>
      <c r="D29" s="4">
        <v>3577.3</v>
      </c>
      <c r="E29" s="4">
        <v>8514.7000000000007</v>
      </c>
      <c r="G29" s="16">
        <v>64729.1</v>
      </c>
      <c r="H29">
        <v>15424.9</v>
      </c>
    </row>
    <row r="30" spans="1:8" ht="15.75">
      <c r="A30" s="7">
        <v>2019</v>
      </c>
      <c r="B30" s="6" t="s">
        <v>32</v>
      </c>
      <c r="C30" s="1">
        <v>80.17</v>
      </c>
      <c r="D30" s="4">
        <v>3900</v>
      </c>
      <c r="E30" s="4">
        <v>7828.3</v>
      </c>
      <c r="G30" s="16">
        <v>68802.8</v>
      </c>
      <c r="H30">
        <v>16195.7</v>
      </c>
    </row>
    <row r="31" spans="1:8" ht="15.75">
      <c r="A31" s="7">
        <v>2005</v>
      </c>
      <c r="B31" s="6" t="s">
        <v>33</v>
      </c>
      <c r="C31" s="1"/>
      <c r="D31" s="1"/>
      <c r="E31" s="1"/>
      <c r="G31" s="16">
        <v>75892.3</v>
      </c>
      <c r="H31">
        <v>15561.4</v>
      </c>
    </row>
    <row r="32" spans="1:8" ht="15.75">
      <c r="A32" s="7">
        <v>2006</v>
      </c>
      <c r="B32" s="6" t="s">
        <v>33</v>
      </c>
      <c r="C32" s="1"/>
      <c r="D32" s="1"/>
      <c r="E32" s="1"/>
      <c r="G32" s="16">
        <v>29432</v>
      </c>
      <c r="H32">
        <v>11086</v>
      </c>
    </row>
    <row r="33" spans="1:8" ht="15.75">
      <c r="A33" s="7">
        <v>2007</v>
      </c>
      <c r="B33" s="6" t="s">
        <v>33</v>
      </c>
      <c r="C33" s="1">
        <v>1.55</v>
      </c>
      <c r="D33" s="1"/>
      <c r="E33" s="1"/>
      <c r="G33" s="16">
        <v>31201</v>
      </c>
      <c r="H33">
        <v>11564</v>
      </c>
    </row>
    <row r="34" spans="1:8" ht="15.75">
      <c r="A34" s="7">
        <v>2008</v>
      </c>
      <c r="B34" s="6" t="s">
        <v>33</v>
      </c>
      <c r="C34" s="1">
        <v>1.55</v>
      </c>
      <c r="D34" s="1"/>
      <c r="E34" s="1"/>
      <c r="G34" s="16">
        <v>34453</v>
      </c>
      <c r="H34">
        <v>13588</v>
      </c>
    </row>
    <row r="35" spans="1:8" ht="15.75">
      <c r="A35" s="7">
        <v>2009</v>
      </c>
      <c r="B35" s="6" t="s">
        <v>33</v>
      </c>
      <c r="C35" s="1">
        <v>1.55</v>
      </c>
      <c r="D35" s="1"/>
      <c r="E35" s="1"/>
      <c r="G35" s="16">
        <v>34806</v>
      </c>
      <c r="H35">
        <v>16102</v>
      </c>
    </row>
    <row r="36" spans="1:8" ht="15.75">
      <c r="A36" s="7">
        <v>2010</v>
      </c>
      <c r="B36" s="6" t="s">
        <v>33</v>
      </c>
      <c r="C36" s="1">
        <v>1.55</v>
      </c>
      <c r="D36" s="1"/>
      <c r="E36" s="1"/>
      <c r="G36" s="16">
        <v>39535</v>
      </c>
      <c r="H36">
        <v>14119</v>
      </c>
    </row>
    <row r="37" spans="1:8" ht="15.75">
      <c r="A37" s="7">
        <v>2011</v>
      </c>
      <c r="B37" s="6" t="s">
        <v>33</v>
      </c>
      <c r="C37" s="1">
        <v>1.55</v>
      </c>
      <c r="D37" s="1"/>
      <c r="E37" s="1"/>
      <c r="G37" s="16">
        <v>40511</v>
      </c>
      <c r="H37">
        <v>16647</v>
      </c>
    </row>
    <row r="38" spans="1:8" ht="15.75">
      <c r="A38" s="7">
        <v>2012</v>
      </c>
      <c r="B38" s="6" t="s">
        <v>33</v>
      </c>
      <c r="C38" s="1">
        <v>1.55</v>
      </c>
      <c r="D38" s="1"/>
      <c r="E38" s="1"/>
      <c r="G38" s="16">
        <v>45333</v>
      </c>
      <c r="H38">
        <v>17274</v>
      </c>
    </row>
    <row r="39" spans="1:8" ht="15.75">
      <c r="A39" s="7">
        <v>2013</v>
      </c>
      <c r="B39" s="6" t="s">
        <v>33</v>
      </c>
      <c r="C39" s="1">
        <v>1.55</v>
      </c>
      <c r="D39" s="1"/>
      <c r="E39" s="1"/>
      <c r="G39" s="16">
        <v>41830</v>
      </c>
      <c r="H39">
        <v>18046</v>
      </c>
    </row>
    <row r="40" spans="1:8" ht="15.75">
      <c r="A40" s="7">
        <v>2014</v>
      </c>
      <c r="B40" s="6" t="s">
        <v>33</v>
      </c>
      <c r="C40" s="1">
        <v>3.1</v>
      </c>
      <c r="D40" s="1"/>
      <c r="E40" s="1"/>
      <c r="G40" s="16">
        <v>40411</v>
      </c>
      <c r="H40">
        <v>15891</v>
      </c>
    </row>
    <row r="41" spans="1:8" ht="15.75">
      <c r="A41" s="7">
        <v>2015</v>
      </c>
      <c r="B41" s="6" t="s">
        <v>33</v>
      </c>
      <c r="C41" s="1">
        <v>3.1</v>
      </c>
      <c r="D41" s="1"/>
      <c r="E41" s="1"/>
      <c r="G41" s="16">
        <v>38966</v>
      </c>
      <c r="H41">
        <v>17146</v>
      </c>
    </row>
    <row r="42" spans="1:8" ht="15.75">
      <c r="A42" s="7">
        <v>2016</v>
      </c>
      <c r="B42" s="6" t="s">
        <v>33</v>
      </c>
      <c r="C42" s="1">
        <v>38.76</v>
      </c>
      <c r="D42" s="4">
        <v>4829</v>
      </c>
      <c r="E42" s="4">
        <v>20714</v>
      </c>
      <c r="G42" s="16">
        <v>36850</v>
      </c>
      <c r="H42">
        <v>14866</v>
      </c>
    </row>
    <row r="43" spans="1:8" ht="15.75">
      <c r="A43" s="7">
        <v>2017</v>
      </c>
      <c r="B43" s="6" t="s">
        <v>33</v>
      </c>
      <c r="C43" s="1">
        <v>41.09</v>
      </c>
      <c r="D43" s="4">
        <v>5328</v>
      </c>
      <c r="E43" s="4">
        <v>23294</v>
      </c>
      <c r="G43" s="16">
        <v>36119</v>
      </c>
      <c r="H43">
        <v>13586</v>
      </c>
    </row>
    <row r="44" spans="1:8" ht="15.75">
      <c r="A44" s="7">
        <v>2018</v>
      </c>
      <c r="B44" s="6" t="s">
        <v>33</v>
      </c>
      <c r="C44" s="1">
        <v>41.09</v>
      </c>
      <c r="D44" s="4">
        <v>5336</v>
      </c>
      <c r="E44" s="4">
        <v>22777</v>
      </c>
      <c r="G44" s="16">
        <v>33112</v>
      </c>
      <c r="H44">
        <v>10530</v>
      </c>
    </row>
    <row r="45" spans="1:8" ht="15.75">
      <c r="A45" s="7">
        <v>2019</v>
      </c>
      <c r="B45" s="6" t="s">
        <v>33</v>
      </c>
      <c r="C45" s="1">
        <v>44.96</v>
      </c>
      <c r="D45" s="4">
        <v>5443</v>
      </c>
      <c r="E45" s="4">
        <v>23156</v>
      </c>
      <c r="G45" s="16">
        <v>32521</v>
      </c>
      <c r="H45">
        <v>10736</v>
      </c>
    </row>
    <row r="46" spans="1:8" ht="15.75">
      <c r="A46" s="7">
        <v>2005</v>
      </c>
      <c r="B46" s="6" t="s">
        <v>34</v>
      </c>
      <c r="C46" s="1"/>
      <c r="D46" s="1"/>
      <c r="E46" s="1"/>
      <c r="G46" s="16">
        <v>33648</v>
      </c>
      <c r="H46">
        <v>10189</v>
      </c>
    </row>
    <row r="47" spans="1:8" ht="15.75">
      <c r="A47" s="7">
        <v>2006</v>
      </c>
      <c r="B47" s="6" t="s">
        <v>34</v>
      </c>
      <c r="C47" s="1"/>
      <c r="D47" s="1"/>
      <c r="E47" s="1"/>
      <c r="G47" s="16">
        <v>19271.795999999998</v>
      </c>
      <c r="H47">
        <v>7457.2910000000002</v>
      </c>
    </row>
    <row r="48" spans="1:8" ht="15.75">
      <c r="A48" s="7">
        <v>2007</v>
      </c>
      <c r="B48" s="6" t="s">
        <v>34</v>
      </c>
      <c r="C48" s="1"/>
      <c r="D48" s="1"/>
      <c r="E48" s="1"/>
      <c r="G48" s="16">
        <v>24308.174999999999</v>
      </c>
      <c r="H48">
        <v>8074.2529999999997</v>
      </c>
    </row>
    <row r="49" spans="1:8" ht="15.75">
      <c r="A49" s="7">
        <v>2008</v>
      </c>
      <c r="B49" s="6" t="s">
        <v>34</v>
      </c>
      <c r="C49" s="1"/>
      <c r="D49" s="1"/>
      <c r="E49" s="1"/>
      <c r="G49" s="16">
        <v>28634.651000000002</v>
      </c>
      <c r="H49">
        <v>9961.982</v>
      </c>
    </row>
    <row r="50" spans="1:8" ht="15.75">
      <c r="A50" s="7">
        <v>2009</v>
      </c>
      <c r="B50" s="6" t="s">
        <v>34</v>
      </c>
      <c r="C50" s="1"/>
      <c r="D50" s="1"/>
      <c r="E50" s="1"/>
      <c r="G50" s="16">
        <v>29186.485000000001</v>
      </c>
      <c r="H50">
        <v>12327.839</v>
      </c>
    </row>
    <row r="51" spans="1:8" ht="15.75">
      <c r="A51" s="7">
        <v>2010</v>
      </c>
      <c r="B51" s="6" t="s">
        <v>34</v>
      </c>
      <c r="C51" s="1">
        <v>5.43</v>
      </c>
      <c r="D51" s="1"/>
      <c r="E51" s="1"/>
      <c r="G51" s="16">
        <v>28185.742999999999</v>
      </c>
      <c r="H51">
        <v>8573.9269999999997</v>
      </c>
    </row>
    <row r="52" spans="1:8" ht="15.75">
      <c r="A52" s="7">
        <v>2011</v>
      </c>
      <c r="B52" s="6" t="s">
        <v>34</v>
      </c>
      <c r="C52" s="1">
        <v>5.43</v>
      </c>
      <c r="D52" s="1"/>
      <c r="E52" s="1"/>
      <c r="G52" s="16">
        <v>43425</v>
      </c>
      <c r="H52">
        <v>12183</v>
      </c>
    </row>
    <row r="53" spans="1:8" ht="15.75">
      <c r="A53" s="7">
        <v>2012</v>
      </c>
      <c r="B53" s="6" t="s">
        <v>34</v>
      </c>
      <c r="C53" s="1">
        <v>5.43</v>
      </c>
      <c r="D53" s="1"/>
      <c r="E53" s="1"/>
      <c r="G53" s="16">
        <v>52051</v>
      </c>
      <c r="H53">
        <v>16810</v>
      </c>
    </row>
    <row r="54" spans="1:8" ht="15.75">
      <c r="A54" s="7">
        <v>2013</v>
      </c>
      <c r="B54" s="6" t="s">
        <v>34</v>
      </c>
      <c r="C54" s="1">
        <v>5.43</v>
      </c>
      <c r="D54" s="1"/>
      <c r="E54" s="1"/>
      <c r="G54" s="16">
        <v>60737</v>
      </c>
      <c r="H54">
        <v>16947</v>
      </c>
    </row>
    <row r="55" spans="1:8" ht="15.75">
      <c r="A55" s="7">
        <v>2014</v>
      </c>
      <c r="B55" s="6" t="s">
        <v>34</v>
      </c>
      <c r="C55" s="1">
        <v>5.43</v>
      </c>
      <c r="D55" s="1"/>
      <c r="E55" s="1"/>
      <c r="G55" s="16">
        <v>61637</v>
      </c>
      <c r="H55">
        <v>16402</v>
      </c>
    </row>
    <row r="56" spans="1:8" ht="15.75">
      <c r="A56" s="7">
        <v>2015</v>
      </c>
      <c r="B56" s="6" t="s">
        <v>34</v>
      </c>
      <c r="C56" s="1">
        <v>5.43</v>
      </c>
      <c r="D56" s="1"/>
      <c r="E56" s="1"/>
      <c r="G56" s="16">
        <v>55952</v>
      </c>
      <c r="H56">
        <v>13749</v>
      </c>
    </row>
    <row r="57" spans="1:8" ht="15.75">
      <c r="A57" s="7">
        <v>2016</v>
      </c>
      <c r="B57" s="6" t="s">
        <v>34</v>
      </c>
      <c r="C57" s="1">
        <v>5.43</v>
      </c>
      <c r="D57" s="1"/>
      <c r="E57" s="1"/>
      <c r="G57" s="16">
        <v>18842</v>
      </c>
      <c r="H57">
        <v>6383</v>
      </c>
    </row>
    <row r="58" spans="1:8" ht="15.75">
      <c r="A58" s="7">
        <v>2017</v>
      </c>
      <c r="B58" s="6" t="s">
        <v>34</v>
      </c>
      <c r="C58" s="1">
        <v>22.48</v>
      </c>
      <c r="D58" s="1"/>
      <c r="E58" s="1"/>
      <c r="G58" s="16">
        <v>22519</v>
      </c>
      <c r="H58">
        <v>5367</v>
      </c>
    </row>
    <row r="59" spans="1:8" ht="15.75">
      <c r="A59" s="7">
        <v>2018</v>
      </c>
      <c r="B59" s="6" t="s">
        <v>34</v>
      </c>
      <c r="C59" s="1">
        <v>27.13</v>
      </c>
      <c r="D59" s="1"/>
      <c r="E59" s="4">
        <v>7755</v>
      </c>
      <c r="G59" s="16">
        <v>21922</v>
      </c>
      <c r="H59">
        <v>5752</v>
      </c>
    </row>
    <row r="60" spans="1:8" ht="15.75">
      <c r="A60" s="7">
        <v>2019</v>
      </c>
      <c r="B60" s="6" t="s">
        <v>34</v>
      </c>
      <c r="C60" s="1">
        <v>33.33</v>
      </c>
      <c r="D60" s="1"/>
      <c r="E60" s="4">
        <v>7693</v>
      </c>
      <c r="G60" s="16">
        <v>21582</v>
      </c>
      <c r="H60">
        <v>7331</v>
      </c>
    </row>
    <row r="61" spans="1:8" ht="15.75">
      <c r="A61" s="7">
        <v>2005</v>
      </c>
      <c r="B61" s="6" t="s">
        <v>35</v>
      </c>
      <c r="C61" s="1"/>
      <c r="D61" s="1"/>
      <c r="E61" s="1"/>
      <c r="G61" s="16">
        <v>18107</v>
      </c>
      <c r="H61">
        <v>6280</v>
      </c>
    </row>
    <row r="62" spans="1:8" ht="15.75">
      <c r="A62" s="7">
        <v>2006</v>
      </c>
      <c r="B62" s="6" t="s">
        <v>35</v>
      </c>
      <c r="C62" s="1"/>
      <c r="D62" s="1"/>
      <c r="E62" s="1"/>
      <c r="G62" s="16">
        <v>5653.527</v>
      </c>
      <c r="H62">
        <v>4973.326</v>
      </c>
    </row>
    <row r="63" spans="1:8" ht="15.75">
      <c r="A63" s="7">
        <v>2007</v>
      </c>
      <c r="B63" s="6" t="s">
        <v>35</v>
      </c>
      <c r="C63" s="1">
        <v>20</v>
      </c>
      <c r="D63" s="1"/>
      <c r="E63" s="1"/>
      <c r="G63" s="16">
        <v>5719.5469999999996</v>
      </c>
      <c r="H63">
        <v>6152.3630000000003</v>
      </c>
    </row>
    <row r="64" spans="1:8" ht="15.75">
      <c r="A64" s="7">
        <v>2008</v>
      </c>
      <c r="B64" s="6" t="s">
        <v>35</v>
      </c>
      <c r="C64" s="1">
        <v>24.14</v>
      </c>
      <c r="D64" s="1"/>
      <c r="E64" s="1"/>
      <c r="G64" s="16">
        <v>5896.9170000000004</v>
      </c>
      <c r="H64">
        <v>5898.4309999999996</v>
      </c>
    </row>
    <row r="65" spans="1:8" ht="15.75">
      <c r="A65" s="7">
        <v>2009</v>
      </c>
      <c r="B65" s="6" t="s">
        <v>35</v>
      </c>
      <c r="C65" s="1">
        <v>22.76</v>
      </c>
      <c r="D65" s="1"/>
      <c r="E65" s="1"/>
      <c r="G65" s="16">
        <v>6386.6989999999996</v>
      </c>
      <c r="H65">
        <v>7221.3050000000003</v>
      </c>
    </row>
    <row r="66" spans="1:8" ht="15.75">
      <c r="A66" s="7">
        <v>2010</v>
      </c>
      <c r="B66" s="6" t="s">
        <v>35</v>
      </c>
      <c r="C66" s="1">
        <v>25.52</v>
      </c>
      <c r="D66" s="1"/>
      <c r="E66" s="1"/>
      <c r="G66" s="16">
        <v>6343.7659999999996</v>
      </c>
      <c r="H66">
        <v>4969.08</v>
      </c>
    </row>
    <row r="67" spans="1:8" ht="15.75">
      <c r="A67" s="7">
        <v>2011</v>
      </c>
      <c r="B67" s="6" t="s">
        <v>35</v>
      </c>
      <c r="C67" s="1">
        <v>25.52</v>
      </c>
      <c r="D67" s="1"/>
      <c r="E67" s="1"/>
      <c r="G67" s="16">
        <v>6763.7910000000002</v>
      </c>
      <c r="H67">
        <v>4789.6899999999996</v>
      </c>
    </row>
    <row r="68" spans="1:8" ht="15.75">
      <c r="A68" s="7">
        <v>2012</v>
      </c>
      <c r="B68" s="6" t="s">
        <v>35</v>
      </c>
      <c r="C68" s="1">
        <v>25.52</v>
      </c>
      <c r="D68" s="1"/>
      <c r="E68" s="1"/>
      <c r="G68" s="16">
        <v>7282.8710000000001</v>
      </c>
      <c r="H68">
        <v>4347.634</v>
      </c>
    </row>
    <row r="69" spans="1:8" ht="15.75">
      <c r="A69" s="7">
        <v>2013</v>
      </c>
      <c r="B69" s="6" t="s">
        <v>35</v>
      </c>
      <c r="C69" s="1">
        <v>22.07</v>
      </c>
      <c r="D69" s="1"/>
      <c r="E69" s="1"/>
      <c r="G69" s="16">
        <v>7495.6750000000002</v>
      </c>
      <c r="H69">
        <v>3438.4830000000002</v>
      </c>
    </row>
    <row r="70" spans="1:8" ht="15.75">
      <c r="A70" s="7">
        <v>2014</v>
      </c>
      <c r="B70" s="6" t="s">
        <v>35</v>
      </c>
      <c r="C70" s="1">
        <v>22.07</v>
      </c>
      <c r="D70" s="1"/>
      <c r="E70" s="1"/>
      <c r="G70" s="16">
        <v>7940.4009999999998</v>
      </c>
      <c r="H70">
        <v>3886.2570000000001</v>
      </c>
    </row>
    <row r="71" spans="1:8" ht="15.75">
      <c r="A71" s="7">
        <v>2015</v>
      </c>
      <c r="B71" s="6" t="s">
        <v>35</v>
      </c>
      <c r="C71" s="1">
        <v>25.52</v>
      </c>
      <c r="D71" s="4">
        <v>16460</v>
      </c>
      <c r="E71" s="1"/>
      <c r="G71" s="16">
        <v>8594.7039999999997</v>
      </c>
      <c r="H71">
        <v>4940.9160000000002</v>
      </c>
    </row>
    <row r="72" spans="1:8" ht="15.75">
      <c r="A72" s="7">
        <v>2016</v>
      </c>
      <c r="B72" s="6" t="s">
        <v>35</v>
      </c>
      <c r="C72" s="1">
        <v>31.72</v>
      </c>
      <c r="D72" s="4">
        <v>14450</v>
      </c>
      <c r="E72" s="1"/>
      <c r="G72" s="16">
        <v>9092.9449999999997</v>
      </c>
      <c r="H72">
        <v>4142.1360000000004</v>
      </c>
    </row>
    <row r="73" spans="1:8" ht="15.75">
      <c r="A73" s="7">
        <v>2017</v>
      </c>
      <c r="B73" s="6" t="s">
        <v>35</v>
      </c>
      <c r="C73" s="1">
        <v>33.79</v>
      </c>
      <c r="D73" s="4">
        <v>16370</v>
      </c>
      <c r="E73" s="1"/>
      <c r="G73" s="16">
        <v>10010.888999999999</v>
      </c>
      <c r="H73">
        <v>3349.9490000000001</v>
      </c>
    </row>
    <row r="74" spans="1:8" ht="15.75">
      <c r="A74" s="7">
        <v>2018</v>
      </c>
      <c r="B74" s="6" t="s">
        <v>35</v>
      </c>
      <c r="C74" s="1">
        <v>42.76</v>
      </c>
      <c r="D74" s="4">
        <v>17480</v>
      </c>
      <c r="E74" s="1"/>
      <c r="G74" s="16">
        <v>10749.596</v>
      </c>
      <c r="H74">
        <v>2759.7350000000001</v>
      </c>
    </row>
    <row r="75" spans="1:8" ht="15.75">
      <c r="A75" s="7">
        <v>2019</v>
      </c>
      <c r="B75" s="6" t="s">
        <v>35</v>
      </c>
      <c r="C75" s="1">
        <v>42.76</v>
      </c>
      <c r="D75" s="4">
        <v>14296.5</v>
      </c>
      <c r="E75" s="1"/>
      <c r="G75" s="16">
        <v>11874.437</v>
      </c>
      <c r="H75">
        <v>3115.5459999999998</v>
      </c>
    </row>
    <row r="76" spans="1:8" ht="15.75">
      <c r="A76" s="7">
        <v>2005</v>
      </c>
      <c r="B76" s="6" t="s">
        <v>36</v>
      </c>
      <c r="C76" s="1"/>
      <c r="D76" s="1"/>
      <c r="E76" s="1"/>
      <c r="G76" s="16">
        <v>13367.619000000001</v>
      </c>
      <c r="H76">
        <v>2901.848</v>
      </c>
    </row>
    <row r="77" spans="1:8" ht="15.75">
      <c r="A77" s="7">
        <v>2006</v>
      </c>
      <c r="B77" s="6" t="s">
        <v>36</v>
      </c>
      <c r="C77" s="1"/>
      <c r="D77" s="1"/>
      <c r="E77" s="1"/>
      <c r="G77" s="16">
        <v>11847.045</v>
      </c>
      <c r="H77">
        <v>2136.7460000000001</v>
      </c>
    </row>
    <row r="78" spans="1:8" ht="15.75">
      <c r="A78" s="7">
        <v>2007</v>
      </c>
      <c r="B78" s="6" t="s">
        <v>36</v>
      </c>
      <c r="C78" s="1"/>
      <c r="D78" s="1"/>
      <c r="E78" s="1"/>
      <c r="G78" s="16">
        <v>12028.815000000001</v>
      </c>
      <c r="H78">
        <v>2093.067</v>
      </c>
    </row>
    <row r="79" spans="1:8" ht="15.75">
      <c r="A79" s="7">
        <v>2008</v>
      </c>
      <c r="B79" s="6" t="s">
        <v>36</v>
      </c>
      <c r="C79" s="1"/>
      <c r="D79" s="1"/>
      <c r="E79" s="1"/>
      <c r="G79" s="16">
        <v>12115.684999999999</v>
      </c>
      <c r="H79">
        <v>2214.2150000000001</v>
      </c>
    </row>
    <row r="80" spans="1:8" ht="15.75">
      <c r="A80" s="7">
        <v>2009</v>
      </c>
      <c r="B80" s="6" t="s">
        <v>36</v>
      </c>
      <c r="C80" s="1"/>
      <c r="D80" s="1"/>
      <c r="E80" s="1"/>
      <c r="G80" s="16">
        <v>12320.403</v>
      </c>
      <c r="H80">
        <v>2336.9279999999999</v>
      </c>
    </row>
    <row r="81" spans="1:8" ht="15.75">
      <c r="A81" s="7">
        <v>2010</v>
      </c>
      <c r="B81" s="6" t="s">
        <v>36</v>
      </c>
      <c r="C81" s="1">
        <v>21.71</v>
      </c>
      <c r="D81" s="4">
        <v>10600</v>
      </c>
      <c r="E81" s="4">
        <v>64974</v>
      </c>
      <c r="G81" s="16">
        <v>12479.370999999999</v>
      </c>
      <c r="H81">
        <v>2440.703</v>
      </c>
    </row>
    <row r="82" spans="1:8" ht="15.75">
      <c r="A82" s="7">
        <v>2011</v>
      </c>
      <c r="B82" s="6" t="s">
        <v>36</v>
      </c>
      <c r="C82" s="1">
        <v>24.03</v>
      </c>
      <c r="D82" s="4">
        <v>10100</v>
      </c>
      <c r="E82" s="4">
        <v>54096</v>
      </c>
      <c r="G82" s="16">
        <v>13063.311</v>
      </c>
      <c r="H82">
        <v>2710.6770000000001</v>
      </c>
    </row>
    <row r="83" spans="1:8" ht="15.75">
      <c r="A83" s="7">
        <v>2012</v>
      </c>
      <c r="B83" s="6" t="s">
        <v>36</v>
      </c>
      <c r="C83" s="1">
        <v>24.03</v>
      </c>
      <c r="D83" s="4">
        <v>9900</v>
      </c>
      <c r="E83" s="4">
        <v>68796</v>
      </c>
      <c r="G83" s="16">
        <v>13809.643</v>
      </c>
      <c r="H83">
        <v>2666.2359999999999</v>
      </c>
    </row>
    <row r="84" spans="1:8" ht="15.75">
      <c r="A84" s="7">
        <v>2013</v>
      </c>
      <c r="B84" s="6" t="s">
        <v>36</v>
      </c>
      <c r="C84" s="1">
        <v>24.03</v>
      </c>
      <c r="D84" s="4">
        <v>17200</v>
      </c>
      <c r="E84" s="4">
        <v>93786</v>
      </c>
      <c r="G84" s="16">
        <v>13722.84</v>
      </c>
      <c r="H84">
        <v>2876.8890000000001</v>
      </c>
    </row>
    <row r="85" spans="1:8" ht="15.75">
      <c r="A85" s="7">
        <v>2014</v>
      </c>
      <c r="B85" s="6" t="s">
        <v>36</v>
      </c>
      <c r="C85" s="1">
        <v>25.58</v>
      </c>
      <c r="D85" s="4">
        <v>17200</v>
      </c>
      <c r="E85" s="4">
        <v>106428</v>
      </c>
      <c r="G85" s="16">
        <v>14026.829</v>
      </c>
      <c r="H85">
        <v>2901.8580000000002</v>
      </c>
    </row>
    <row r="86" spans="1:8" ht="15.75">
      <c r="A86" s="7">
        <v>2015</v>
      </c>
      <c r="B86" s="6" t="s">
        <v>36</v>
      </c>
      <c r="C86" s="1">
        <v>40.31</v>
      </c>
      <c r="D86" s="4">
        <v>36100</v>
      </c>
      <c r="E86" s="4">
        <v>106428</v>
      </c>
      <c r="G86" s="16">
        <v>15056.084000000001</v>
      </c>
      <c r="H86">
        <v>3011.328</v>
      </c>
    </row>
    <row r="87" spans="1:8" ht="15.75">
      <c r="A87" s="7">
        <v>2016</v>
      </c>
      <c r="B87" s="6" t="s">
        <v>36</v>
      </c>
      <c r="C87" s="1">
        <v>48.06</v>
      </c>
      <c r="D87" s="4">
        <v>36900</v>
      </c>
      <c r="E87" s="4">
        <v>166667</v>
      </c>
      <c r="G87" s="16">
        <v>16120</v>
      </c>
      <c r="H87">
        <v>3159</v>
      </c>
    </row>
    <row r="88" spans="1:8" ht="15.75">
      <c r="A88" s="7">
        <v>2017</v>
      </c>
      <c r="B88" s="6" t="s">
        <v>36</v>
      </c>
      <c r="C88" s="1">
        <v>48.06</v>
      </c>
      <c r="D88" s="4">
        <v>36700</v>
      </c>
      <c r="E88" s="4">
        <v>166667</v>
      </c>
      <c r="G88" s="16">
        <v>17264</v>
      </c>
      <c r="H88">
        <v>3302</v>
      </c>
    </row>
    <row r="89" spans="1:8" ht="15.75">
      <c r="A89" s="7">
        <v>2018</v>
      </c>
      <c r="B89" s="6" t="s">
        <v>36</v>
      </c>
      <c r="C89" s="1">
        <v>48.06</v>
      </c>
      <c r="D89" s="4">
        <v>36400</v>
      </c>
      <c r="E89" s="4">
        <v>166667</v>
      </c>
      <c r="G89" s="16">
        <v>18206</v>
      </c>
      <c r="H89">
        <v>3357</v>
      </c>
    </row>
    <row r="90" spans="1:8" ht="15.75">
      <c r="A90" s="7">
        <v>2019</v>
      </c>
      <c r="B90" s="6" t="s">
        <v>36</v>
      </c>
      <c r="C90" s="1">
        <v>51.94</v>
      </c>
      <c r="D90" s="4">
        <v>36800</v>
      </c>
      <c r="E90" s="4">
        <v>166667</v>
      </c>
      <c r="G90" s="16">
        <v>19901</v>
      </c>
      <c r="H90">
        <v>3440</v>
      </c>
    </row>
    <row r="91" spans="1:8" ht="15.75">
      <c r="A91" s="7">
        <v>2005</v>
      </c>
      <c r="B91" s="6" t="s">
        <v>37</v>
      </c>
      <c r="C91" s="1">
        <v>23.97</v>
      </c>
      <c r="D91" s="4">
        <v>15400</v>
      </c>
      <c r="E91" s="4">
        <v>74970</v>
      </c>
      <c r="G91" s="16">
        <v>21327</v>
      </c>
      <c r="H91">
        <v>3610</v>
      </c>
    </row>
    <row r="92" spans="1:8" ht="15.75">
      <c r="A92" s="7">
        <v>2006</v>
      </c>
      <c r="B92" s="6" t="s">
        <v>37</v>
      </c>
      <c r="C92" s="1">
        <v>35.54</v>
      </c>
      <c r="D92" s="4">
        <v>14900</v>
      </c>
      <c r="E92" s="4">
        <v>75558</v>
      </c>
    </row>
    <row r="93" spans="1:8" ht="15.75">
      <c r="A93" s="7">
        <v>2007</v>
      </c>
      <c r="B93" s="6" t="s">
        <v>37</v>
      </c>
      <c r="C93" s="1">
        <v>36.36</v>
      </c>
      <c r="D93" s="4">
        <v>14600</v>
      </c>
      <c r="E93" s="4">
        <v>74676</v>
      </c>
    </row>
    <row r="94" spans="1:8" ht="15.75">
      <c r="A94" s="7">
        <v>2008</v>
      </c>
      <c r="B94" s="6" t="s">
        <v>37</v>
      </c>
      <c r="C94" s="1">
        <v>33.880000000000003</v>
      </c>
      <c r="D94" s="4">
        <v>14000</v>
      </c>
      <c r="E94" s="4">
        <v>72000.600000000006</v>
      </c>
    </row>
    <row r="95" spans="1:8" ht="15.75">
      <c r="A95" s="7">
        <v>2009</v>
      </c>
      <c r="B95" s="6" t="s">
        <v>37</v>
      </c>
      <c r="C95" s="1">
        <v>35.54</v>
      </c>
      <c r="D95" s="4">
        <v>13700</v>
      </c>
      <c r="E95" s="4">
        <v>74970</v>
      </c>
    </row>
    <row r="96" spans="1:8" ht="15.75">
      <c r="A96" s="7">
        <v>2010</v>
      </c>
      <c r="B96" s="6" t="s">
        <v>37</v>
      </c>
      <c r="C96" s="1">
        <v>36.36</v>
      </c>
      <c r="D96" s="4">
        <v>3200</v>
      </c>
      <c r="E96" s="4">
        <v>14700</v>
      </c>
    </row>
    <row r="97" spans="1:8" ht="15.75">
      <c r="A97" s="7">
        <v>2011</v>
      </c>
      <c r="B97" s="6" t="s">
        <v>37</v>
      </c>
      <c r="C97" s="1">
        <v>38.020000000000003</v>
      </c>
      <c r="D97" s="4">
        <v>3200</v>
      </c>
      <c r="E97" s="4">
        <v>14788.2</v>
      </c>
    </row>
    <row r="98" spans="1:8" ht="15.75">
      <c r="A98" s="7">
        <v>2012</v>
      </c>
      <c r="B98" s="6" t="s">
        <v>37</v>
      </c>
      <c r="C98" s="1">
        <v>38.020000000000003</v>
      </c>
      <c r="D98" s="4">
        <v>3900</v>
      </c>
      <c r="E98" s="4">
        <v>20286</v>
      </c>
    </row>
    <row r="99" spans="1:8" ht="15.75">
      <c r="A99" s="7">
        <v>2013</v>
      </c>
      <c r="B99" s="6" t="s">
        <v>37</v>
      </c>
      <c r="C99" s="1">
        <v>34.71</v>
      </c>
      <c r="D99" s="4">
        <v>3890</v>
      </c>
      <c r="E99" s="4">
        <v>22020.6</v>
      </c>
    </row>
    <row r="100" spans="1:8" ht="15.75">
      <c r="A100" s="7">
        <v>2014</v>
      </c>
      <c r="B100" s="6" t="s">
        <v>37</v>
      </c>
      <c r="C100" s="1">
        <v>39.67</v>
      </c>
      <c r="D100" s="4">
        <v>3520</v>
      </c>
      <c r="E100" s="4">
        <v>16522.8</v>
      </c>
    </row>
    <row r="101" spans="1:8" ht="15.75">
      <c r="A101" s="7">
        <v>2015</v>
      </c>
      <c r="B101" s="6" t="s">
        <v>37</v>
      </c>
      <c r="C101" s="1">
        <v>39.67</v>
      </c>
      <c r="D101" s="4">
        <v>3580</v>
      </c>
      <c r="E101" s="4">
        <v>16493.400000000001</v>
      </c>
      <c r="G101" s="16">
        <v>172.517</v>
      </c>
      <c r="H101">
        <v>27.253</v>
      </c>
    </row>
    <row r="102" spans="1:8" ht="15.75">
      <c r="A102" s="7">
        <v>2016</v>
      </c>
      <c r="B102" s="6" t="s">
        <v>37</v>
      </c>
      <c r="C102" s="1">
        <v>39.67</v>
      </c>
      <c r="D102" s="4">
        <v>3070</v>
      </c>
      <c r="E102" s="4">
        <v>13494.6</v>
      </c>
      <c r="G102" s="16">
        <v>172.517</v>
      </c>
      <c r="H102">
        <v>27.253</v>
      </c>
    </row>
    <row r="103" spans="1:8" ht="15.75">
      <c r="A103" s="7">
        <v>2017</v>
      </c>
      <c r="B103" s="6" t="s">
        <v>37</v>
      </c>
      <c r="C103" s="1">
        <v>41.32</v>
      </c>
      <c r="D103" s="4">
        <v>3680</v>
      </c>
      <c r="E103" s="4">
        <v>12847.8</v>
      </c>
      <c r="G103" s="16">
        <v>172.517</v>
      </c>
      <c r="H103">
        <v>27.253</v>
      </c>
    </row>
    <row r="104" spans="1:8" ht="15.75">
      <c r="A104" s="7">
        <v>2018</v>
      </c>
      <c r="B104" s="6" t="s">
        <v>37</v>
      </c>
      <c r="C104" s="1">
        <v>42.98</v>
      </c>
      <c r="D104" s="4">
        <v>5200</v>
      </c>
      <c r="E104" s="4">
        <v>13188.8</v>
      </c>
      <c r="G104" s="16">
        <v>57050</v>
      </c>
      <c r="H104">
        <v>17259</v>
      </c>
    </row>
    <row r="105" spans="1:8" ht="18" customHeight="1">
      <c r="A105" s="7">
        <v>2019</v>
      </c>
      <c r="B105" s="6" t="s">
        <v>37</v>
      </c>
      <c r="C105" s="1">
        <v>47.11</v>
      </c>
      <c r="D105" s="4">
        <v>6470</v>
      </c>
      <c r="E105" s="4">
        <v>10636.9</v>
      </c>
      <c r="G105" s="16">
        <v>52439</v>
      </c>
      <c r="H105">
        <v>22877</v>
      </c>
    </row>
    <row r="106" spans="1:8" ht="15.75">
      <c r="A106" s="7">
        <v>2005</v>
      </c>
      <c r="B106" s="6" t="s">
        <v>38</v>
      </c>
      <c r="C106" s="1"/>
      <c r="D106" s="1"/>
      <c r="E106" s="1"/>
      <c r="G106" s="16">
        <v>53369</v>
      </c>
      <c r="H106">
        <v>23838</v>
      </c>
    </row>
    <row r="107" spans="1:8" ht="15.75">
      <c r="A107" s="7">
        <v>2006</v>
      </c>
      <c r="B107" s="6" t="s">
        <v>38</v>
      </c>
      <c r="C107" s="1">
        <v>24.14</v>
      </c>
      <c r="D107" s="1"/>
      <c r="E107" s="1"/>
      <c r="G107" s="16">
        <v>16020</v>
      </c>
      <c r="H107">
        <v>6288</v>
      </c>
    </row>
    <row r="108" spans="1:8" ht="15.75">
      <c r="A108" s="7">
        <v>2007</v>
      </c>
      <c r="B108" s="6" t="s">
        <v>38</v>
      </c>
      <c r="C108" s="1">
        <v>29.66</v>
      </c>
      <c r="D108" s="1"/>
      <c r="E108" s="1"/>
      <c r="G108" s="16">
        <v>15371</v>
      </c>
      <c r="H108">
        <v>6810</v>
      </c>
    </row>
    <row r="109" spans="1:8" ht="15.75">
      <c r="A109" s="7">
        <v>2008</v>
      </c>
      <c r="B109" s="6" t="s">
        <v>38</v>
      </c>
      <c r="C109" s="1">
        <v>33.79</v>
      </c>
      <c r="D109" s="1"/>
      <c r="E109" s="1"/>
      <c r="G109" s="16">
        <v>14196</v>
      </c>
      <c r="H109">
        <v>6464</v>
      </c>
    </row>
    <row r="110" spans="1:8" ht="15.75">
      <c r="A110" s="7">
        <v>2009</v>
      </c>
      <c r="B110" s="6" t="s">
        <v>38</v>
      </c>
      <c r="C110" s="1">
        <v>53.1</v>
      </c>
      <c r="D110" s="1"/>
      <c r="E110" s="1"/>
      <c r="G110" s="16">
        <v>14901</v>
      </c>
      <c r="H110">
        <v>6821</v>
      </c>
    </row>
    <row r="111" spans="1:8" ht="15.75">
      <c r="A111" s="7">
        <v>2010</v>
      </c>
      <c r="B111" s="6" t="s">
        <v>38</v>
      </c>
      <c r="C111" s="1">
        <v>29.66</v>
      </c>
      <c r="D111" s="1"/>
      <c r="E111" s="1"/>
      <c r="G111" s="16">
        <v>15256</v>
      </c>
      <c r="H111">
        <v>6205</v>
      </c>
    </row>
    <row r="112" spans="1:8" ht="15.75">
      <c r="A112" s="7">
        <v>2011</v>
      </c>
      <c r="B112" s="6" t="s">
        <v>38</v>
      </c>
      <c r="C112" s="1">
        <v>21.38</v>
      </c>
      <c r="D112" s="1"/>
      <c r="E112" s="1"/>
      <c r="G112" s="16">
        <v>15616</v>
      </c>
      <c r="H112">
        <v>6432</v>
      </c>
    </row>
    <row r="113" spans="1:8" ht="15.75">
      <c r="A113" s="7">
        <v>2012</v>
      </c>
      <c r="B113" s="6" t="s">
        <v>38</v>
      </c>
      <c r="C113" s="1">
        <v>48.97</v>
      </c>
      <c r="D113" s="4">
        <v>47470.5</v>
      </c>
      <c r="E113" s="4">
        <v>253049</v>
      </c>
      <c r="G113" s="16">
        <v>16452</v>
      </c>
      <c r="H113">
        <v>6503</v>
      </c>
    </row>
    <row r="114" spans="1:8" ht="15.75">
      <c r="A114" s="7">
        <v>2013</v>
      </c>
      <c r="B114" s="6" t="s">
        <v>38</v>
      </c>
      <c r="C114" s="1">
        <v>47.59</v>
      </c>
      <c r="D114" s="4">
        <v>44852.5</v>
      </c>
      <c r="E114" s="4">
        <v>290207</v>
      </c>
      <c r="G114" s="16">
        <v>17131</v>
      </c>
      <c r="H114">
        <v>6312</v>
      </c>
    </row>
    <row r="115" spans="1:8" ht="15.75">
      <c r="A115" s="7">
        <v>2014</v>
      </c>
      <c r="B115" s="6" t="s">
        <v>38</v>
      </c>
      <c r="C115" s="1">
        <v>42.76</v>
      </c>
      <c r="D115" s="4">
        <v>45057.1</v>
      </c>
      <c r="E115" s="4">
        <v>207603</v>
      </c>
      <c r="G115" s="16">
        <v>17416</v>
      </c>
      <c r="H115">
        <v>6566</v>
      </c>
    </row>
    <row r="116" spans="1:8" ht="15.75">
      <c r="A116" s="7">
        <v>2015</v>
      </c>
      <c r="B116" s="6" t="s">
        <v>38</v>
      </c>
      <c r="C116" s="1">
        <v>40</v>
      </c>
      <c r="D116" s="4">
        <v>49457.1</v>
      </c>
      <c r="E116" s="4">
        <v>255762</v>
      </c>
      <c r="G116" s="16">
        <v>19185</v>
      </c>
      <c r="H116">
        <v>7179</v>
      </c>
    </row>
    <row r="117" spans="1:8" ht="15.75">
      <c r="A117" s="7">
        <v>2016</v>
      </c>
      <c r="B117" s="6" t="s">
        <v>38</v>
      </c>
      <c r="C117" s="1">
        <v>40</v>
      </c>
      <c r="D117" s="4">
        <v>41889.699999999997</v>
      </c>
      <c r="E117" s="4">
        <v>390887</v>
      </c>
      <c r="G117" s="16">
        <v>20340</v>
      </c>
      <c r="H117">
        <v>6456</v>
      </c>
    </row>
    <row r="118" spans="1:8" ht="15.75">
      <c r="A118" s="7">
        <v>2017</v>
      </c>
      <c r="B118" s="6" t="s">
        <v>38</v>
      </c>
      <c r="C118" s="1">
        <v>40</v>
      </c>
      <c r="D118" s="4">
        <v>39026.5</v>
      </c>
      <c r="E118" s="1"/>
      <c r="G118" s="16">
        <v>21622</v>
      </c>
      <c r="H118">
        <v>6399</v>
      </c>
    </row>
    <row r="119" spans="1:8" ht="15.75">
      <c r="A119" s="7">
        <v>2018</v>
      </c>
      <c r="B119" s="6" t="s">
        <v>38</v>
      </c>
      <c r="C119" s="1">
        <v>37.93</v>
      </c>
      <c r="D119" s="4">
        <v>38200.800000000003</v>
      </c>
      <c r="E119" s="1"/>
      <c r="G119" s="16">
        <v>23050</v>
      </c>
      <c r="H119">
        <v>6583</v>
      </c>
    </row>
    <row r="120" spans="1:8" ht="15.75">
      <c r="A120" s="7">
        <v>2019</v>
      </c>
      <c r="B120" s="6" t="s">
        <v>38</v>
      </c>
      <c r="C120" s="1">
        <v>38.619999999999997</v>
      </c>
      <c r="D120" s="4">
        <v>45330.1</v>
      </c>
      <c r="E120" s="1"/>
      <c r="G120" s="16">
        <v>24529</v>
      </c>
      <c r="H120">
        <v>6873</v>
      </c>
    </row>
    <row r="121" spans="1:8" ht="15.75">
      <c r="A121" s="7">
        <v>2005</v>
      </c>
      <c r="B121" s="6" t="s">
        <v>39</v>
      </c>
      <c r="C121" s="1"/>
      <c r="D121" s="1"/>
      <c r="E121" s="1"/>
      <c r="G121" s="16">
        <v>26837</v>
      </c>
      <c r="H121">
        <v>6845</v>
      </c>
    </row>
    <row r="122" spans="1:8" ht="15.75">
      <c r="A122" s="7">
        <v>2006</v>
      </c>
      <c r="B122" s="6" t="s">
        <v>39</v>
      </c>
      <c r="C122" s="1">
        <v>11.03</v>
      </c>
      <c r="D122" s="4">
        <v>25570.1</v>
      </c>
      <c r="E122" s="1"/>
      <c r="G122" s="16">
        <v>17116</v>
      </c>
      <c r="H122">
        <v>9722</v>
      </c>
    </row>
    <row r="123" spans="1:8" ht="15.75">
      <c r="A123" s="7">
        <v>2007</v>
      </c>
      <c r="B123" s="6" t="s">
        <v>39</v>
      </c>
      <c r="C123" s="1">
        <v>13.1</v>
      </c>
      <c r="D123" s="4">
        <v>26747.9</v>
      </c>
      <c r="E123" s="1"/>
      <c r="G123" s="16">
        <v>17633</v>
      </c>
      <c r="H123">
        <v>9319</v>
      </c>
    </row>
    <row r="124" spans="1:8" ht="15.75">
      <c r="A124" s="7">
        <v>2008</v>
      </c>
      <c r="B124" s="6" t="s">
        <v>39</v>
      </c>
      <c r="C124" s="1">
        <v>19.309999999999999</v>
      </c>
      <c r="D124" s="4">
        <v>26441.5</v>
      </c>
      <c r="E124" s="1"/>
      <c r="G124" s="16">
        <v>17872</v>
      </c>
      <c r="H124">
        <v>9623</v>
      </c>
    </row>
    <row r="125" spans="1:8" ht="15.75">
      <c r="A125" s="7">
        <v>2009</v>
      </c>
      <c r="B125" s="6" t="s">
        <v>39</v>
      </c>
      <c r="C125" s="1">
        <v>33.1</v>
      </c>
      <c r="D125" s="4">
        <v>21800</v>
      </c>
      <c r="E125" s="4">
        <v>44990.6</v>
      </c>
      <c r="G125" s="16">
        <v>19676</v>
      </c>
      <c r="H125">
        <v>11322</v>
      </c>
    </row>
    <row r="126" spans="1:8" ht="15.75">
      <c r="A126" s="7">
        <v>2010</v>
      </c>
      <c r="B126" s="6" t="s">
        <v>39</v>
      </c>
      <c r="C126" s="1">
        <v>18.62</v>
      </c>
      <c r="D126" s="1"/>
      <c r="E126" s="1"/>
      <c r="G126" s="16">
        <v>19773</v>
      </c>
      <c r="H126">
        <v>8281</v>
      </c>
    </row>
    <row r="127" spans="1:8" ht="15.75">
      <c r="A127" s="7">
        <v>2011</v>
      </c>
      <c r="B127" s="6" t="s">
        <v>39</v>
      </c>
      <c r="C127" s="1">
        <v>28.28</v>
      </c>
      <c r="D127" s="4">
        <v>21918.799999999999</v>
      </c>
      <c r="E127" s="1"/>
      <c r="G127" s="16">
        <v>20111</v>
      </c>
      <c r="H127">
        <v>8785</v>
      </c>
    </row>
    <row r="128" spans="1:8" ht="15.75">
      <c r="A128" s="7">
        <v>2012</v>
      </c>
      <c r="B128" s="6" t="s">
        <v>39</v>
      </c>
      <c r="C128" s="1">
        <v>28.28</v>
      </c>
      <c r="D128" s="4">
        <v>20674.8</v>
      </c>
      <c r="E128" s="1"/>
      <c r="G128" s="16">
        <v>21703</v>
      </c>
      <c r="H128">
        <v>8450</v>
      </c>
    </row>
    <row r="129" spans="1:8" ht="15.75">
      <c r="A129" s="7">
        <v>2013</v>
      </c>
      <c r="B129" s="6" t="s">
        <v>39</v>
      </c>
      <c r="C129" s="1">
        <v>30.34</v>
      </c>
      <c r="D129" s="4">
        <v>19146.2</v>
      </c>
      <c r="E129" s="1"/>
      <c r="G129" s="16">
        <v>22871</v>
      </c>
      <c r="H129">
        <v>7452</v>
      </c>
    </row>
    <row r="130" spans="1:8" ht="15.75">
      <c r="A130" s="7">
        <v>2014</v>
      </c>
      <c r="B130" s="6" t="s">
        <v>39</v>
      </c>
      <c r="C130" s="1">
        <v>30.34</v>
      </c>
      <c r="D130" s="4">
        <v>19503.900000000001</v>
      </c>
      <c r="E130" s="1"/>
      <c r="G130" s="16">
        <v>21870</v>
      </c>
      <c r="H130">
        <v>8106</v>
      </c>
    </row>
    <row r="131" spans="1:8" ht="15.75">
      <c r="A131" s="7">
        <v>2015</v>
      </c>
      <c r="B131" s="6" t="s">
        <v>39</v>
      </c>
      <c r="C131" s="1">
        <v>36.549999999999997</v>
      </c>
      <c r="D131" s="4">
        <v>12299.4</v>
      </c>
      <c r="E131" s="1"/>
      <c r="G131" s="16">
        <v>23200</v>
      </c>
      <c r="H131">
        <v>9226</v>
      </c>
    </row>
    <row r="132" spans="1:8" ht="15.75">
      <c r="A132" s="7">
        <v>2016</v>
      </c>
      <c r="B132" s="6" t="s">
        <v>39</v>
      </c>
      <c r="C132" s="1">
        <v>42.76</v>
      </c>
      <c r="D132" s="4">
        <v>12420.3</v>
      </c>
      <c r="E132" s="1"/>
      <c r="G132" s="16">
        <v>21334</v>
      </c>
      <c r="H132">
        <v>7386</v>
      </c>
    </row>
    <row r="133" spans="1:8" ht="15.75">
      <c r="A133" s="7">
        <v>2017</v>
      </c>
      <c r="B133" s="6" t="s">
        <v>39</v>
      </c>
      <c r="C133" s="1">
        <v>48.97</v>
      </c>
      <c r="D133" s="4">
        <v>12044.7</v>
      </c>
      <c r="E133" s="4">
        <v>34400.800000000003</v>
      </c>
      <c r="G133" s="16">
        <v>21829</v>
      </c>
      <c r="H133">
        <v>7528</v>
      </c>
    </row>
    <row r="134" spans="1:8" ht="15.75">
      <c r="A134" s="7">
        <v>2018</v>
      </c>
      <c r="B134" s="6" t="s">
        <v>39</v>
      </c>
      <c r="C134" s="1">
        <v>48.97</v>
      </c>
      <c r="D134" s="4">
        <v>12580.8</v>
      </c>
      <c r="E134" s="4">
        <v>37053.300000000003</v>
      </c>
      <c r="G134" s="16">
        <v>22736</v>
      </c>
      <c r="H134">
        <v>9614</v>
      </c>
    </row>
    <row r="135" spans="1:8" ht="15.75">
      <c r="A135" s="7">
        <v>2019</v>
      </c>
      <c r="B135" s="6" t="s">
        <v>39</v>
      </c>
      <c r="C135" s="1">
        <v>47.59</v>
      </c>
      <c r="D135" s="4">
        <v>10202.1</v>
      </c>
      <c r="E135" s="4">
        <v>30915.9</v>
      </c>
      <c r="G135" s="16">
        <v>27009</v>
      </c>
      <c r="H135">
        <v>10589</v>
      </c>
    </row>
    <row r="136" spans="1:8" ht="15.75">
      <c r="A136" s="7">
        <v>2005</v>
      </c>
      <c r="B136" s="6" t="s">
        <v>40</v>
      </c>
      <c r="C136" s="1"/>
      <c r="D136" s="1"/>
      <c r="E136" s="1"/>
      <c r="G136" s="16">
        <v>35439</v>
      </c>
      <c r="H136">
        <v>12301</v>
      </c>
    </row>
    <row r="137" spans="1:8" ht="15.75">
      <c r="A137" s="7">
        <v>2006</v>
      </c>
      <c r="B137" s="6" t="s">
        <v>40</v>
      </c>
      <c r="C137" s="1"/>
      <c r="D137" s="1"/>
      <c r="E137" s="1"/>
      <c r="G137" s="16">
        <v>1495.37</v>
      </c>
      <c r="H137">
        <v>682.79700000000003</v>
      </c>
    </row>
    <row r="138" spans="1:8" ht="15.75">
      <c r="A138" s="7">
        <v>2007</v>
      </c>
      <c r="B138" s="6" t="s">
        <v>40</v>
      </c>
      <c r="C138" s="1">
        <v>3.88</v>
      </c>
      <c r="D138" s="1"/>
      <c r="E138" s="1"/>
      <c r="G138" s="16">
        <v>1834.491</v>
      </c>
      <c r="H138">
        <v>761.98800000000006</v>
      </c>
    </row>
    <row r="139" spans="1:8" ht="15.75">
      <c r="A139" s="7">
        <v>2008</v>
      </c>
      <c r="B139" s="6" t="s">
        <v>40</v>
      </c>
      <c r="C139" s="1">
        <v>3.88</v>
      </c>
      <c r="D139" s="1"/>
      <c r="E139" s="1"/>
      <c r="G139" s="16">
        <v>2208.5940000000001</v>
      </c>
      <c r="H139">
        <v>732.17</v>
      </c>
    </row>
    <row r="140" spans="1:8" ht="15.75">
      <c r="A140" s="7">
        <v>2009</v>
      </c>
      <c r="B140" s="6" t="s">
        <v>40</v>
      </c>
      <c r="C140" s="1">
        <v>5.43</v>
      </c>
      <c r="D140" s="1"/>
      <c r="E140" s="1"/>
      <c r="G140" s="16">
        <v>3701.6640000000002</v>
      </c>
      <c r="H140">
        <v>945.79100000000005</v>
      </c>
    </row>
    <row r="141" spans="1:8" ht="15.75">
      <c r="A141" s="7">
        <v>2010</v>
      </c>
      <c r="B141" s="6" t="s">
        <v>40</v>
      </c>
      <c r="C141" s="1">
        <v>17.05</v>
      </c>
      <c r="D141" s="1"/>
      <c r="E141" s="1"/>
      <c r="G141" s="16">
        <v>3683.4009999999998</v>
      </c>
      <c r="H141">
        <v>879.27599999999995</v>
      </c>
    </row>
    <row r="142" spans="1:8" ht="15.75">
      <c r="A142" s="7">
        <v>2011</v>
      </c>
      <c r="B142" s="6" t="s">
        <v>40</v>
      </c>
      <c r="C142" s="1">
        <v>17.05</v>
      </c>
      <c r="D142" s="1"/>
      <c r="E142" s="1"/>
      <c r="G142" s="16">
        <v>4005.0309999999999</v>
      </c>
      <c r="H142">
        <v>844.03499999999997</v>
      </c>
    </row>
    <row r="143" spans="1:8" ht="15.75">
      <c r="A143" s="7">
        <v>2012</v>
      </c>
      <c r="B143" s="6" t="s">
        <v>40</v>
      </c>
      <c r="C143" s="1">
        <v>14.73</v>
      </c>
      <c r="D143" s="1"/>
      <c r="E143" s="1"/>
      <c r="G143" s="16">
        <v>4331.4930000000004</v>
      </c>
      <c r="H143">
        <v>979.86400000000003</v>
      </c>
    </row>
    <row r="144" spans="1:8" ht="15.75">
      <c r="A144" s="7">
        <v>2013</v>
      </c>
      <c r="B144" s="6" t="s">
        <v>40</v>
      </c>
      <c r="C144" s="1">
        <v>10.85</v>
      </c>
      <c r="D144" s="1"/>
      <c r="E144" s="1"/>
      <c r="G144" s="16">
        <v>4616.3130000000001</v>
      </c>
      <c r="H144">
        <v>1204.546</v>
      </c>
    </row>
    <row r="145" spans="1:8" ht="15.75">
      <c r="A145" s="7">
        <v>2014</v>
      </c>
      <c r="B145" s="6" t="s">
        <v>40</v>
      </c>
      <c r="C145" s="1">
        <v>10.85</v>
      </c>
      <c r="D145" s="1"/>
      <c r="E145" s="1"/>
      <c r="G145" s="16">
        <v>4981.08</v>
      </c>
      <c r="H145">
        <v>1746.278</v>
      </c>
    </row>
    <row r="146" spans="1:8" ht="15.75">
      <c r="A146" s="7">
        <v>2015</v>
      </c>
      <c r="B146" s="6" t="s">
        <v>40</v>
      </c>
      <c r="C146" s="1">
        <v>12.4</v>
      </c>
      <c r="D146" s="1"/>
      <c r="E146" s="1"/>
      <c r="G146" s="16">
        <v>5437.7160000000003</v>
      </c>
      <c r="H146">
        <v>2173.011</v>
      </c>
    </row>
    <row r="147" spans="1:8" ht="15.75">
      <c r="A147" s="7">
        <v>2016</v>
      </c>
      <c r="B147" s="6" t="s">
        <v>40</v>
      </c>
      <c r="C147" s="1">
        <v>12.4</v>
      </c>
      <c r="D147" s="1"/>
      <c r="E147" s="1"/>
      <c r="G147" s="16">
        <v>5261.8990000000003</v>
      </c>
      <c r="H147">
        <v>1357.15</v>
      </c>
    </row>
    <row r="148" spans="1:8" ht="15.75">
      <c r="A148" s="7">
        <v>2017</v>
      </c>
      <c r="B148" s="6" t="s">
        <v>40</v>
      </c>
      <c r="C148" s="1">
        <v>12.4</v>
      </c>
      <c r="D148" s="1"/>
      <c r="E148" s="1"/>
      <c r="G148" s="16">
        <v>5122.5690000000004</v>
      </c>
      <c r="H148">
        <v>1155.6769999999999</v>
      </c>
    </row>
    <row r="149" spans="1:8" ht="15.75">
      <c r="A149" s="7">
        <v>2018</v>
      </c>
      <c r="B149" s="6" t="s">
        <v>40</v>
      </c>
      <c r="C149" s="1">
        <v>21.71</v>
      </c>
      <c r="D149" s="4">
        <v>1010</v>
      </c>
      <c r="E149" s="4">
        <v>1990</v>
      </c>
      <c r="G149" s="16">
        <v>4727.3440000000001</v>
      </c>
      <c r="H149">
        <v>1764.2190000000001</v>
      </c>
    </row>
    <row r="150" spans="1:8" ht="15.75">
      <c r="A150" s="7">
        <v>2019</v>
      </c>
      <c r="B150" s="6" t="s">
        <v>40</v>
      </c>
      <c r="C150" s="1"/>
      <c r="D150" s="1"/>
      <c r="E150" s="1"/>
      <c r="G150" s="16">
        <v>4198.8289999999997</v>
      </c>
      <c r="H150">
        <v>2188.1480000000001</v>
      </c>
    </row>
    <row r="151" spans="1:8" ht="15.75">
      <c r="A151" s="7">
        <v>2005</v>
      </c>
      <c r="B151" s="6" t="s">
        <v>41</v>
      </c>
      <c r="C151" s="1"/>
      <c r="D151" s="1"/>
      <c r="E151" s="1"/>
      <c r="G151" s="16">
        <v>4487.2449999999999</v>
      </c>
      <c r="H151">
        <v>2066.277</v>
      </c>
    </row>
    <row r="152" spans="1:8" ht="15.75">
      <c r="A152" s="7">
        <v>2006</v>
      </c>
      <c r="B152" s="6" t="s">
        <v>41</v>
      </c>
      <c r="C152" s="1"/>
      <c r="D152" s="1"/>
      <c r="E152" s="1"/>
      <c r="G152" s="16">
        <v>106999</v>
      </c>
      <c r="H152">
        <v>162405</v>
      </c>
    </row>
    <row r="153" spans="1:8" ht="15.75">
      <c r="A153" s="7">
        <v>2007</v>
      </c>
      <c r="B153" s="6" t="s">
        <v>41</v>
      </c>
      <c r="C153" s="1">
        <v>1.55</v>
      </c>
      <c r="D153" s="1"/>
      <c r="E153" s="1"/>
      <c r="G153" s="16">
        <v>164781</v>
      </c>
      <c r="H153">
        <v>167578</v>
      </c>
    </row>
    <row r="154" spans="1:8" ht="15.75">
      <c r="A154" s="7">
        <v>2008</v>
      </c>
      <c r="B154" s="6" t="s">
        <v>41</v>
      </c>
      <c r="C154" s="1">
        <v>1.55</v>
      </c>
      <c r="D154" s="1"/>
      <c r="E154" s="1"/>
      <c r="G154" s="16">
        <v>177757</v>
      </c>
      <c r="H154">
        <v>171500</v>
      </c>
    </row>
    <row r="155" spans="1:8" ht="15.75">
      <c r="A155" s="7">
        <v>2009</v>
      </c>
      <c r="B155" s="6" t="s">
        <v>41</v>
      </c>
      <c r="C155" s="1">
        <v>31.78</v>
      </c>
      <c r="D155" s="4">
        <v>59000</v>
      </c>
      <c r="E155" s="1"/>
      <c r="G155" s="16">
        <v>142865</v>
      </c>
      <c r="H155">
        <v>225424</v>
      </c>
    </row>
    <row r="156" spans="1:8" ht="15.75">
      <c r="A156" s="7">
        <v>2010</v>
      </c>
      <c r="B156" s="6" t="s">
        <v>41</v>
      </c>
      <c r="C156" s="1">
        <v>41.86</v>
      </c>
      <c r="D156" s="4">
        <v>57000</v>
      </c>
      <c r="E156" s="1"/>
      <c r="G156" s="16">
        <v>152588</v>
      </c>
      <c r="H156">
        <v>136016</v>
      </c>
    </row>
    <row r="157" spans="1:8" ht="15.75">
      <c r="A157" s="7">
        <v>2011</v>
      </c>
      <c r="B157" s="6" t="s">
        <v>41</v>
      </c>
      <c r="C157" s="1">
        <v>57.36</v>
      </c>
      <c r="D157" s="4">
        <v>60000</v>
      </c>
      <c r="E157" s="4">
        <v>237087</v>
      </c>
      <c r="G157" s="16">
        <v>156314</v>
      </c>
      <c r="H157">
        <v>175752</v>
      </c>
    </row>
    <row r="158" spans="1:8" ht="15.75">
      <c r="A158" s="7">
        <v>2012</v>
      </c>
      <c r="B158" s="6" t="s">
        <v>41</v>
      </c>
      <c r="C158" s="1">
        <v>45.74</v>
      </c>
      <c r="D158" s="4">
        <v>47000</v>
      </c>
      <c r="E158" s="4">
        <v>161686</v>
      </c>
      <c r="G158" s="16">
        <v>153230</v>
      </c>
      <c r="H158">
        <v>230859</v>
      </c>
    </row>
    <row r="159" spans="1:8" ht="15.75">
      <c r="A159" s="7">
        <v>2013</v>
      </c>
      <c r="B159" s="6" t="s">
        <v>41</v>
      </c>
      <c r="C159" s="1">
        <v>31.01</v>
      </c>
      <c r="D159" s="4">
        <v>75000</v>
      </c>
      <c r="E159" s="1"/>
      <c r="G159" s="16">
        <v>117144</v>
      </c>
      <c r="H159">
        <v>57967</v>
      </c>
    </row>
    <row r="160" spans="1:8" ht="15.75">
      <c r="A160" s="7">
        <v>2014</v>
      </c>
      <c r="B160" s="6" t="s">
        <v>41</v>
      </c>
      <c r="C160" s="1">
        <v>32.56</v>
      </c>
      <c r="D160" s="4">
        <v>102000</v>
      </c>
      <c r="E160" s="1"/>
      <c r="G160" s="16">
        <v>118057</v>
      </c>
      <c r="H160">
        <v>54413</v>
      </c>
    </row>
    <row r="161" spans="1:8" ht="15.75">
      <c r="A161" s="7">
        <v>2015</v>
      </c>
      <c r="B161" s="6" t="s">
        <v>41</v>
      </c>
      <c r="C161" s="1">
        <v>48.84</v>
      </c>
      <c r="D161" s="4">
        <v>89214.1</v>
      </c>
      <c r="E161" s="4">
        <v>365611</v>
      </c>
      <c r="G161" s="16">
        <v>116539</v>
      </c>
      <c r="H161">
        <v>52524</v>
      </c>
    </row>
    <row r="162" spans="1:8" ht="15.75">
      <c r="A162" s="7">
        <v>2016</v>
      </c>
      <c r="B162" s="6" t="s">
        <v>41</v>
      </c>
      <c r="C162" s="1">
        <v>53.49</v>
      </c>
      <c r="D162" s="4">
        <v>68624.2</v>
      </c>
      <c r="E162" s="4">
        <v>18098</v>
      </c>
      <c r="G162" s="16">
        <v>97484</v>
      </c>
      <c r="H162">
        <v>29564</v>
      </c>
    </row>
    <row r="163" spans="1:8" ht="15.75">
      <c r="A163" s="7">
        <v>2017</v>
      </c>
      <c r="B163" s="6" t="s">
        <v>41</v>
      </c>
      <c r="C163" s="1">
        <v>50.39</v>
      </c>
      <c r="D163" s="4">
        <v>51000</v>
      </c>
      <c r="E163" s="4">
        <v>172209</v>
      </c>
      <c r="G163" s="16">
        <v>89772</v>
      </c>
      <c r="H163">
        <v>23693</v>
      </c>
    </row>
    <row r="164" spans="1:8" ht="15.75">
      <c r="A164" s="7">
        <v>2018</v>
      </c>
      <c r="B164" s="6" t="s">
        <v>41</v>
      </c>
      <c r="C164" s="1">
        <v>48.84</v>
      </c>
      <c r="D164" s="4">
        <v>49711.199999999997</v>
      </c>
      <c r="E164" s="4">
        <v>156405</v>
      </c>
      <c r="G164" s="16">
        <v>73362</v>
      </c>
      <c r="H164">
        <v>29106</v>
      </c>
    </row>
    <row r="165" spans="1:8" ht="15.75">
      <c r="A165" s="7">
        <v>2019</v>
      </c>
      <c r="B165" s="6" t="s">
        <v>41</v>
      </c>
      <c r="C165" s="1"/>
      <c r="D165" s="4">
        <v>39000</v>
      </c>
      <c r="E165" s="1"/>
      <c r="G165" s="16">
        <v>69980</v>
      </c>
      <c r="H165">
        <v>36417</v>
      </c>
    </row>
    <row r="166" spans="1:8" ht="15.75">
      <c r="A166" s="7">
        <v>2005</v>
      </c>
      <c r="B166" s="6" t="s">
        <v>42</v>
      </c>
      <c r="C166" s="1"/>
      <c r="D166" s="1"/>
      <c r="E166" s="1"/>
      <c r="G166" s="16">
        <v>70514</v>
      </c>
      <c r="H166">
        <v>32567</v>
      </c>
    </row>
    <row r="167" spans="1:8" ht="15.75">
      <c r="A167" s="7">
        <v>2006</v>
      </c>
      <c r="B167" s="6" t="s">
        <v>42</v>
      </c>
      <c r="C167" s="1"/>
      <c r="D167" s="1"/>
      <c r="E167" s="1"/>
      <c r="G167" s="16">
        <v>125833</v>
      </c>
      <c r="H167">
        <v>184922</v>
      </c>
    </row>
    <row r="168" spans="1:8" ht="15.75">
      <c r="A168" s="7">
        <v>2007</v>
      </c>
      <c r="B168" s="6" t="s">
        <v>42</v>
      </c>
      <c r="C168" s="1"/>
      <c r="D168" s="1"/>
      <c r="E168" s="1"/>
      <c r="G168" s="16">
        <v>132628</v>
      </c>
      <c r="H168">
        <v>195341</v>
      </c>
    </row>
    <row r="169" spans="1:8" ht="15.75">
      <c r="A169" s="7">
        <v>2008</v>
      </c>
      <c r="B169" s="6" t="s">
        <v>42</v>
      </c>
      <c r="C169" s="1">
        <v>11.57</v>
      </c>
      <c r="D169" s="4">
        <v>4900</v>
      </c>
      <c r="E169" s="1"/>
      <c r="G169" s="16">
        <v>148786</v>
      </c>
      <c r="H169">
        <v>203970</v>
      </c>
    </row>
    <row r="170" spans="1:8" ht="15.75">
      <c r="A170" s="7">
        <v>2009</v>
      </c>
      <c r="B170" s="6" t="s">
        <v>42</v>
      </c>
      <c r="C170" s="1">
        <v>23.97</v>
      </c>
      <c r="D170" s="4">
        <v>4300</v>
      </c>
      <c r="E170" s="1"/>
      <c r="G170" s="16">
        <v>161165</v>
      </c>
      <c r="H170">
        <v>255112</v>
      </c>
    </row>
    <row r="171" spans="1:8" ht="15.75">
      <c r="A171" s="7">
        <v>2010</v>
      </c>
      <c r="B171" s="6" t="s">
        <v>42</v>
      </c>
      <c r="C171" s="1">
        <v>23.14</v>
      </c>
      <c r="D171" s="4">
        <v>1100</v>
      </c>
      <c r="E171" s="1"/>
      <c r="G171" s="16">
        <v>164621</v>
      </c>
      <c r="H171">
        <v>159293</v>
      </c>
    </row>
    <row r="172" spans="1:8" ht="15.75">
      <c r="A172" s="7">
        <v>2011</v>
      </c>
      <c r="B172" s="6" t="s">
        <v>42</v>
      </c>
      <c r="C172" s="1">
        <v>23.14</v>
      </c>
      <c r="D172" s="4">
        <v>1400</v>
      </c>
      <c r="E172" s="1"/>
      <c r="G172" s="16">
        <v>184769</v>
      </c>
      <c r="H172">
        <v>189607</v>
      </c>
    </row>
    <row r="173" spans="1:8" ht="15.75">
      <c r="A173" s="7">
        <v>2012</v>
      </c>
      <c r="B173" s="6" t="s">
        <v>42</v>
      </c>
      <c r="C173" s="1">
        <v>23.14</v>
      </c>
      <c r="D173" s="4">
        <v>1500</v>
      </c>
      <c r="E173" s="1"/>
      <c r="G173" s="16">
        <v>209474</v>
      </c>
      <c r="H173">
        <v>236286</v>
      </c>
    </row>
    <row r="174" spans="1:8" ht="15.75">
      <c r="A174" s="7">
        <v>2013</v>
      </c>
      <c r="B174" s="6" t="s">
        <v>42</v>
      </c>
      <c r="C174" s="1">
        <v>23.14</v>
      </c>
      <c r="D174" s="4">
        <v>1700</v>
      </c>
      <c r="E174" s="1"/>
      <c r="G174" s="16">
        <v>232982</v>
      </c>
      <c r="H174">
        <v>222580</v>
      </c>
    </row>
    <row r="175" spans="1:8" ht="15.75">
      <c r="A175" s="7">
        <v>2014</v>
      </c>
      <c r="B175" s="6" t="s">
        <v>42</v>
      </c>
      <c r="C175" s="1">
        <v>23.14</v>
      </c>
      <c r="D175" s="4">
        <v>1900</v>
      </c>
      <c r="E175" s="1"/>
      <c r="G175" s="16">
        <v>253753</v>
      </c>
      <c r="H175">
        <v>211664</v>
      </c>
    </row>
    <row r="176" spans="1:8" ht="15.75">
      <c r="A176" s="7">
        <v>2015</v>
      </c>
      <c r="B176" s="6" t="s">
        <v>42</v>
      </c>
      <c r="C176" s="1">
        <v>28.1</v>
      </c>
      <c r="D176" s="4">
        <v>1900</v>
      </c>
      <c r="E176" s="1"/>
      <c r="G176" s="16">
        <v>266026</v>
      </c>
      <c r="H176">
        <v>192308</v>
      </c>
    </row>
    <row r="177" spans="1:8" ht="15.75">
      <c r="A177" s="7">
        <v>2016</v>
      </c>
      <c r="B177" s="6" t="s">
        <v>42</v>
      </c>
      <c r="C177" s="1">
        <v>28.1</v>
      </c>
      <c r="D177" s="4">
        <v>2500</v>
      </c>
      <c r="E177" s="1"/>
      <c r="G177" s="16">
        <v>266103</v>
      </c>
      <c r="H177">
        <v>122566</v>
      </c>
    </row>
    <row r="178" spans="1:8" ht="15.75">
      <c r="A178" s="7">
        <v>2017</v>
      </c>
      <c r="B178" s="6" t="s">
        <v>42</v>
      </c>
      <c r="C178" s="1">
        <v>37.19</v>
      </c>
      <c r="D178" s="4">
        <v>2900</v>
      </c>
      <c r="E178" s="1"/>
      <c r="G178" s="16">
        <v>260078</v>
      </c>
      <c r="H178">
        <v>103310</v>
      </c>
    </row>
    <row r="179" spans="1:8" ht="15.75">
      <c r="A179" s="7">
        <v>2018</v>
      </c>
      <c r="B179" s="6" t="s">
        <v>42</v>
      </c>
      <c r="C179" s="1">
        <v>43.8</v>
      </c>
      <c r="D179" s="4">
        <v>3200</v>
      </c>
      <c r="E179" s="1"/>
      <c r="G179" s="16">
        <v>253806</v>
      </c>
      <c r="H179">
        <v>127485</v>
      </c>
    </row>
    <row r="180" spans="1:8" ht="15.75">
      <c r="A180" s="7">
        <v>2019</v>
      </c>
      <c r="B180" s="6" t="s">
        <v>42</v>
      </c>
      <c r="C180" s="1">
        <v>62.81</v>
      </c>
      <c r="D180" s="4">
        <v>3800</v>
      </c>
      <c r="E180" s="1"/>
      <c r="G180" s="16">
        <v>253863</v>
      </c>
      <c r="H180">
        <v>158902</v>
      </c>
    </row>
    <row r="181" spans="1:8" ht="15.75">
      <c r="A181" s="7">
        <v>2005</v>
      </c>
      <c r="B181" s="6" t="s">
        <v>43</v>
      </c>
      <c r="C181" s="1">
        <v>33.06</v>
      </c>
      <c r="D181" s="4">
        <v>8500</v>
      </c>
      <c r="E181" s="1"/>
      <c r="G181" s="16">
        <v>237428</v>
      </c>
      <c r="H181">
        <v>139865</v>
      </c>
    </row>
    <row r="182" spans="1:8" ht="15.75">
      <c r="A182" s="7">
        <v>2006</v>
      </c>
      <c r="B182" s="6" t="s">
        <v>43</v>
      </c>
      <c r="C182" s="1">
        <v>29.75</v>
      </c>
      <c r="D182" s="4">
        <v>10230</v>
      </c>
      <c r="E182" s="1"/>
      <c r="G182" s="16">
        <v>52660</v>
      </c>
      <c r="H182">
        <v>18041</v>
      </c>
    </row>
    <row r="183" spans="1:8" ht="15.75">
      <c r="A183" s="7">
        <v>2007</v>
      </c>
      <c r="B183" s="6" t="s">
        <v>43</v>
      </c>
      <c r="C183" s="1">
        <v>34.71</v>
      </c>
      <c r="D183" s="4">
        <v>10000</v>
      </c>
      <c r="E183" s="1"/>
      <c r="G183" s="16">
        <v>49269</v>
      </c>
      <c r="H183">
        <v>16482</v>
      </c>
    </row>
    <row r="184" spans="1:8" ht="15.75">
      <c r="A184" s="7">
        <v>2008</v>
      </c>
      <c r="B184" s="6" t="s">
        <v>43</v>
      </c>
      <c r="C184" s="1">
        <v>33.06</v>
      </c>
      <c r="D184" s="4">
        <v>10100</v>
      </c>
      <c r="E184" s="1"/>
      <c r="G184" s="16">
        <v>39123</v>
      </c>
      <c r="H184">
        <v>15674</v>
      </c>
    </row>
    <row r="185" spans="1:8" ht="15.75">
      <c r="A185" s="7">
        <v>2009</v>
      </c>
      <c r="B185" s="6" t="s">
        <v>43</v>
      </c>
      <c r="C185" s="1">
        <v>28.1</v>
      </c>
      <c r="D185" s="4">
        <v>10300</v>
      </c>
      <c r="E185" s="1"/>
      <c r="G185" s="16">
        <v>42053</v>
      </c>
      <c r="H185">
        <v>16290</v>
      </c>
    </row>
    <row r="186" spans="1:8" ht="15.75">
      <c r="A186" s="7">
        <v>2010</v>
      </c>
      <c r="B186" s="6" t="s">
        <v>43</v>
      </c>
      <c r="C186" s="1">
        <v>28.1</v>
      </c>
      <c r="D186" s="4">
        <v>11200</v>
      </c>
      <c r="E186" s="1"/>
      <c r="G186" s="16">
        <v>42554</v>
      </c>
      <c r="H186">
        <v>15131</v>
      </c>
    </row>
    <row r="187" spans="1:8" ht="15.75">
      <c r="A187" s="7">
        <v>2011</v>
      </c>
      <c r="B187" s="6" t="s">
        <v>43</v>
      </c>
      <c r="C187" s="1">
        <v>34.71</v>
      </c>
      <c r="D187" s="4">
        <v>12200</v>
      </c>
      <c r="E187" s="1"/>
      <c r="G187" s="16">
        <v>42817</v>
      </c>
      <c r="H187">
        <v>15197</v>
      </c>
    </row>
    <row r="188" spans="1:8" ht="15.75">
      <c r="A188" s="7">
        <v>2012</v>
      </c>
      <c r="B188" s="6" t="s">
        <v>43</v>
      </c>
      <c r="C188" s="1">
        <v>37.19</v>
      </c>
      <c r="D188" s="4">
        <v>9800</v>
      </c>
      <c r="E188" s="4">
        <v>71148</v>
      </c>
      <c r="G188" s="16">
        <v>45614</v>
      </c>
      <c r="H188">
        <v>14379</v>
      </c>
    </row>
    <row r="189" spans="1:8" ht="15.75">
      <c r="A189" s="7">
        <v>2013</v>
      </c>
      <c r="B189" s="6" t="s">
        <v>43</v>
      </c>
      <c r="C189" s="1">
        <v>37.19</v>
      </c>
      <c r="D189" s="4">
        <v>12500</v>
      </c>
      <c r="E189" s="4">
        <v>64386</v>
      </c>
      <c r="G189" s="16">
        <v>46838</v>
      </c>
      <c r="H189">
        <v>13093</v>
      </c>
    </row>
    <row r="190" spans="1:8" ht="15.75">
      <c r="A190" s="7">
        <v>2014</v>
      </c>
      <c r="B190" s="6" t="s">
        <v>43</v>
      </c>
      <c r="C190" s="1">
        <v>37.19</v>
      </c>
      <c r="D190" s="4">
        <v>10400</v>
      </c>
      <c r="E190" s="4">
        <v>66444</v>
      </c>
      <c r="G190" s="16">
        <v>50096</v>
      </c>
      <c r="H190">
        <v>13120</v>
      </c>
    </row>
    <row r="191" spans="1:8" ht="15.75">
      <c r="A191" s="7">
        <v>2015</v>
      </c>
      <c r="B191" s="6" t="s">
        <v>43</v>
      </c>
      <c r="C191" s="1">
        <v>46.28</v>
      </c>
      <c r="D191" s="4">
        <v>9300</v>
      </c>
      <c r="E191" s="4">
        <v>28169.200000000001</v>
      </c>
      <c r="G191" s="16">
        <v>54327</v>
      </c>
      <c r="H191">
        <v>12436</v>
      </c>
    </row>
    <row r="192" spans="1:8" ht="15.75">
      <c r="A192" s="7">
        <v>2016</v>
      </c>
      <c r="B192" s="6" t="s">
        <v>43</v>
      </c>
      <c r="C192" s="1">
        <v>54.55</v>
      </c>
      <c r="D192" s="4">
        <v>10450</v>
      </c>
      <c r="E192" s="4">
        <v>62365.1</v>
      </c>
      <c r="G192" s="16">
        <v>58797</v>
      </c>
      <c r="H192">
        <v>11683</v>
      </c>
    </row>
    <row r="193" spans="1:8" ht="15.75">
      <c r="A193" s="7">
        <v>2017</v>
      </c>
      <c r="B193" s="6" t="s">
        <v>43</v>
      </c>
      <c r="C193" s="1">
        <v>58.68</v>
      </c>
      <c r="D193" s="4">
        <v>11300</v>
      </c>
      <c r="E193" s="4">
        <v>57531.7</v>
      </c>
      <c r="G193" s="16">
        <v>71610</v>
      </c>
      <c r="H193">
        <v>11737</v>
      </c>
    </row>
    <row r="194" spans="1:8" ht="15.75">
      <c r="A194" s="7">
        <v>2018</v>
      </c>
      <c r="B194" s="6" t="s">
        <v>43</v>
      </c>
      <c r="C194" s="1">
        <v>60.33</v>
      </c>
      <c r="D194" s="4">
        <v>10370</v>
      </c>
      <c r="E194" s="4">
        <v>60000</v>
      </c>
      <c r="G194" s="16">
        <v>76585</v>
      </c>
      <c r="H194">
        <v>12586</v>
      </c>
    </row>
    <row r="195" spans="1:8" ht="15.75">
      <c r="A195" s="7">
        <v>2019</v>
      </c>
      <c r="B195" s="6" t="s">
        <v>43</v>
      </c>
      <c r="C195" s="1">
        <v>62.81</v>
      </c>
      <c r="D195" s="4">
        <v>22430.2</v>
      </c>
      <c r="E195" s="4">
        <v>76361.8</v>
      </c>
      <c r="G195" s="16">
        <v>77914</v>
      </c>
      <c r="H195">
        <v>13581</v>
      </c>
    </row>
    <row r="196" spans="1:8" ht="15.75">
      <c r="A196" s="7">
        <v>2005</v>
      </c>
      <c r="B196" s="6" t="s">
        <v>44</v>
      </c>
      <c r="C196" s="1"/>
      <c r="D196" s="1"/>
      <c r="E196" s="1"/>
      <c r="G196" s="16">
        <v>103823</v>
      </c>
      <c r="H196">
        <v>16572</v>
      </c>
    </row>
    <row r="197" spans="1:8" ht="15.75">
      <c r="A197" s="7">
        <v>2006</v>
      </c>
      <c r="B197" s="6" t="s">
        <v>44</v>
      </c>
      <c r="C197" s="1">
        <v>17.239999999999998</v>
      </c>
      <c r="D197" s="4">
        <v>25176.1</v>
      </c>
      <c r="E197" s="1"/>
      <c r="G197" s="16">
        <v>23335</v>
      </c>
      <c r="H197">
        <v>9022</v>
      </c>
    </row>
    <row r="198" spans="1:8" ht="15.75">
      <c r="A198" s="7">
        <v>2007</v>
      </c>
      <c r="B198" s="6" t="s">
        <v>44</v>
      </c>
      <c r="C198" s="1">
        <v>15.86</v>
      </c>
      <c r="D198" s="4">
        <v>24420</v>
      </c>
      <c r="E198" s="1"/>
      <c r="G198" s="16">
        <v>23785</v>
      </c>
      <c r="H198">
        <v>9022</v>
      </c>
    </row>
    <row r="199" spans="1:8" ht="15.75">
      <c r="A199" s="7">
        <v>2008</v>
      </c>
      <c r="B199" s="6" t="s">
        <v>44</v>
      </c>
      <c r="C199" s="1">
        <v>20</v>
      </c>
      <c r="D199" s="4">
        <v>23860</v>
      </c>
      <c r="E199" s="1"/>
      <c r="G199" s="16">
        <v>23754</v>
      </c>
      <c r="H199">
        <v>8506</v>
      </c>
    </row>
    <row r="200" spans="1:8" ht="15.75">
      <c r="A200" s="7">
        <v>2009</v>
      </c>
      <c r="B200" s="6" t="s">
        <v>44</v>
      </c>
      <c r="C200" s="1">
        <v>49.66</v>
      </c>
      <c r="D200" s="4">
        <v>20160</v>
      </c>
      <c r="E200" s="1"/>
      <c r="G200" s="16">
        <v>24590</v>
      </c>
      <c r="H200">
        <v>9329</v>
      </c>
    </row>
    <row r="201" spans="1:8" ht="15.75">
      <c r="A201" s="7">
        <v>2010</v>
      </c>
      <c r="B201" s="6" t="s">
        <v>44</v>
      </c>
      <c r="C201" s="1">
        <v>33.79</v>
      </c>
      <c r="D201" s="4">
        <v>22707.4</v>
      </c>
      <c r="E201" s="1"/>
      <c r="G201" s="16">
        <v>24195</v>
      </c>
      <c r="H201">
        <v>8014</v>
      </c>
    </row>
    <row r="202" spans="1:8" ht="15.75">
      <c r="A202" s="7">
        <v>2011</v>
      </c>
      <c r="B202" s="6" t="s">
        <v>44</v>
      </c>
      <c r="C202" s="1">
        <v>26.9</v>
      </c>
      <c r="D202" s="4">
        <v>16094.3</v>
      </c>
      <c r="E202" s="1"/>
      <c r="G202" s="16">
        <v>24896</v>
      </c>
      <c r="H202">
        <v>8557</v>
      </c>
    </row>
    <row r="203" spans="1:8" ht="15.75">
      <c r="A203" s="7">
        <v>2012</v>
      </c>
      <c r="B203" s="6" t="s">
        <v>44</v>
      </c>
      <c r="C203" s="1">
        <v>26.9</v>
      </c>
      <c r="D203" s="4">
        <v>13929.4</v>
      </c>
      <c r="E203" s="1"/>
      <c r="G203" s="16">
        <v>26009</v>
      </c>
      <c r="H203">
        <v>8897</v>
      </c>
    </row>
    <row r="204" spans="1:8" ht="15.75">
      <c r="A204" s="7">
        <v>2013</v>
      </c>
      <c r="B204" s="6" t="s">
        <v>44</v>
      </c>
      <c r="C204" s="1">
        <v>28.28</v>
      </c>
      <c r="D204" s="4">
        <v>14955.6</v>
      </c>
      <c r="E204" s="1"/>
      <c r="G204" s="16">
        <v>26339</v>
      </c>
      <c r="H204">
        <v>8791</v>
      </c>
    </row>
    <row r="205" spans="1:8" ht="15.75">
      <c r="A205" s="7">
        <v>2014</v>
      </c>
      <c r="B205" s="6" t="s">
        <v>44</v>
      </c>
      <c r="C205" s="1">
        <v>25.52</v>
      </c>
      <c r="D205" s="4">
        <v>15460.1</v>
      </c>
      <c r="E205" s="1"/>
      <c r="G205" s="16">
        <v>25935</v>
      </c>
      <c r="H205">
        <v>9661</v>
      </c>
    </row>
    <row r="206" spans="1:8" ht="15.75">
      <c r="A206" s="7">
        <v>2015</v>
      </c>
      <c r="B206" s="6" t="s">
        <v>44</v>
      </c>
      <c r="C206" s="1">
        <v>25.52</v>
      </c>
      <c r="D206" s="4">
        <v>15129.7</v>
      </c>
      <c r="E206" s="1"/>
      <c r="G206" s="16">
        <v>27974</v>
      </c>
      <c r="H206">
        <v>12301</v>
      </c>
    </row>
    <row r="207" spans="1:8" ht="15.75">
      <c r="A207" s="7">
        <v>2016</v>
      </c>
      <c r="B207" s="6" t="s">
        <v>44</v>
      </c>
      <c r="C207" s="1">
        <v>34.479999999999997</v>
      </c>
      <c r="D207" s="4">
        <v>13116</v>
      </c>
      <c r="E207" s="1"/>
      <c r="G207" s="16">
        <v>28737</v>
      </c>
      <c r="H207">
        <v>10337</v>
      </c>
    </row>
    <row r="208" spans="1:8" ht="15.75">
      <c r="A208" s="7">
        <v>2017</v>
      </c>
      <c r="B208" s="6" t="s">
        <v>44</v>
      </c>
      <c r="C208" s="1">
        <v>46.21</v>
      </c>
      <c r="D208" s="4">
        <v>12080.8</v>
      </c>
      <c r="E208" s="4">
        <v>99316</v>
      </c>
      <c r="G208" s="16">
        <v>32041</v>
      </c>
      <c r="H208">
        <v>10630</v>
      </c>
    </row>
    <row r="209" spans="1:8" ht="15.75">
      <c r="A209" s="7">
        <v>2018</v>
      </c>
      <c r="B209" s="6" t="s">
        <v>44</v>
      </c>
      <c r="C209" s="1">
        <v>39.31</v>
      </c>
      <c r="D209" s="4">
        <v>13684.6</v>
      </c>
      <c r="E209" s="1"/>
      <c r="G209" s="16">
        <v>33767</v>
      </c>
      <c r="H209">
        <v>12607</v>
      </c>
    </row>
    <row r="210" spans="1:8" ht="15.75">
      <c r="A210" s="7">
        <v>2019</v>
      </c>
      <c r="B210" s="6" t="s">
        <v>44</v>
      </c>
      <c r="C210" s="1">
        <v>48.97</v>
      </c>
      <c r="D210" s="4">
        <v>13378.2</v>
      </c>
      <c r="E210" s="4">
        <v>29474.7</v>
      </c>
      <c r="G210" s="16">
        <v>36288</v>
      </c>
      <c r="H210">
        <v>14212</v>
      </c>
    </row>
    <row r="211" spans="1:8" ht="15.75">
      <c r="A211" s="7">
        <v>2005</v>
      </c>
      <c r="B211" s="6" t="s">
        <v>45</v>
      </c>
      <c r="C211" s="1"/>
      <c r="D211" s="1"/>
      <c r="E211" s="1"/>
      <c r="G211" s="16">
        <v>41882</v>
      </c>
      <c r="H211">
        <v>12669</v>
      </c>
    </row>
    <row r="212" spans="1:8" ht="15.75">
      <c r="A212" s="7">
        <v>2006</v>
      </c>
      <c r="B212" s="6" t="s">
        <v>45</v>
      </c>
      <c r="C212" s="1"/>
      <c r="D212" s="1"/>
      <c r="E212" s="1"/>
      <c r="G212" s="16">
        <v>54723</v>
      </c>
      <c r="H212">
        <v>16746</v>
      </c>
    </row>
    <row r="213" spans="1:8" ht="15.75">
      <c r="A213" s="7">
        <v>2007</v>
      </c>
      <c r="B213" s="6" t="s">
        <v>45</v>
      </c>
      <c r="C213" s="1">
        <v>33.1</v>
      </c>
      <c r="D213" s="1"/>
      <c r="E213" s="1"/>
      <c r="G213" s="16">
        <v>68700</v>
      </c>
      <c r="H213">
        <v>15184</v>
      </c>
    </row>
    <row r="214" spans="1:8" ht="15.75">
      <c r="A214" s="7">
        <v>2008</v>
      </c>
      <c r="B214" s="6" t="s">
        <v>45</v>
      </c>
      <c r="C214" s="1">
        <v>44.83</v>
      </c>
      <c r="D214" s="4">
        <v>16379.4</v>
      </c>
      <c r="E214" s="1"/>
      <c r="G214" s="16">
        <v>49704</v>
      </c>
      <c r="H214">
        <v>12720</v>
      </c>
    </row>
    <row r="215" spans="1:8" ht="15.75">
      <c r="A215" s="7">
        <v>2009</v>
      </c>
      <c r="B215" s="6" t="s">
        <v>45</v>
      </c>
      <c r="C215" s="1">
        <v>46.9</v>
      </c>
      <c r="D215" s="4">
        <v>15631.1</v>
      </c>
      <c r="E215" s="1"/>
      <c r="G215" s="16">
        <v>53077</v>
      </c>
      <c r="H215">
        <v>13207</v>
      </c>
    </row>
    <row r="216" spans="1:8" ht="15.75">
      <c r="A216" s="7">
        <v>2010</v>
      </c>
      <c r="B216" s="6" t="s">
        <v>45</v>
      </c>
      <c r="C216" s="1">
        <v>46.9</v>
      </c>
      <c r="D216" s="4">
        <v>15245.4</v>
      </c>
      <c r="E216" s="1"/>
      <c r="G216" s="16">
        <v>57040</v>
      </c>
      <c r="H216">
        <v>12731</v>
      </c>
    </row>
    <row r="217" spans="1:8" ht="15.75">
      <c r="A217" s="7">
        <v>2011</v>
      </c>
      <c r="B217" s="6" t="s">
        <v>45</v>
      </c>
      <c r="C217" s="1">
        <v>44.83</v>
      </c>
      <c r="D217" s="4">
        <v>15272.7</v>
      </c>
      <c r="E217" s="1"/>
      <c r="G217" s="16">
        <v>59090</v>
      </c>
      <c r="H217">
        <v>14272</v>
      </c>
    </row>
    <row r="218" spans="1:8" ht="15.75">
      <c r="A218" s="7">
        <v>2012</v>
      </c>
      <c r="B218" s="6" t="s">
        <v>45</v>
      </c>
      <c r="C218" s="1">
        <v>42.76</v>
      </c>
      <c r="D218" s="4">
        <v>14638</v>
      </c>
      <c r="E218" s="1"/>
      <c r="G218" s="16">
        <v>62526</v>
      </c>
      <c r="H218">
        <v>14529</v>
      </c>
    </row>
    <row r="219" spans="1:8" ht="15.75">
      <c r="A219" s="7">
        <v>2013</v>
      </c>
      <c r="B219" s="6" t="s">
        <v>45</v>
      </c>
      <c r="C219" s="1">
        <v>42.07</v>
      </c>
      <c r="D219" s="4">
        <v>14227.3</v>
      </c>
      <c r="E219" s="1"/>
      <c r="G219" s="16">
        <v>113856</v>
      </c>
      <c r="H219">
        <v>19624</v>
      </c>
    </row>
    <row r="220" spans="1:8" ht="15.75">
      <c r="A220" s="7">
        <v>2014</v>
      </c>
      <c r="B220" s="6" t="s">
        <v>45</v>
      </c>
      <c r="C220" s="1">
        <v>40.69</v>
      </c>
      <c r="D220" s="4">
        <v>14443.6</v>
      </c>
      <c r="E220" s="1"/>
      <c r="G220" s="16">
        <v>114779</v>
      </c>
      <c r="H220">
        <v>24549</v>
      </c>
    </row>
    <row r="221" spans="1:8" ht="15.75">
      <c r="A221" s="7">
        <v>2015</v>
      </c>
      <c r="B221" s="6" t="s">
        <v>45</v>
      </c>
      <c r="C221" s="1">
        <v>50.34</v>
      </c>
      <c r="D221" s="4">
        <v>13635.4</v>
      </c>
      <c r="E221" s="4">
        <v>25307.599999999999</v>
      </c>
      <c r="G221" s="16">
        <v>120709</v>
      </c>
      <c r="H221">
        <v>23930</v>
      </c>
    </row>
    <row r="222" spans="1:8" ht="15.75">
      <c r="A222" s="7">
        <v>2016</v>
      </c>
      <c r="B222" s="6" t="s">
        <v>45</v>
      </c>
      <c r="C222" s="1">
        <v>51.72</v>
      </c>
      <c r="D222" s="4">
        <v>10112.299999999999</v>
      </c>
      <c r="E222" s="4">
        <v>24793.4</v>
      </c>
      <c r="G222" s="16">
        <v>121156</v>
      </c>
      <c r="H222">
        <v>23459</v>
      </c>
    </row>
    <row r="223" spans="1:8" ht="15.75">
      <c r="A223" s="7">
        <v>2017</v>
      </c>
      <c r="B223" s="6" t="s">
        <v>45</v>
      </c>
      <c r="C223" s="1">
        <v>51.72</v>
      </c>
      <c r="D223" s="4">
        <v>10822.5</v>
      </c>
      <c r="E223" s="4">
        <v>31238.3</v>
      </c>
      <c r="G223" s="16">
        <v>132761</v>
      </c>
      <c r="H223">
        <v>22754</v>
      </c>
    </row>
    <row r="224" spans="1:8" ht="15.75">
      <c r="A224" s="7">
        <v>2018</v>
      </c>
      <c r="B224" s="6" t="s">
        <v>45</v>
      </c>
      <c r="C224" s="1">
        <v>51.72</v>
      </c>
      <c r="D224" s="4">
        <v>12008.5</v>
      </c>
      <c r="E224" s="4">
        <v>32646</v>
      </c>
      <c r="G224" s="16">
        <v>137914</v>
      </c>
      <c r="H224">
        <v>23565</v>
      </c>
    </row>
    <row r="225" spans="1:8" ht="15.75">
      <c r="A225" s="7">
        <v>2019</v>
      </c>
      <c r="B225" s="6" t="s">
        <v>45</v>
      </c>
      <c r="C225" s="1">
        <v>51.72</v>
      </c>
      <c r="D225" s="4">
        <v>12298.8</v>
      </c>
      <c r="E225" s="4">
        <v>33402.400000000001</v>
      </c>
      <c r="G225" s="16">
        <v>145392</v>
      </c>
      <c r="H225">
        <v>24521</v>
      </c>
    </row>
    <row r="226" spans="1:8" ht="15.75">
      <c r="A226" s="7">
        <v>2005</v>
      </c>
      <c r="B226" s="6" t="s">
        <v>46</v>
      </c>
      <c r="C226" s="1"/>
      <c r="D226" s="1"/>
      <c r="E226" s="1"/>
      <c r="G226" s="16">
        <v>158838</v>
      </c>
      <c r="H226">
        <v>25079</v>
      </c>
    </row>
    <row r="227" spans="1:8" ht="15.75">
      <c r="A227" s="7">
        <v>2006</v>
      </c>
      <c r="B227" s="6" t="s">
        <v>46</v>
      </c>
      <c r="C227" s="1">
        <v>20</v>
      </c>
      <c r="D227" s="1"/>
      <c r="E227" s="1"/>
      <c r="G227" s="16">
        <v>30273</v>
      </c>
      <c r="H227">
        <v>10741</v>
      </c>
    </row>
    <row r="228" spans="1:8" ht="15.75">
      <c r="A228" s="7">
        <v>2007</v>
      </c>
      <c r="B228" s="6" t="s">
        <v>46</v>
      </c>
      <c r="C228" s="1">
        <v>22.07</v>
      </c>
      <c r="D228" s="1"/>
      <c r="E228" s="1"/>
      <c r="G228" s="16">
        <v>35063</v>
      </c>
      <c r="H228">
        <v>10578</v>
      </c>
    </row>
    <row r="229" spans="1:8" ht="15.75">
      <c r="A229" s="7">
        <v>2008</v>
      </c>
      <c r="B229" s="6" t="s">
        <v>46</v>
      </c>
      <c r="C229" s="1">
        <v>17.239999999999998</v>
      </c>
      <c r="D229" s="1"/>
      <c r="E229" s="1"/>
      <c r="G229" s="16">
        <v>41456</v>
      </c>
      <c r="H229">
        <v>11362</v>
      </c>
    </row>
    <row r="230" spans="1:8" ht="15.75">
      <c r="A230" s="7">
        <v>2009</v>
      </c>
      <c r="B230" s="6" t="s">
        <v>46</v>
      </c>
      <c r="C230" s="1">
        <v>15.86</v>
      </c>
      <c r="D230" s="1"/>
      <c r="E230" s="1"/>
      <c r="G230" s="16">
        <v>31908</v>
      </c>
      <c r="H230">
        <v>15211</v>
      </c>
    </row>
    <row r="231" spans="1:8" ht="15.75">
      <c r="A231" s="7">
        <v>2010</v>
      </c>
      <c r="B231" s="6" t="s">
        <v>46</v>
      </c>
      <c r="C231" s="1">
        <v>13.79</v>
      </c>
      <c r="D231" s="1"/>
      <c r="E231" s="1"/>
      <c r="G231" s="16">
        <v>29686</v>
      </c>
      <c r="H231">
        <v>8015</v>
      </c>
    </row>
    <row r="232" spans="1:8" ht="15.75">
      <c r="A232" s="7">
        <v>2011</v>
      </c>
      <c r="B232" s="6" t="s">
        <v>46</v>
      </c>
      <c r="C232" s="1">
        <v>10.34</v>
      </c>
      <c r="D232" s="1"/>
      <c r="E232" s="1"/>
      <c r="G232" s="16">
        <v>32927</v>
      </c>
      <c r="H232">
        <v>9940</v>
      </c>
    </row>
    <row r="233" spans="1:8" ht="15.75">
      <c r="A233" s="7">
        <v>2012</v>
      </c>
      <c r="B233" s="6" t="s">
        <v>46</v>
      </c>
      <c r="C233" s="1">
        <v>10.34</v>
      </c>
      <c r="D233" s="1"/>
      <c r="E233" s="1"/>
      <c r="G233" s="16">
        <v>41117</v>
      </c>
      <c r="H233">
        <v>11454</v>
      </c>
    </row>
    <row r="234" spans="1:8" ht="15.75">
      <c r="A234" s="7">
        <v>2013</v>
      </c>
      <c r="B234" s="6" t="s">
        <v>46</v>
      </c>
      <c r="C234" s="1">
        <v>16.55</v>
      </c>
      <c r="D234" s="1"/>
      <c r="E234" s="1"/>
      <c r="G234" s="16">
        <v>43326</v>
      </c>
      <c r="H234">
        <v>9502</v>
      </c>
    </row>
    <row r="235" spans="1:8" ht="15.75">
      <c r="A235" s="7">
        <v>2014</v>
      </c>
      <c r="B235" s="6" t="s">
        <v>46</v>
      </c>
      <c r="C235" s="1">
        <v>19.309999999999999</v>
      </c>
      <c r="D235" s="1"/>
      <c r="E235" s="1"/>
      <c r="G235" s="16">
        <v>42877</v>
      </c>
      <c r="H235">
        <v>10397</v>
      </c>
    </row>
    <row r="236" spans="1:8" ht="15.75">
      <c r="A236" s="7">
        <v>2015</v>
      </c>
      <c r="B236" s="6" t="s">
        <v>46</v>
      </c>
      <c r="C236" s="1">
        <v>42.76</v>
      </c>
      <c r="D236" s="4">
        <v>30382.3</v>
      </c>
      <c r="E236" s="1">
        <v>414.7</v>
      </c>
      <c r="G236" s="16">
        <v>50637</v>
      </c>
      <c r="H236">
        <v>19566</v>
      </c>
    </row>
    <row r="237" spans="1:8" ht="15.75">
      <c r="A237" s="7">
        <v>2016</v>
      </c>
      <c r="B237" s="6" t="s">
        <v>46</v>
      </c>
      <c r="C237" s="1">
        <v>40.69</v>
      </c>
      <c r="D237" s="4">
        <v>28941.8</v>
      </c>
      <c r="E237" s="1">
        <v>395.6</v>
      </c>
      <c r="G237" s="16">
        <v>29532</v>
      </c>
      <c r="H237">
        <v>13145</v>
      </c>
    </row>
    <row r="238" spans="1:8" ht="15.75">
      <c r="A238" s="7">
        <v>2017</v>
      </c>
      <c r="B238" s="6" t="s">
        <v>46</v>
      </c>
      <c r="C238" s="1">
        <v>45.52</v>
      </c>
      <c r="D238" s="4">
        <v>28587.4</v>
      </c>
      <c r="E238" s="1">
        <v>404.6</v>
      </c>
      <c r="G238" s="16">
        <v>25913</v>
      </c>
      <c r="H238">
        <v>10304</v>
      </c>
    </row>
    <row r="239" spans="1:8" ht="15.75">
      <c r="A239" s="7">
        <v>2018</v>
      </c>
      <c r="B239" s="6" t="s">
        <v>46</v>
      </c>
      <c r="C239" s="1">
        <v>45.52</v>
      </c>
      <c r="D239" s="4">
        <v>29618.400000000001</v>
      </c>
      <c r="E239" s="1">
        <v>412.7</v>
      </c>
      <c r="G239" s="16">
        <v>30241</v>
      </c>
      <c r="H239">
        <v>13949</v>
      </c>
    </row>
    <row r="240" spans="1:8" ht="15.75">
      <c r="A240" s="7">
        <v>2019</v>
      </c>
      <c r="B240" s="6" t="s">
        <v>46</v>
      </c>
      <c r="C240" s="1">
        <v>46.9</v>
      </c>
      <c r="D240" s="4">
        <v>26851.599999999999</v>
      </c>
      <c r="E240" s="1">
        <v>413.7</v>
      </c>
      <c r="G240" s="16">
        <v>19566</v>
      </c>
      <c r="H240">
        <v>10734</v>
      </c>
    </row>
    <row r="241" spans="1:8" ht="15.75">
      <c r="A241" s="7">
        <v>2005</v>
      </c>
      <c r="B241" s="6" t="s">
        <v>47</v>
      </c>
      <c r="C241" s="1"/>
      <c r="D241" s="1"/>
      <c r="E241" s="1"/>
      <c r="G241" s="16">
        <v>13717</v>
      </c>
      <c r="H241">
        <v>6220</v>
      </c>
    </row>
    <row r="242" spans="1:8" ht="15.75">
      <c r="A242" s="7">
        <v>2006</v>
      </c>
      <c r="B242" s="6" t="s">
        <v>47</v>
      </c>
      <c r="C242" s="1"/>
      <c r="D242" s="1"/>
      <c r="E242" s="1"/>
      <c r="G242" s="16">
        <v>24850</v>
      </c>
      <c r="H242">
        <v>11690</v>
      </c>
    </row>
    <row r="243" spans="1:8" ht="15.75">
      <c r="A243" s="7">
        <v>2007</v>
      </c>
      <c r="B243" s="6" t="s">
        <v>47</v>
      </c>
      <c r="C243" s="1"/>
      <c r="D243" s="1"/>
      <c r="E243" s="1"/>
      <c r="G243" s="16">
        <v>26699</v>
      </c>
      <c r="H243">
        <v>12137</v>
      </c>
    </row>
    <row r="244" spans="1:8" ht="15.75">
      <c r="A244" s="7">
        <v>2008</v>
      </c>
      <c r="B244" s="6" t="s">
        <v>47</v>
      </c>
      <c r="C244" s="1"/>
      <c r="D244" s="1"/>
      <c r="E244" s="1"/>
      <c r="G244" s="16">
        <v>28343</v>
      </c>
      <c r="H244">
        <v>13120</v>
      </c>
    </row>
    <row r="245" spans="1:8" ht="15.75">
      <c r="A245" s="7">
        <v>2009</v>
      </c>
      <c r="B245" s="6" t="s">
        <v>47</v>
      </c>
      <c r="C245" s="1"/>
      <c r="D245" s="1"/>
      <c r="E245" s="1"/>
      <c r="G245" s="16">
        <v>33498</v>
      </c>
      <c r="H245">
        <v>13583</v>
      </c>
    </row>
    <row r="246" spans="1:8" ht="15.75">
      <c r="A246" s="7">
        <v>2010</v>
      </c>
      <c r="B246" s="6" t="s">
        <v>47</v>
      </c>
      <c r="C246" s="1"/>
      <c r="D246" s="1"/>
      <c r="E246" s="1"/>
      <c r="G246" s="16">
        <v>33873</v>
      </c>
      <c r="H246">
        <v>13032</v>
      </c>
    </row>
    <row r="247" spans="1:8" ht="15.75">
      <c r="A247" s="7">
        <v>2011</v>
      </c>
      <c r="B247" s="6" t="s">
        <v>47</v>
      </c>
      <c r="C247" s="1"/>
      <c r="D247" s="1"/>
      <c r="E247" s="1"/>
      <c r="G247" s="16">
        <v>36146</v>
      </c>
      <c r="H247">
        <v>13325</v>
      </c>
    </row>
    <row r="248" spans="1:8" ht="15.75">
      <c r="A248" s="7">
        <v>2012</v>
      </c>
      <c r="B248" s="6" t="s">
        <v>47</v>
      </c>
      <c r="C248" s="1">
        <v>2.33</v>
      </c>
      <c r="D248" s="1"/>
      <c r="E248" s="1"/>
      <c r="G248" s="16">
        <v>39214</v>
      </c>
      <c r="H248">
        <v>12938</v>
      </c>
    </row>
    <row r="249" spans="1:8" ht="15.75">
      <c r="A249" s="7">
        <v>2013</v>
      </c>
      <c r="B249" s="6" t="s">
        <v>47</v>
      </c>
      <c r="C249" s="1">
        <v>2.33</v>
      </c>
      <c r="D249" s="1"/>
      <c r="E249" s="1"/>
      <c r="G249" s="16">
        <v>41209</v>
      </c>
      <c r="H249">
        <v>12188</v>
      </c>
    </row>
    <row r="250" spans="1:8" ht="15.75">
      <c r="A250" s="7">
        <v>2014</v>
      </c>
      <c r="B250" s="6" t="s">
        <v>47</v>
      </c>
      <c r="C250" s="1">
        <v>6.2</v>
      </c>
      <c r="D250" s="1"/>
      <c r="E250" s="1"/>
      <c r="G250" s="16">
        <v>40647</v>
      </c>
      <c r="H250">
        <v>12354</v>
      </c>
    </row>
    <row r="251" spans="1:8" ht="15.75">
      <c r="A251" s="7">
        <v>2015</v>
      </c>
      <c r="B251" s="6" t="s">
        <v>47</v>
      </c>
      <c r="C251" s="1">
        <v>26.36</v>
      </c>
      <c r="D251" s="4">
        <v>28200</v>
      </c>
      <c r="E251" s="4">
        <v>141120</v>
      </c>
      <c r="G251" s="16">
        <v>44308</v>
      </c>
      <c r="H251">
        <v>12919</v>
      </c>
    </row>
    <row r="252" spans="1:8" ht="15.75">
      <c r="A252" s="7">
        <v>2016</v>
      </c>
      <c r="B252" s="6" t="s">
        <v>47</v>
      </c>
      <c r="C252" s="1">
        <v>26.36</v>
      </c>
      <c r="D252" s="4">
        <v>29300</v>
      </c>
      <c r="E252" s="4">
        <v>143472</v>
      </c>
      <c r="G252" s="16">
        <v>45642</v>
      </c>
      <c r="H252">
        <v>12554</v>
      </c>
    </row>
    <row r="253" spans="1:8" ht="15.75">
      <c r="A253" s="7">
        <v>2017</v>
      </c>
      <c r="B253" s="6" t="s">
        <v>47</v>
      </c>
      <c r="C253" s="1">
        <v>33.33</v>
      </c>
      <c r="D253" s="4">
        <v>26600</v>
      </c>
      <c r="E253" s="4">
        <v>143472</v>
      </c>
      <c r="G253" s="16">
        <v>48255</v>
      </c>
      <c r="H253">
        <v>12075</v>
      </c>
    </row>
    <row r="254" spans="1:8" ht="15.75">
      <c r="A254" s="7">
        <v>2018</v>
      </c>
      <c r="B254" s="6" t="s">
        <v>47</v>
      </c>
      <c r="C254" s="1">
        <v>33.33</v>
      </c>
      <c r="D254" s="4">
        <v>26500</v>
      </c>
      <c r="E254" s="4">
        <v>142002</v>
      </c>
      <c r="G254" s="16">
        <v>48111</v>
      </c>
      <c r="H254">
        <v>12033</v>
      </c>
    </row>
    <row r="255" spans="1:8" ht="15.75">
      <c r="A255" s="7">
        <v>2019</v>
      </c>
      <c r="B255" s="6" t="s">
        <v>47</v>
      </c>
      <c r="C255" s="1">
        <v>35.659999999999997</v>
      </c>
      <c r="D255" s="4">
        <v>30500</v>
      </c>
      <c r="E255" s="4">
        <v>144942</v>
      </c>
      <c r="G255" s="16">
        <v>53920</v>
      </c>
      <c r="H255">
        <v>12337</v>
      </c>
    </row>
    <row r="256" spans="1:8" ht="15.75">
      <c r="A256" s="7">
        <v>2005</v>
      </c>
      <c r="B256" s="6" t="s">
        <v>48</v>
      </c>
      <c r="C256" s="1"/>
      <c r="D256" s="1"/>
      <c r="E256" s="1"/>
      <c r="G256" s="16">
        <v>58079</v>
      </c>
      <c r="H256">
        <v>12574</v>
      </c>
    </row>
    <row r="257" spans="1:8" ht="15.75">
      <c r="A257" s="7">
        <v>2006</v>
      </c>
      <c r="B257" s="6" t="s">
        <v>48</v>
      </c>
      <c r="C257" s="1"/>
      <c r="D257" s="1"/>
      <c r="E257" s="1"/>
      <c r="G257" s="16">
        <v>34791</v>
      </c>
      <c r="H257">
        <v>11852</v>
      </c>
    </row>
    <row r="258" spans="1:8" ht="15.75">
      <c r="A258" s="7">
        <v>2007</v>
      </c>
      <c r="B258" s="6" t="s">
        <v>48</v>
      </c>
      <c r="C258" s="1"/>
      <c r="D258" s="1"/>
      <c r="E258" s="1"/>
      <c r="G258" s="16">
        <v>36261</v>
      </c>
      <c r="H258">
        <v>12622</v>
      </c>
    </row>
    <row r="259" spans="1:8" ht="15.75">
      <c r="A259" s="7">
        <v>2008</v>
      </c>
      <c r="B259" s="6" t="s">
        <v>48</v>
      </c>
      <c r="C259" s="1"/>
      <c r="D259" s="1"/>
      <c r="E259" s="1"/>
      <c r="G259" s="16">
        <v>37562</v>
      </c>
      <c r="H259">
        <v>13113</v>
      </c>
    </row>
    <row r="260" spans="1:8" ht="15.75">
      <c r="A260" s="7">
        <v>2009</v>
      </c>
      <c r="B260" s="6" t="s">
        <v>48</v>
      </c>
      <c r="C260" s="1">
        <v>1.65</v>
      </c>
      <c r="D260" s="1"/>
      <c r="E260" s="1"/>
      <c r="G260" s="16">
        <v>44615</v>
      </c>
      <c r="H260">
        <v>14112</v>
      </c>
    </row>
    <row r="261" spans="1:8" ht="15.75">
      <c r="A261" s="7">
        <v>2010</v>
      </c>
      <c r="B261" s="6" t="s">
        <v>48</v>
      </c>
      <c r="C261" s="1">
        <v>1.65</v>
      </c>
      <c r="D261" s="1"/>
      <c r="E261" s="1"/>
      <c r="G261" s="16">
        <v>41444</v>
      </c>
      <c r="H261">
        <v>12361</v>
      </c>
    </row>
    <row r="262" spans="1:8" ht="15.75">
      <c r="A262" s="7">
        <v>2011</v>
      </c>
      <c r="B262" s="6" t="s">
        <v>48</v>
      </c>
      <c r="C262" s="1">
        <v>1.65</v>
      </c>
      <c r="D262" s="1"/>
      <c r="E262" s="1"/>
      <c r="G262" s="16">
        <v>45530</v>
      </c>
      <c r="H262">
        <v>12409</v>
      </c>
    </row>
    <row r="263" spans="1:8" ht="15.75">
      <c r="A263" s="7">
        <v>2012</v>
      </c>
      <c r="B263" s="6" t="s">
        <v>48</v>
      </c>
      <c r="C263" s="1">
        <v>5.79</v>
      </c>
      <c r="D263" s="1"/>
      <c r="E263" s="1"/>
      <c r="G263" s="16">
        <v>48039</v>
      </c>
      <c r="H263">
        <v>12760</v>
      </c>
    </row>
    <row r="264" spans="1:8" ht="15.75">
      <c r="A264" s="7">
        <v>2013</v>
      </c>
      <c r="B264" s="6" t="s">
        <v>48</v>
      </c>
      <c r="C264" s="1">
        <v>4.13</v>
      </c>
      <c r="D264" s="1"/>
      <c r="E264" s="1"/>
      <c r="G264" s="16">
        <v>44394</v>
      </c>
      <c r="H264">
        <v>11862</v>
      </c>
    </row>
    <row r="265" spans="1:8" ht="15.75">
      <c r="A265" s="7">
        <v>2014</v>
      </c>
      <c r="B265" s="6" t="s">
        <v>48</v>
      </c>
      <c r="C265" s="1">
        <v>8.26</v>
      </c>
      <c r="D265" s="1"/>
      <c r="E265" s="1"/>
      <c r="G265" s="16">
        <v>46646</v>
      </c>
      <c r="H265">
        <v>12581</v>
      </c>
    </row>
    <row r="266" spans="1:8" ht="15.75">
      <c r="A266" s="7">
        <v>2015</v>
      </c>
      <c r="B266" s="6" t="s">
        <v>48</v>
      </c>
      <c r="C266" s="1">
        <v>8.26</v>
      </c>
      <c r="D266" s="1"/>
      <c r="E266" s="1"/>
      <c r="G266" s="16">
        <v>50186</v>
      </c>
      <c r="H266">
        <v>13413</v>
      </c>
    </row>
    <row r="267" spans="1:8" ht="15.75">
      <c r="A267" s="7">
        <v>2016</v>
      </c>
      <c r="B267" s="6" t="s">
        <v>48</v>
      </c>
      <c r="C267" s="1">
        <v>14.88</v>
      </c>
      <c r="D267" s="1"/>
      <c r="E267" s="1"/>
      <c r="G267" s="16">
        <v>50310</v>
      </c>
      <c r="H267">
        <v>11524</v>
      </c>
    </row>
    <row r="268" spans="1:8" ht="15.75">
      <c r="A268" s="7">
        <v>2017</v>
      </c>
      <c r="B268" s="6" t="s">
        <v>48</v>
      </c>
      <c r="C268" s="1">
        <v>21.49</v>
      </c>
      <c r="D268" s="1"/>
      <c r="E268" s="1"/>
      <c r="G268" s="16">
        <v>51319</v>
      </c>
      <c r="H268">
        <v>11869</v>
      </c>
    </row>
    <row r="269" spans="1:8" ht="15.75">
      <c r="A269" s="7">
        <v>2018</v>
      </c>
      <c r="B269" s="6" t="s">
        <v>48</v>
      </c>
      <c r="C269" s="1">
        <v>24.79</v>
      </c>
      <c r="D269" s="1"/>
      <c r="E269" s="1"/>
      <c r="G269" s="16">
        <v>52580</v>
      </c>
      <c r="H269">
        <v>12320</v>
      </c>
    </row>
    <row r="270" spans="1:8" ht="15.75">
      <c r="A270" s="7">
        <v>2019</v>
      </c>
      <c r="B270" s="6" t="s">
        <v>48</v>
      </c>
      <c r="C270" s="1">
        <v>39.67</v>
      </c>
      <c r="D270" s="4">
        <v>2002.1</v>
      </c>
      <c r="E270" s="1"/>
      <c r="G270" s="16">
        <v>56715</v>
      </c>
      <c r="H270">
        <v>12657</v>
      </c>
    </row>
    <row r="271" spans="1:8" ht="15.75">
      <c r="A271" s="7">
        <v>2005</v>
      </c>
      <c r="B271" s="6" t="s">
        <v>49</v>
      </c>
      <c r="C271" s="1"/>
      <c r="D271" s="1"/>
      <c r="E271" s="1"/>
      <c r="G271" s="16">
        <v>64382</v>
      </c>
      <c r="H271">
        <v>12347</v>
      </c>
    </row>
    <row r="272" spans="1:8" ht="15.75">
      <c r="A272" s="7">
        <v>2006</v>
      </c>
      <c r="B272" s="6" t="s">
        <v>49</v>
      </c>
      <c r="C272" s="1">
        <v>11.63</v>
      </c>
      <c r="D272" s="1"/>
      <c r="E272" s="4">
        <v>5277.8</v>
      </c>
      <c r="G272" s="16">
        <v>7753.32</v>
      </c>
      <c r="H272">
        <v>3598.4650000000001</v>
      </c>
    </row>
    <row r="273" spans="1:8" ht="15.75">
      <c r="A273" s="7">
        <v>2007</v>
      </c>
      <c r="B273" s="6" t="s">
        <v>49</v>
      </c>
      <c r="C273" s="1">
        <v>18.600000000000001</v>
      </c>
      <c r="D273" s="1"/>
      <c r="E273" s="4">
        <v>5555.6</v>
      </c>
      <c r="G273" s="16">
        <v>9402.16</v>
      </c>
      <c r="H273">
        <v>3899.085</v>
      </c>
    </row>
    <row r="274" spans="1:8" ht="15.75">
      <c r="A274" s="7">
        <v>2008</v>
      </c>
      <c r="B274" s="6" t="s">
        <v>49</v>
      </c>
      <c r="C274" s="1">
        <v>20.93</v>
      </c>
      <c r="D274" s="1"/>
      <c r="E274" s="4">
        <v>6111.1</v>
      </c>
      <c r="G274" s="16">
        <v>12088.906999999999</v>
      </c>
      <c r="H274">
        <v>4131.6040000000003</v>
      </c>
    </row>
    <row r="275" spans="1:8" ht="15.75">
      <c r="A275" s="7">
        <v>2009</v>
      </c>
      <c r="B275" s="6" t="s">
        <v>49</v>
      </c>
      <c r="C275" s="1">
        <v>27.91</v>
      </c>
      <c r="D275" s="4">
        <v>1500</v>
      </c>
      <c r="E275" s="4">
        <v>5277.8</v>
      </c>
      <c r="G275" s="16">
        <v>15951.226000000001</v>
      </c>
      <c r="H275">
        <v>6984.43</v>
      </c>
    </row>
    <row r="276" spans="1:8" ht="15.75">
      <c r="A276" s="7">
        <v>2010</v>
      </c>
      <c r="B276" s="6" t="s">
        <v>49</v>
      </c>
      <c r="C276" s="1">
        <v>31.78</v>
      </c>
      <c r="D276" s="4">
        <v>1610</v>
      </c>
      <c r="E276" s="4">
        <v>4166.7</v>
      </c>
      <c r="G276" s="16">
        <v>18118.667000000001</v>
      </c>
      <c r="H276">
        <v>4238.3459999999995</v>
      </c>
    </row>
    <row r="277" spans="1:8" ht="15.75">
      <c r="A277" s="7">
        <v>2011</v>
      </c>
      <c r="B277" s="6" t="s">
        <v>49</v>
      </c>
      <c r="C277" s="1">
        <v>29.46</v>
      </c>
      <c r="D277" s="4">
        <v>1900</v>
      </c>
      <c r="E277" s="4">
        <v>5500</v>
      </c>
      <c r="G277" s="16">
        <v>21624.233</v>
      </c>
      <c r="H277">
        <v>5852.8069999999998</v>
      </c>
    </row>
    <row r="278" spans="1:8" ht="15.75">
      <c r="A278" s="7">
        <v>2012</v>
      </c>
      <c r="B278" s="6" t="s">
        <v>49</v>
      </c>
      <c r="C278" s="1">
        <v>34.11</v>
      </c>
      <c r="D278" s="4">
        <v>2200</v>
      </c>
      <c r="E278" s="4">
        <v>5500</v>
      </c>
      <c r="G278" s="16">
        <v>24838.796999999999</v>
      </c>
      <c r="H278">
        <v>9600.0329999999994</v>
      </c>
    </row>
    <row r="279" spans="1:8" ht="15.75">
      <c r="A279" s="7">
        <v>2013</v>
      </c>
      <c r="B279" s="6" t="s">
        <v>49</v>
      </c>
      <c r="C279" s="1">
        <v>37.21</v>
      </c>
      <c r="D279" s="4">
        <v>1790</v>
      </c>
      <c r="E279" s="4">
        <v>9820</v>
      </c>
      <c r="G279" s="16">
        <v>27336.578000000001</v>
      </c>
      <c r="H279">
        <v>11448.814</v>
      </c>
    </row>
    <row r="280" spans="1:8" ht="15.75">
      <c r="A280" s="7">
        <v>2014</v>
      </c>
      <c r="B280" s="6" t="s">
        <v>49</v>
      </c>
      <c r="C280" s="1">
        <v>54.26</v>
      </c>
      <c r="D280" s="4">
        <v>2100</v>
      </c>
      <c r="E280" s="4">
        <v>9450</v>
      </c>
      <c r="G280" s="16">
        <v>30574.238000000001</v>
      </c>
      <c r="H280">
        <v>14233.046</v>
      </c>
    </row>
    <row r="281" spans="1:8" ht="15.75">
      <c r="A281" s="7">
        <v>2015</v>
      </c>
      <c r="B281" s="6" t="s">
        <v>49</v>
      </c>
      <c r="C281" s="1">
        <v>60.47</v>
      </c>
      <c r="D281" s="4">
        <v>1400</v>
      </c>
      <c r="E281" s="4">
        <v>6275</v>
      </c>
      <c r="G281" s="16">
        <v>34762.686999999998</v>
      </c>
      <c r="H281">
        <v>17473.506000000001</v>
      </c>
    </row>
    <row r="282" spans="1:8" ht="15.75">
      <c r="A282" s="7">
        <v>2016</v>
      </c>
      <c r="B282" s="6" t="s">
        <v>49</v>
      </c>
      <c r="C282" s="1">
        <v>52.71</v>
      </c>
      <c r="D282" s="4">
        <v>1136</v>
      </c>
      <c r="E282" s="4">
        <v>5506</v>
      </c>
      <c r="G282" s="16">
        <v>26975.243999999999</v>
      </c>
      <c r="H282">
        <v>8718.3169999999991</v>
      </c>
    </row>
    <row r="283" spans="1:8" ht="15.75">
      <c r="A283" s="7">
        <v>2017</v>
      </c>
      <c r="B283" s="6" t="s">
        <v>49</v>
      </c>
      <c r="C283" s="1">
        <v>51.16</v>
      </c>
      <c r="D283" s="4">
        <v>1358</v>
      </c>
      <c r="E283" s="4">
        <v>6644</v>
      </c>
      <c r="G283" s="16">
        <v>29459.433000000001</v>
      </c>
      <c r="H283">
        <v>7363.3940000000002</v>
      </c>
    </row>
    <row r="284" spans="1:8" ht="15.75">
      <c r="A284" s="7">
        <v>2018</v>
      </c>
      <c r="B284" s="6" t="s">
        <v>49</v>
      </c>
      <c r="C284" s="1">
        <v>48.84</v>
      </c>
      <c r="D284" s="4">
        <v>1423</v>
      </c>
      <c r="E284" s="4">
        <v>6814</v>
      </c>
      <c r="G284" s="16">
        <v>29833.078000000001</v>
      </c>
      <c r="H284">
        <v>11225.806</v>
      </c>
    </row>
    <row r="285" spans="1:8" ht="15.75">
      <c r="A285" s="7">
        <v>2019</v>
      </c>
      <c r="B285" s="6" t="s">
        <v>49</v>
      </c>
      <c r="C285" s="1">
        <v>46.51</v>
      </c>
      <c r="D285" s="4">
        <v>1629</v>
      </c>
      <c r="E285" s="4">
        <v>7718</v>
      </c>
      <c r="G285" s="16">
        <v>33934.474000000002</v>
      </c>
      <c r="H285">
        <v>17011.202000000001</v>
      </c>
    </row>
    <row r="286" spans="1:8" ht="15.75">
      <c r="A286" s="7">
        <v>2005</v>
      </c>
      <c r="B286" s="6" t="s">
        <v>50</v>
      </c>
      <c r="C286" s="1">
        <v>22.76</v>
      </c>
      <c r="D286" s="1"/>
      <c r="E286" s="1"/>
      <c r="G286" s="16">
        <v>37124.608</v>
      </c>
      <c r="H286">
        <v>17122.002</v>
      </c>
    </row>
    <row r="287" spans="1:8" ht="15.75">
      <c r="A287" s="7">
        <v>2006</v>
      </c>
      <c r="B287" s="6" t="s">
        <v>50</v>
      </c>
      <c r="C287" s="1">
        <v>24.83</v>
      </c>
      <c r="D287" s="1"/>
      <c r="E287" s="1"/>
      <c r="G287" s="16">
        <v>12569.075000000001</v>
      </c>
      <c r="H287">
        <v>7397.39</v>
      </c>
    </row>
    <row r="288" spans="1:8" ht="15.75">
      <c r="A288" s="7">
        <v>2007</v>
      </c>
      <c r="B288" s="6" t="s">
        <v>50</v>
      </c>
      <c r="C288" s="1">
        <v>24.83</v>
      </c>
      <c r="D288" s="1"/>
      <c r="E288" s="1"/>
      <c r="G288" s="16">
        <v>11303.236000000001</v>
      </c>
      <c r="H288">
        <v>6884.3879999999999</v>
      </c>
    </row>
    <row r="289" spans="1:8" ht="15.75">
      <c r="A289" s="7">
        <v>2008</v>
      </c>
      <c r="B289" s="6" t="s">
        <v>50</v>
      </c>
      <c r="C289" s="1">
        <v>31.03</v>
      </c>
      <c r="D289" s="1"/>
      <c r="E289" s="1"/>
      <c r="G289" s="16">
        <v>11581.822</v>
      </c>
      <c r="H289">
        <v>5822.2259999999997</v>
      </c>
    </row>
    <row r="290" spans="1:8" ht="15.75">
      <c r="A290" s="7">
        <v>2009</v>
      </c>
      <c r="B290" s="6" t="s">
        <v>50</v>
      </c>
      <c r="C290" s="1">
        <v>28.97</v>
      </c>
      <c r="D290" s="1"/>
      <c r="E290" s="1"/>
      <c r="G290" s="16">
        <v>13988.48</v>
      </c>
      <c r="H290">
        <v>5800.0950000000003</v>
      </c>
    </row>
    <row r="291" spans="1:8" ht="15.75">
      <c r="A291" s="7">
        <v>2010</v>
      </c>
      <c r="B291" s="6" t="s">
        <v>50</v>
      </c>
      <c r="C291" s="1">
        <v>26.9</v>
      </c>
      <c r="D291" s="1"/>
      <c r="E291" s="1"/>
      <c r="G291" s="16">
        <v>14057.679</v>
      </c>
      <c r="H291">
        <v>5439.43</v>
      </c>
    </row>
    <row r="292" spans="1:8" ht="15.75">
      <c r="A292" s="7">
        <v>2011</v>
      </c>
      <c r="B292" s="6" t="s">
        <v>50</v>
      </c>
      <c r="C292" s="1">
        <v>26.21</v>
      </c>
      <c r="D292" s="1"/>
      <c r="E292" s="1"/>
      <c r="G292" s="16">
        <v>14522.041999999999</v>
      </c>
      <c r="H292">
        <v>4898.1670000000004</v>
      </c>
    </row>
    <row r="293" spans="1:8" ht="15.75">
      <c r="A293" s="7">
        <v>2012</v>
      </c>
      <c r="B293" s="6" t="s">
        <v>50</v>
      </c>
      <c r="C293" s="1">
        <v>30.34</v>
      </c>
      <c r="D293" s="1"/>
      <c r="E293" s="1"/>
      <c r="G293" s="16">
        <v>15647.066000000001</v>
      </c>
      <c r="H293">
        <v>4465.6570000000002</v>
      </c>
    </row>
    <row r="294" spans="1:8" ht="15.75">
      <c r="A294" s="7">
        <v>2013</v>
      </c>
      <c r="B294" s="6" t="s">
        <v>50</v>
      </c>
      <c r="C294" s="1">
        <v>29.66</v>
      </c>
      <c r="D294" s="1"/>
      <c r="E294" s="1"/>
      <c r="G294" s="16">
        <v>28302.824000000001</v>
      </c>
      <c r="H294">
        <v>6273.7870000000003</v>
      </c>
    </row>
    <row r="295" spans="1:8" ht="15.75">
      <c r="A295" s="7">
        <v>2014</v>
      </c>
      <c r="B295" s="6" t="s">
        <v>50</v>
      </c>
      <c r="C295" s="1">
        <v>24.14</v>
      </c>
      <c r="D295" s="1"/>
      <c r="E295" s="1"/>
      <c r="G295" s="16">
        <v>27795.537</v>
      </c>
      <c r="H295">
        <v>7301.2039999999997</v>
      </c>
    </row>
    <row r="296" spans="1:8" ht="15.75">
      <c r="A296" s="7">
        <v>2015</v>
      </c>
      <c r="B296" s="6" t="s">
        <v>50</v>
      </c>
      <c r="C296" s="1">
        <v>26.21</v>
      </c>
      <c r="D296" s="1"/>
      <c r="E296" s="1"/>
      <c r="G296" s="16">
        <v>29777.974999999999</v>
      </c>
      <c r="H296">
        <v>7741.8559999999998</v>
      </c>
    </row>
    <row r="297" spans="1:8" ht="15.75">
      <c r="A297" s="7">
        <v>2016</v>
      </c>
      <c r="B297" s="6" t="s">
        <v>50</v>
      </c>
      <c r="C297" s="1">
        <v>27.59</v>
      </c>
      <c r="D297" s="1"/>
      <c r="E297" s="1"/>
      <c r="G297" s="16">
        <v>30580.309000000001</v>
      </c>
      <c r="H297">
        <v>7954.8270000000002</v>
      </c>
    </row>
    <row r="298" spans="1:8" ht="15.75">
      <c r="A298" s="7">
        <v>2017</v>
      </c>
      <c r="B298" s="6" t="s">
        <v>50</v>
      </c>
      <c r="C298" s="1">
        <v>28.97</v>
      </c>
      <c r="D298" s="1"/>
      <c r="E298" s="1"/>
      <c r="G298" s="16">
        <v>32053.172999999999</v>
      </c>
      <c r="H298">
        <v>7639.1289999999999</v>
      </c>
    </row>
    <row r="299" spans="1:8" ht="15.75">
      <c r="A299" s="7">
        <v>2018</v>
      </c>
      <c r="B299" s="6" t="s">
        <v>50</v>
      </c>
      <c r="C299" s="1">
        <v>34.479999999999997</v>
      </c>
      <c r="D299" s="4">
        <v>96600</v>
      </c>
      <c r="E299" s="1"/>
      <c r="G299" s="16">
        <v>36220.385999999999</v>
      </c>
      <c r="H299">
        <v>7751.9520000000002</v>
      </c>
    </row>
    <row r="300" spans="1:8" ht="15.75">
      <c r="A300" s="7">
        <v>2019</v>
      </c>
      <c r="B300" s="6" t="s">
        <v>50</v>
      </c>
      <c r="C300" s="1">
        <v>48.97</v>
      </c>
      <c r="D300" s="4">
        <v>88213.6</v>
      </c>
      <c r="E300" s="4">
        <v>170858</v>
      </c>
      <c r="G300" s="16">
        <v>38241.256000000001</v>
      </c>
      <c r="H300">
        <v>8448.2009999999991</v>
      </c>
    </row>
    <row r="301" spans="1:8" ht="15.75">
      <c r="A301" s="7">
        <v>2005</v>
      </c>
      <c r="B301" s="6" t="s">
        <v>51</v>
      </c>
      <c r="C301" s="1"/>
      <c r="D301" s="1"/>
      <c r="E301" s="1"/>
      <c r="G301" s="16">
        <v>41123.915000000001</v>
      </c>
      <c r="H301">
        <v>8526.4699999999993</v>
      </c>
    </row>
    <row r="302" spans="1:8" ht="15.75">
      <c r="A302" s="7">
        <v>2006</v>
      </c>
      <c r="B302" s="6" t="s">
        <v>51</v>
      </c>
      <c r="C302" s="1">
        <v>2.0699999999999998</v>
      </c>
      <c r="D302" s="1"/>
      <c r="E302" s="1"/>
      <c r="G302" s="16">
        <v>30851.269</v>
      </c>
      <c r="H302">
        <v>10106.246999999999</v>
      </c>
    </row>
    <row r="303" spans="1:8" ht="15.75">
      <c r="A303" s="7">
        <v>2007</v>
      </c>
      <c r="B303" s="6" t="s">
        <v>51</v>
      </c>
      <c r="C303" s="1">
        <v>11.03</v>
      </c>
      <c r="D303" s="1"/>
      <c r="E303" s="1"/>
      <c r="G303" s="16">
        <v>31082.731</v>
      </c>
      <c r="H303">
        <v>10932.157999999999</v>
      </c>
    </row>
    <row r="304" spans="1:8" ht="15.75">
      <c r="A304" s="7">
        <v>2008</v>
      </c>
      <c r="B304" s="6" t="s">
        <v>51</v>
      </c>
      <c r="C304" s="1">
        <v>19.309999999999999</v>
      </c>
      <c r="D304" s="1"/>
      <c r="E304" s="1"/>
      <c r="G304" s="16">
        <v>33643.002</v>
      </c>
      <c r="H304">
        <v>11484.397999999999</v>
      </c>
    </row>
    <row r="305" spans="1:8" ht="15.75">
      <c r="A305" s="7">
        <v>2009</v>
      </c>
      <c r="B305" s="6" t="s">
        <v>51</v>
      </c>
      <c r="C305" s="1">
        <v>32.409999999999997</v>
      </c>
      <c r="D305" s="4">
        <v>10300</v>
      </c>
      <c r="E305" s="1"/>
      <c r="G305" s="16">
        <v>36616.817999999999</v>
      </c>
      <c r="H305">
        <v>13093.755999999999</v>
      </c>
    </row>
    <row r="306" spans="1:8" ht="15.75">
      <c r="A306" s="7">
        <v>2010</v>
      </c>
      <c r="B306" s="6" t="s">
        <v>51</v>
      </c>
      <c r="C306" s="1">
        <v>35.86</v>
      </c>
      <c r="D306" s="4">
        <v>9900</v>
      </c>
      <c r="E306" s="1"/>
      <c r="G306" s="16">
        <v>37364.597000000002</v>
      </c>
      <c r="H306">
        <v>10745.65</v>
      </c>
    </row>
    <row r="307" spans="1:8" ht="15.75">
      <c r="A307" s="7">
        <v>2011</v>
      </c>
      <c r="B307" s="6" t="s">
        <v>51</v>
      </c>
      <c r="C307" s="1">
        <v>35.86</v>
      </c>
      <c r="D307" s="4">
        <v>8100</v>
      </c>
      <c r="E307" s="1"/>
      <c r="G307" s="16">
        <v>38685.275999999998</v>
      </c>
      <c r="H307">
        <v>11487.576999999999</v>
      </c>
    </row>
    <row r="308" spans="1:8" ht="15.75">
      <c r="A308" s="7">
        <v>2012</v>
      </c>
      <c r="B308" s="6" t="s">
        <v>51</v>
      </c>
      <c r="C308" s="1">
        <v>35.86</v>
      </c>
      <c r="D308" s="4">
        <v>7700</v>
      </c>
      <c r="E308" s="1"/>
      <c r="G308" s="16">
        <v>40701.699000000001</v>
      </c>
      <c r="H308">
        <v>11229.073</v>
      </c>
    </row>
    <row r="309" spans="1:8" ht="15.75">
      <c r="A309" s="7">
        <v>2013</v>
      </c>
      <c r="B309" s="6" t="s">
        <v>51</v>
      </c>
      <c r="C309" s="1">
        <v>37.93</v>
      </c>
      <c r="D309" s="4">
        <v>7600</v>
      </c>
      <c r="E309" s="1"/>
      <c r="G309" s="16">
        <v>43202.502</v>
      </c>
      <c r="H309">
        <v>10302.079</v>
      </c>
    </row>
    <row r="310" spans="1:8" ht="15.75">
      <c r="A310" s="7">
        <v>2014</v>
      </c>
      <c r="B310" s="6" t="s">
        <v>51</v>
      </c>
      <c r="C310" s="1">
        <v>40.69</v>
      </c>
      <c r="D310" s="4">
        <v>6700</v>
      </c>
      <c r="E310" s="1"/>
      <c r="G310" s="16">
        <v>43406.446000000004</v>
      </c>
      <c r="H310">
        <v>11390.947</v>
      </c>
    </row>
    <row r="311" spans="1:8" ht="15.75">
      <c r="A311" s="7">
        <v>2015</v>
      </c>
      <c r="B311" s="6" t="s">
        <v>51</v>
      </c>
      <c r="C311" s="1">
        <v>44.83</v>
      </c>
      <c r="D311" s="4">
        <v>8200</v>
      </c>
      <c r="E311" s="1"/>
      <c r="G311" s="16">
        <v>46527.853999999999</v>
      </c>
      <c r="H311">
        <v>12494.921</v>
      </c>
    </row>
    <row r="312" spans="1:8" ht="15.75">
      <c r="A312" s="7">
        <v>2016</v>
      </c>
      <c r="B312" s="6" t="s">
        <v>51</v>
      </c>
      <c r="C312" s="1">
        <v>47.59</v>
      </c>
      <c r="D312" s="4">
        <v>4700</v>
      </c>
      <c r="E312" s="1"/>
      <c r="G312" s="16">
        <v>44647.680999999997</v>
      </c>
      <c r="H312">
        <v>11513.251</v>
      </c>
    </row>
    <row r="313" spans="1:8" ht="15.75">
      <c r="A313" s="7">
        <v>2017</v>
      </c>
      <c r="B313" s="6" t="s">
        <v>51</v>
      </c>
      <c r="C313" s="1">
        <v>47.59</v>
      </c>
      <c r="D313" s="4">
        <v>5100</v>
      </c>
      <c r="E313" s="1"/>
      <c r="G313" s="16">
        <v>45904.434000000001</v>
      </c>
      <c r="H313">
        <v>10845.645</v>
      </c>
    </row>
    <row r="314" spans="1:8" ht="15.75">
      <c r="A314" s="7">
        <v>2018</v>
      </c>
      <c r="B314" s="6" t="s">
        <v>51</v>
      </c>
      <c r="C314" s="1">
        <v>45.52</v>
      </c>
      <c r="D314" s="4">
        <v>6000</v>
      </c>
      <c r="E314" s="1"/>
      <c r="G314" s="16">
        <v>46707.148999999998</v>
      </c>
      <c r="H314">
        <v>11074.481</v>
      </c>
    </row>
    <row r="315" spans="1:8" ht="15.75">
      <c r="A315" s="7">
        <v>2019</v>
      </c>
      <c r="B315" s="6" t="s">
        <v>51</v>
      </c>
      <c r="C315" s="1">
        <v>58.62</v>
      </c>
      <c r="D315" s="4">
        <v>5700</v>
      </c>
      <c r="E315" s="4">
        <v>20209.7</v>
      </c>
      <c r="G315" s="16">
        <v>48275.065999999999</v>
      </c>
      <c r="H315">
        <v>11009.451999999999</v>
      </c>
    </row>
    <row r="316" spans="1:8" ht="15.75">
      <c r="A316" s="7">
        <v>2005</v>
      </c>
      <c r="B316" s="6" t="s">
        <v>52</v>
      </c>
      <c r="C316" s="1"/>
      <c r="D316" s="1"/>
      <c r="E316" s="1"/>
      <c r="G316" s="16">
        <v>51723.911999999997</v>
      </c>
      <c r="H316">
        <v>10878.673000000001</v>
      </c>
    </row>
    <row r="317" spans="1:8" ht="15.75">
      <c r="A317" s="7">
        <v>2006</v>
      </c>
      <c r="B317" s="6" t="s">
        <v>52</v>
      </c>
      <c r="C317" s="1"/>
      <c r="D317" s="1"/>
      <c r="E317" s="1"/>
      <c r="G317" s="16">
        <v>5210.0690000000004</v>
      </c>
      <c r="H317">
        <v>1583.278</v>
      </c>
    </row>
    <row r="318" spans="1:8" ht="15.75">
      <c r="A318" s="7">
        <v>2007</v>
      </c>
      <c r="B318" s="6" t="s">
        <v>52</v>
      </c>
      <c r="C318" s="1">
        <v>1.55</v>
      </c>
      <c r="D318" s="1"/>
      <c r="E318" s="1"/>
      <c r="G318" s="16">
        <v>5455.1750000000002</v>
      </c>
      <c r="H318">
        <v>1605.7429999999999</v>
      </c>
    </row>
    <row r="319" spans="1:8" ht="15.75">
      <c r="A319" s="7">
        <v>2008</v>
      </c>
      <c r="B319" s="6" t="s">
        <v>52</v>
      </c>
      <c r="C319" s="1">
        <v>8.5299999999999994</v>
      </c>
      <c r="D319" s="4">
        <v>32400</v>
      </c>
      <c r="E319" s="1"/>
      <c r="G319" s="16">
        <v>6395.43</v>
      </c>
      <c r="H319">
        <v>1726.8340000000001</v>
      </c>
    </row>
    <row r="320" spans="1:8" ht="15.75">
      <c r="A320" s="7">
        <v>2009</v>
      </c>
      <c r="B320" s="6" t="s">
        <v>52</v>
      </c>
      <c r="C320" s="1">
        <v>6.2</v>
      </c>
      <c r="D320" s="1"/>
      <c r="E320" s="1"/>
      <c r="G320" s="16">
        <v>7443.259</v>
      </c>
      <c r="H320">
        <v>1838.9960000000001</v>
      </c>
    </row>
    <row r="321" spans="1:8" ht="15.75">
      <c r="A321" s="7">
        <v>2010</v>
      </c>
      <c r="B321" s="6" t="s">
        <v>52</v>
      </c>
      <c r="C321" s="1">
        <v>6.2</v>
      </c>
      <c r="D321" s="1"/>
      <c r="E321" s="1"/>
      <c r="G321" s="16">
        <v>7525.4830000000002</v>
      </c>
      <c r="H321">
        <v>1858.231</v>
      </c>
    </row>
    <row r="322" spans="1:8" ht="15.75">
      <c r="A322" s="7">
        <v>2011</v>
      </c>
      <c r="B322" s="6" t="s">
        <v>52</v>
      </c>
      <c r="C322" s="1">
        <v>8.5299999999999994</v>
      </c>
      <c r="D322" s="4">
        <v>27400</v>
      </c>
      <c r="E322" s="1"/>
      <c r="G322" s="16">
        <v>8079.6379999999999</v>
      </c>
      <c r="H322">
        <v>2056.1709999999998</v>
      </c>
    </row>
    <row r="323" spans="1:8" ht="15.75">
      <c r="A323" s="7">
        <v>2012</v>
      </c>
      <c r="B323" s="6" t="s">
        <v>52</v>
      </c>
      <c r="C323" s="1">
        <v>10.08</v>
      </c>
      <c r="D323" s="1"/>
      <c r="E323" s="1"/>
      <c r="G323" s="16">
        <v>8682.8510000000006</v>
      </c>
      <c r="H323">
        <v>2170.991</v>
      </c>
    </row>
    <row r="324" spans="1:8" ht="15.75">
      <c r="A324" s="7">
        <v>2013</v>
      </c>
      <c r="B324" s="6" t="s">
        <v>52</v>
      </c>
      <c r="C324" s="1">
        <v>10.08</v>
      </c>
      <c r="D324" s="1"/>
      <c r="E324" s="1"/>
      <c r="G324" s="16">
        <v>9265.2309999999998</v>
      </c>
      <c r="H324">
        <v>2261.4699999999998</v>
      </c>
    </row>
    <row r="325" spans="1:8" ht="15.75">
      <c r="A325" s="7">
        <v>2014</v>
      </c>
      <c r="B325" s="6" t="s">
        <v>52</v>
      </c>
      <c r="C325" s="1">
        <v>10.08</v>
      </c>
      <c r="D325" s="1"/>
      <c r="E325" s="1"/>
      <c r="G325" s="16">
        <v>9597.1110000000008</v>
      </c>
      <c r="H325">
        <v>2370.654</v>
      </c>
    </row>
    <row r="326" spans="1:8" ht="15.75">
      <c r="A326" s="7">
        <v>2015</v>
      </c>
      <c r="B326" s="6" t="s">
        <v>52</v>
      </c>
      <c r="C326" s="1">
        <v>11.63</v>
      </c>
      <c r="D326" s="1"/>
      <c r="E326" s="1"/>
      <c r="G326" s="16">
        <v>10347.001</v>
      </c>
      <c r="H326">
        <v>2601.703</v>
      </c>
    </row>
    <row r="327" spans="1:8" ht="15.75">
      <c r="A327" s="7">
        <v>2016</v>
      </c>
      <c r="B327" s="6" t="s">
        <v>52</v>
      </c>
      <c r="C327" s="1">
        <v>13.18</v>
      </c>
      <c r="D327" s="1"/>
      <c r="E327" s="1"/>
      <c r="G327" s="16">
        <v>10705.665999999999</v>
      </c>
      <c r="H327">
        <v>2459.1640000000002</v>
      </c>
    </row>
    <row r="328" spans="1:8" ht="15.75">
      <c r="A328" s="7">
        <v>2017</v>
      </c>
      <c r="B328" s="6" t="s">
        <v>52</v>
      </c>
      <c r="C328" s="1">
        <v>14.73</v>
      </c>
      <c r="D328" s="1"/>
      <c r="E328" s="1"/>
      <c r="G328" s="16">
        <v>11487.074000000001</v>
      </c>
      <c r="H328">
        <v>2562.087</v>
      </c>
    </row>
    <row r="329" spans="1:8" ht="15.75">
      <c r="A329" s="7">
        <v>2018</v>
      </c>
      <c r="B329" s="6" t="s">
        <v>52</v>
      </c>
      <c r="C329" s="1">
        <v>14.73</v>
      </c>
      <c r="D329" s="1"/>
      <c r="E329" s="1"/>
      <c r="G329" s="16">
        <v>11624.368</v>
      </c>
      <c r="H329">
        <v>2571.0030000000002</v>
      </c>
    </row>
    <row r="330" spans="1:8" ht="15.75">
      <c r="A330" s="7">
        <v>2019</v>
      </c>
      <c r="B330" s="6" t="s">
        <v>52</v>
      </c>
      <c r="C330" s="1">
        <v>27.13</v>
      </c>
      <c r="D330" s="4">
        <v>24800</v>
      </c>
      <c r="E330" s="1"/>
      <c r="G330" s="16">
        <v>25598.1</v>
      </c>
      <c r="H330">
        <v>4348.1000000000004</v>
      </c>
    </row>
    <row r="331" spans="1:8" ht="15.75">
      <c r="A331" s="7">
        <v>2005</v>
      </c>
      <c r="B331" s="6" t="s">
        <v>53</v>
      </c>
      <c r="C331" s="1"/>
      <c r="D331" s="1"/>
      <c r="E331" s="1"/>
      <c r="G331" s="16">
        <v>25975.9</v>
      </c>
      <c r="H331">
        <v>5147.8</v>
      </c>
    </row>
    <row r="332" spans="1:8" ht="15.75">
      <c r="A332" s="7">
        <v>2006</v>
      </c>
      <c r="B332" s="6" t="s">
        <v>53</v>
      </c>
      <c r="C332" s="1">
        <v>39.31</v>
      </c>
      <c r="D332" s="4">
        <v>20791</v>
      </c>
      <c r="E332" s="1"/>
      <c r="G332" s="16">
        <v>42389</v>
      </c>
      <c r="H332">
        <v>15357</v>
      </c>
    </row>
    <row r="333" spans="1:8" ht="15.75">
      <c r="A333" s="7">
        <v>2007</v>
      </c>
      <c r="B333" s="6" t="s">
        <v>53</v>
      </c>
      <c r="C333" s="1">
        <v>38.619999999999997</v>
      </c>
      <c r="D333" s="4">
        <v>21925</v>
      </c>
      <c r="E333" s="1"/>
      <c r="G333" s="16">
        <v>44319</v>
      </c>
      <c r="H333">
        <v>15655</v>
      </c>
    </row>
    <row r="334" spans="1:8" ht="15.75">
      <c r="A334" s="7">
        <v>2008</v>
      </c>
      <c r="B334" s="6" t="s">
        <v>53</v>
      </c>
      <c r="C334" s="1">
        <v>37.24</v>
      </c>
      <c r="D334" s="4">
        <v>21680</v>
      </c>
      <c r="E334" s="1"/>
      <c r="G334" s="16">
        <v>45894</v>
      </c>
      <c r="H334">
        <v>18716</v>
      </c>
    </row>
    <row r="335" spans="1:8" ht="15.75">
      <c r="A335" s="7">
        <v>2009</v>
      </c>
      <c r="B335" s="6" t="s">
        <v>53</v>
      </c>
      <c r="C335" s="1">
        <v>33.79</v>
      </c>
      <c r="D335" s="4">
        <v>18685</v>
      </c>
      <c r="E335" s="1"/>
      <c r="G335" s="16">
        <v>47817</v>
      </c>
      <c r="H335">
        <v>18859</v>
      </c>
    </row>
    <row r="336" spans="1:8" ht="15.75">
      <c r="A336" s="7">
        <v>2010</v>
      </c>
      <c r="B336" s="6" t="s">
        <v>53</v>
      </c>
      <c r="C336" s="1">
        <v>35.17</v>
      </c>
      <c r="D336" s="4">
        <v>21589</v>
      </c>
      <c r="E336" s="1"/>
      <c r="G336" s="16">
        <v>49180</v>
      </c>
      <c r="H336">
        <v>17318</v>
      </c>
    </row>
    <row r="337" spans="1:8" ht="15.75">
      <c r="A337" s="7">
        <v>2011</v>
      </c>
      <c r="B337" s="6" t="s">
        <v>53</v>
      </c>
      <c r="C337" s="1">
        <v>33.1</v>
      </c>
      <c r="D337" s="4">
        <v>30220</v>
      </c>
      <c r="E337" s="1"/>
      <c r="G337" s="16">
        <v>52240</v>
      </c>
      <c r="H337">
        <v>18644</v>
      </c>
    </row>
    <row r="338" spans="1:8" ht="15.75">
      <c r="A338" s="7">
        <v>2012</v>
      </c>
      <c r="B338" s="6" t="s">
        <v>53</v>
      </c>
      <c r="C338" s="1">
        <v>33.1</v>
      </c>
      <c r="D338" s="4">
        <v>26135</v>
      </c>
      <c r="E338" s="1"/>
      <c r="G338" s="16">
        <v>55092</v>
      </c>
      <c r="H338">
        <v>18924</v>
      </c>
    </row>
    <row r="339" spans="1:8" ht="15.75">
      <c r="A339" s="7">
        <v>2013</v>
      </c>
      <c r="B339" s="6" t="s">
        <v>53</v>
      </c>
      <c r="C339" s="1">
        <v>33.1</v>
      </c>
      <c r="D339" s="4">
        <v>30550</v>
      </c>
      <c r="E339" s="1"/>
      <c r="G339" s="16">
        <v>78554</v>
      </c>
      <c r="H339">
        <v>23489</v>
      </c>
    </row>
    <row r="340" spans="1:8" ht="15.75">
      <c r="A340" s="7">
        <v>2014</v>
      </c>
      <c r="B340" s="6" t="s">
        <v>53</v>
      </c>
      <c r="C340" s="1">
        <v>33.1</v>
      </c>
      <c r="D340" s="4">
        <v>29762</v>
      </c>
      <c r="E340" s="1"/>
      <c r="G340" s="16">
        <v>79924</v>
      </c>
      <c r="H340">
        <v>24888</v>
      </c>
    </row>
    <row r="341" spans="1:8" ht="15.75">
      <c r="A341" s="7">
        <v>2015</v>
      </c>
      <c r="B341" s="6" t="s">
        <v>53</v>
      </c>
      <c r="C341" s="1">
        <v>33.1</v>
      </c>
      <c r="D341" s="4">
        <v>31207</v>
      </c>
      <c r="E341" s="1"/>
      <c r="G341" s="16">
        <v>86814</v>
      </c>
      <c r="H341">
        <v>27429</v>
      </c>
    </row>
    <row r="342" spans="1:8" ht="15.75">
      <c r="A342" s="7">
        <v>2016</v>
      </c>
      <c r="B342" s="6" t="s">
        <v>53</v>
      </c>
      <c r="C342" s="1">
        <v>33.1</v>
      </c>
      <c r="D342" s="4">
        <v>29058</v>
      </c>
      <c r="E342" s="1"/>
      <c r="G342" s="16">
        <v>95384</v>
      </c>
      <c r="H342">
        <v>29447</v>
      </c>
    </row>
    <row r="343" spans="1:8" ht="15.75">
      <c r="A343" s="7">
        <v>2017</v>
      </c>
      <c r="B343" s="6" t="s">
        <v>53</v>
      </c>
      <c r="C343" s="1">
        <v>45.52</v>
      </c>
      <c r="D343" s="4">
        <v>30206.3</v>
      </c>
      <c r="E343" s="4">
        <v>102422</v>
      </c>
      <c r="G343" s="16">
        <v>114904</v>
      </c>
      <c r="H343">
        <v>31360</v>
      </c>
    </row>
    <row r="344" spans="1:8" ht="15.75">
      <c r="A344" s="7">
        <v>2018</v>
      </c>
      <c r="B344" s="6" t="s">
        <v>53</v>
      </c>
      <c r="C344" s="1">
        <v>49.66</v>
      </c>
      <c r="D344" s="4">
        <v>27029</v>
      </c>
      <c r="E344" s="4">
        <v>97533</v>
      </c>
      <c r="G344" s="16">
        <v>116700</v>
      </c>
      <c r="H344">
        <v>33531</v>
      </c>
    </row>
    <row r="345" spans="1:8" ht="15.75">
      <c r="A345" s="7">
        <v>2019</v>
      </c>
      <c r="B345" s="6" t="s">
        <v>53</v>
      </c>
      <c r="C345" s="1">
        <v>47.59</v>
      </c>
      <c r="D345" s="4">
        <v>22067</v>
      </c>
      <c r="E345" s="4">
        <v>88000</v>
      </c>
      <c r="G345" s="16">
        <v>119666</v>
      </c>
      <c r="H345">
        <v>35985</v>
      </c>
    </row>
    <row r="346" spans="1:8" ht="15.75">
      <c r="A346" s="7">
        <v>2005</v>
      </c>
      <c r="B346" s="6" t="s">
        <v>54</v>
      </c>
      <c r="C346" s="1"/>
      <c r="D346" s="1"/>
      <c r="E346" s="1"/>
      <c r="G346" s="16">
        <v>124977</v>
      </c>
      <c r="H346">
        <v>34438</v>
      </c>
    </row>
    <row r="347" spans="1:8" ht="15.75">
      <c r="A347" s="7">
        <v>2006</v>
      </c>
      <c r="B347" s="6" t="s">
        <v>54</v>
      </c>
      <c r="C347" s="1"/>
      <c r="D347" s="1"/>
      <c r="E347" s="1"/>
    </row>
    <row r="348" spans="1:8" ht="15.75">
      <c r="A348" s="7">
        <v>2007</v>
      </c>
      <c r="B348" s="6" t="s">
        <v>54</v>
      </c>
      <c r="C348" s="1">
        <v>20.66</v>
      </c>
      <c r="D348" s="1"/>
      <c r="E348" s="1"/>
    </row>
    <row r="349" spans="1:8" ht="15.75">
      <c r="A349" s="7">
        <v>2008</v>
      </c>
      <c r="B349" s="6" t="s">
        <v>54</v>
      </c>
      <c r="C349" s="1">
        <v>19.010000000000002</v>
      </c>
      <c r="D349" s="1"/>
      <c r="E349" s="1"/>
    </row>
    <row r="350" spans="1:8" ht="15.75">
      <c r="A350" s="7">
        <v>2009</v>
      </c>
      <c r="B350" s="6" t="s">
        <v>54</v>
      </c>
      <c r="C350" s="1">
        <v>23.97</v>
      </c>
      <c r="D350" s="4">
        <v>15779.1</v>
      </c>
      <c r="E350" s="1"/>
    </row>
    <row r="351" spans="1:8" ht="15.75">
      <c r="A351" s="7">
        <v>2010</v>
      </c>
      <c r="B351" s="6" t="s">
        <v>54</v>
      </c>
      <c r="C351" s="1">
        <v>10.74</v>
      </c>
      <c r="D351" s="1"/>
      <c r="E351" s="1"/>
    </row>
    <row r="352" spans="1:8" ht="15.75">
      <c r="A352" s="7">
        <v>2011</v>
      </c>
      <c r="B352" s="6" t="s">
        <v>54</v>
      </c>
      <c r="C352" s="1">
        <v>8.26</v>
      </c>
      <c r="D352" s="1"/>
      <c r="E352" s="1"/>
      <c r="G352" s="16">
        <v>172.517</v>
      </c>
      <c r="H352">
        <v>27.253</v>
      </c>
    </row>
    <row r="353" spans="1:8" ht="15.75">
      <c r="A353" s="7">
        <v>2012</v>
      </c>
      <c r="B353" s="6" t="s">
        <v>54</v>
      </c>
      <c r="C353" s="1">
        <v>8.26</v>
      </c>
      <c r="D353" s="1"/>
      <c r="E353" s="1"/>
      <c r="G353" s="16">
        <v>249.48400000000001</v>
      </c>
      <c r="H353">
        <v>48.671999999999997</v>
      </c>
    </row>
    <row r="354" spans="1:8" ht="15.75">
      <c r="A354" s="7">
        <v>2013</v>
      </c>
      <c r="B354" s="6" t="s">
        <v>54</v>
      </c>
      <c r="C354" s="1">
        <v>8.26</v>
      </c>
      <c r="D354" s="1"/>
      <c r="E354" s="1"/>
      <c r="G354" s="16">
        <v>606.70100000000002</v>
      </c>
      <c r="H354">
        <v>74.962000000000003</v>
      </c>
    </row>
    <row r="355" spans="1:8" ht="15.75">
      <c r="A355" s="7">
        <v>2014</v>
      </c>
      <c r="B355" s="6" t="s">
        <v>54</v>
      </c>
      <c r="C355" s="1">
        <v>14.88</v>
      </c>
      <c r="D355" s="1"/>
      <c r="E355" s="1"/>
      <c r="G355" s="16">
        <v>1521.614</v>
      </c>
      <c r="H355">
        <v>208.00200000000001</v>
      </c>
    </row>
    <row r="356" spans="1:8" ht="15.75">
      <c r="A356" s="7">
        <v>2015</v>
      </c>
      <c r="B356" s="6" t="s">
        <v>54</v>
      </c>
      <c r="C356" s="1">
        <v>16.53</v>
      </c>
      <c r="D356" s="1"/>
      <c r="E356" s="1"/>
      <c r="G356" s="16">
        <v>3095.4810000000002</v>
      </c>
      <c r="H356">
        <v>495.71800000000002</v>
      </c>
    </row>
    <row r="357" spans="1:8" ht="15.75">
      <c r="A357" s="7">
        <v>2016</v>
      </c>
      <c r="B357" s="6" t="s">
        <v>54</v>
      </c>
      <c r="C357" s="1">
        <v>23.97</v>
      </c>
      <c r="D357" s="4">
        <v>13270</v>
      </c>
      <c r="E357" s="1"/>
      <c r="G357" s="16">
        <v>2758.4119999999998</v>
      </c>
      <c r="H357">
        <v>446.733</v>
      </c>
    </row>
    <row r="358" spans="1:8" ht="15.75">
      <c r="A358" s="7">
        <v>2017</v>
      </c>
      <c r="B358" s="6" t="s">
        <v>54</v>
      </c>
      <c r="C358" s="1">
        <v>23.97</v>
      </c>
      <c r="D358" s="4">
        <v>12240</v>
      </c>
      <c r="E358" s="1"/>
      <c r="G358" s="16">
        <v>5349.68</v>
      </c>
      <c r="H358">
        <v>527.10699999999997</v>
      </c>
    </row>
    <row r="359" spans="1:8" ht="15.75">
      <c r="A359" s="7">
        <v>2018</v>
      </c>
      <c r="B359" s="6" t="s">
        <v>54</v>
      </c>
      <c r="C359" s="1">
        <v>42.98</v>
      </c>
      <c r="D359" s="4">
        <v>10700</v>
      </c>
      <c r="E359" s="4">
        <v>46535.7</v>
      </c>
      <c r="G359" s="16">
        <v>7770.9849999999997</v>
      </c>
      <c r="H359">
        <v>1205.1110000000001</v>
      </c>
    </row>
    <row r="360" spans="1:8" ht="15.75">
      <c r="A360" s="7">
        <v>2019</v>
      </c>
      <c r="B360" s="6" t="s">
        <v>54</v>
      </c>
      <c r="C360" s="1">
        <v>45.45</v>
      </c>
      <c r="D360" s="4">
        <v>11180</v>
      </c>
      <c r="E360" s="4">
        <v>47577.9</v>
      </c>
      <c r="G360" s="16">
        <v>21595.687000000002</v>
      </c>
      <c r="H360">
        <v>2176.2559999999999</v>
      </c>
    </row>
    <row r="361" spans="1:8" ht="15.75">
      <c r="A361" s="7">
        <v>2005</v>
      </c>
      <c r="B361" s="6" t="s">
        <v>55</v>
      </c>
      <c r="C361" s="1"/>
      <c r="D361" s="1"/>
      <c r="E361" s="1"/>
      <c r="G361" s="16">
        <v>23531</v>
      </c>
      <c r="H361" s="16">
        <v>3964</v>
      </c>
    </row>
    <row r="362" spans="1:8" ht="15.75">
      <c r="A362" s="7">
        <v>2006</v>
      </c>
      <c r="B362" s="6" t="s">
        <v>55</v>
      </c>
      <c r="C362" s="1">
        <v>15.17</v>
      </c>
      <c r="D362" s="1"/>
      <c r="E362" s="1"/>
      <c r="G362">
        <v>31841</v>
      </c>
      <c r="H362">
        <v>11989</v>
      </c>
    </row>
    <row r="363" spans="1:8" ht="15.75">
      <c r="A363" s="7">
        <v>2007</v>
      </c>
      <c r="B363" s="6" t="s">
        <v>55</v>
      </c>
      <c r="C363" s="1">
        <v>28.28</v>
      </c>
      <c r="D363" s="1"/>
      <c r="E363" s="1"/>
      <c r="G363">
        <v>31196</v>
      </c>
      <c r="H363">
        <v>11501</v>
      </c>
    </row>
    <row r="364" spans="1:8" ht="15.75">
      <c r="A364" s="7">
        <v>2008</v>
      </c>
      <c r="B364" s="6" t="s">
        <v>55</v>
      </c>
      <c r="C364" s="1">
        <v>33.79</v>
      </c>
      <c r="D364" s="1"/>
      <c r="E364" s="1"/>
      <c r="G364">
        <v>32068</v>
      </c>
      <c r="H364">
        <v>12781</v>
      </c>
    </row>
    <row r="365" spans="1:8" ht="15.75">
      <c r="A365" s="7">
        <v>2009</v>
      </c>
      <c r="B365" s="6" t="s">
        <v>55</v>
      </c>
      <c r="C365" s="1">
        <v>37.93</v>
      </c>
      <c r="D365" s="1"/>
      <c r="E365" s="1"/>
      <c r="G365">
        <v>33521</v>
      </c>
      <c r="H365">
        <v>13580</v>
      </c>
    </row>
    <row r="366" spans="1:8" ht="15.75">
      <c r="A366" s="7">
        <v>2010</v>
      </c>
      <c r="B366" s="6" t="s">
        <v>55</v>
      </c>
      <c r="C366" s="1">
        <v>42.76</v>
      </c>
      <c r="D366" s="1"/>
      <c r="E366" s="1"/>
      <c r="G366">
        <v>34304</v>
      </c>
      <c r="H366">
        <v>12712</v>
      </c>
    </row>
    <row r="367" spans="1:8" ht="15.75">
      <c r="A367" s="7">
        <v>2011</v>
      </c>
      <c r="B367" s="6" t="s">
        <v>55</v>
      </c>
      <c r="C367" s="1">
        <v>35.86</v>
      </c>
      <c r="D367" s="1"/>
      <c r="E367" s="1"/>
      <c r="G367">
        <v>34805</v>
      </c>
      <c r="H367">
        <v>13253</v>
      </c>
    </row>
    <row r="368" spans="1:8" ht="15.75">
      <c r="A368" s="7">
        <v>2012</v>
      </c>
      <c r="B368" s="6" t="s">
        <v>55</v>
      </c>
      <c r="C368" s="1">
        <v>40.69</v>
      </c>
      <c r="D368" s="1"/>
      <c r="E368" s="1"/>
      <c r="G368">
        <v>47326</v>
      </c>
      <c r="H368">
        <v>16346</v>
      </c>
    </row>
    <row r="369" spans="1:8" ht="15.75">
      <c r="A369" s="7">
        <v>2013</v>
      </c>
      <c r="B369" s="6" t="s">
        <v>55</v>
      </c>
      <c r="C369" s="1">
        <v>50.34</v>
      </c>
      <c r="D369" s="4">
        <v>53075.7</v>
      </c>
      <c r="E369" s="1"/>
      <c r="G369">
        <v>50406</v>
      </c>
      <c r="H369">
        <v>15320</v>
      </c>
    </row>
    <row r="370" spans="1:8" ht="15.75">
      <c r="A370" s="7">
        <v>2014</v>
      </c>
      <c r="B370" s="6" t="s">
        <v>55</v>
      </c>
      <c r="C370" s="1">
        <v>45.52</v>
      </c>
      <c r="D370" s="4">
        <v>52982.8</v>
      </c>
      <c r="E370" s="1"/>
      <c r="G370">
        <v>50424</v>
      </c>
      <c r="H370">
        <v>14900</v>
      </c>
    </row>
    <row r="371" spans="1:8" ht="15.75">
      <c r="A371" s="7">
        <v>2015</v>
      </c>
      <c r="B371" s="6" t="s">
        <v>55</v>
      </c>
      <c r="C371" s="1">
        <v>57.24</v>
      </c>
      <c r="D371" s="5">
        <v>52140.4</v>
      </c>
      <c r="E371" s="1"/>
      <c r="G371">
        <v>52166</v>
      </c>
      <c r="H371">
        <v>15049</v>
      </c>
    </row>
    <row r="372" spans="1:8" ht="15.75">
      <c r="A372" s="7">
        <v>2016</v>
      </c>
      <c r="B372" s="6" t="s">
        <v>55</v>
      </c>
      <c r="C372" s="1">
        <v>57.24</v>
      </c>
      <c r="D372" s="4">
        <v>48472.9</v>
      </c>
      <c r="E372" s="1"/>
      <c r="G372">
        <v>52187</v>
      </c>
      <c r="H372">
        <v>15031</v>
      </c>
    </row>
    <row r="373" spans="1:8" ht="15.75">
      <c r="A373" s="7">
        <v>2017</v>
      </c>
      <c r="B373" s="6" t="s">
        <v>55</v>
      </c>
      <c r="C373" s="1">
        <v>53.1</v>
      </c>
      <c r="D373" s="4">
        <v>47194.400000000001</v>
      </c>
      <c r="E373" s="1"/>
      <c r="G373">
        <v>43148</v>
      </c>
      <c r="H373">
        <v>14562</v>
      </c>
    </row>
    <row r="374" spans="1:8" ht="15.75">
      <c r="A374" s="7">
        <v>2018</v>
      </c>
      <c r="B374" s="6" t="s">
        <v>55</v>
      </c>
      <c r="C374" s="1">
        <v>64.14</v>
      </c>
      <c r="D374" s="4">
        <v>47234.7</v>
      </c>
      <c r="E374" s="4">
        <v>179760</v>
      </c>
      <c r="G374">
        <v>42257</v>
      </c>
      <c r="H374">
        <v>14012</v>
      </c>
    </row>
    <row r="375" spans="1:8" ht="15.75">
      <c r="A375" s="7">
        <v>2019</v>
      </c>
      <c r="B375" s="6" t="s">
        <v>55</v>
      </c>
      <c r="C375" s="1"/>
      <c r="D375" s="4">
        <v>44055.9</v>
      </c>
      <c r="E375" s="1"/>
      <c r="G375">
        <v>40063</v>
      </c>
      <c r="H375">
        <v>11261</v>
      </c>
    </row>
    <row r="376" spans="1:8" ht="15.75">
      <c r="A376" s="7">
        <v>2005</v>
      </c>
      <c r="B376" s="6" t="s">
        <v>56</v>
      </c>
      <c r="C376" s="1"/>
      <c r="D376" s="1"/>
      <c r="E376" s="1"/>
      <c r="G376">
        <v>42301</v>
      </c>
      <c r="H376">
        <v>11035</v>
      </c>
    </row>
    <row r="377" spans="1:8" ht="15.75">
      <c r="A377" s="7">
        <v>2006</v>
      </c>
      <c r="B377" s="6" t="s">
        <v>56</v>
      </c>
      <c r="C377" s="1">
        <v>43.8</v>
      </c>
      <c r="D377" s="4">
        <v>145500</v>
      </c>
      <c r="E377" s="4">
        <v>433650</v>
      </c>
      <c r="G377">
        <v>8641.107</v>
      </c>
      <c r="H377">
        <v>6404.9830000000002</v>
      </c>
    </row>
    <row r="378" spans="1:8" ht="15.75">
      <c r="A378" s="7">
        <v>2007</v>
      </c>
      <c r="B378" s="6" t="s">
        <v>56</v>
      </c>
      <c r="C378" s="1">
        <v>46.28</v>
      </c>
      <c r="D378" s="4">
        <v>141000</v>
      </c>
      <c r="E378" s="4">
        <v>430556</v>
      </c>
      <c r="G378">
        <v>10641.269</v>
      </c>
      <c r="H378">
        <v>9250.7009999999991</v>
      </c>
    </row>
    <row r="379" spans="1:8" ht="15.75">
      <c r="A379" s="7">
        <v>2008</v>
      </c>
      <c r="B379" s="6" t="s">
        <v>56</v>
      </c>
      <c r="C379" s="1">
        <v>46.28</v>
      </c>
      <c r="D379" s="4">
        <v>126000</v>
      </c>
      <c r="E379" s="4">
        <v>416667</v>
      </c>
      <c r="G379">
        <v>11827.407999999999</v>
      </c>
      <c r="H379">
        <v>11545.278</v>
      </c>
    </row>
    <row r="380" spans="1:8" ht="15.75">
      <c r="A380" s="7">
        <v>2009</v>
      </c>
      <c r="B380" s="6" t="s">
        <v>56</v>
      </c>
      <c r="C380" s="1">
        <v>52.89</v>
      </c>
      <c r="D380" s="4">
        <v>128000</v>
      </c>
      <c r="E380" s="4">
        <v>405639</v>
      </c>
      <c r="G380">
        <v>11318.791999999999</v>
      </c>
      <c r="H380">
        <v>10448.853999999999</v>
      </c>
    </row>
    <row r="381" spans="1:8" ht="15.75">
      <c r="A381" s="7">
        <v>2010</v>
      </c>
      <c r="B381" s="6" t="s">
        <v>56</v>
      </c>
      <c r="C381" s="1">
        <v>54.55</v>
      </c>
      <c r="D381" s="4">
        <v>132000</v>
      </c>
      <c r="E381" s="4">
        <v>408333</v>
      </c>
      <c r="G381">
        <v>12282.523999999999</v>
      </c>
      <c r="H381">
        <v>9292.4390000000003</v>
      </c>
    </row>
    <row r="382" spans="1:8" ht="15.75">
      <c r="A382" s="7">
        <v>2011</v>
      </c>
      <c r="B382" s="6" t="s">
        <v>56</v>
      </c>
      <c r="C382" s="1">
        <v>54.55</v>
      </c>
      <c r="D382" s="4">
        <v>136000</v>
      </c>
      <c r="E382" s="4">
        <v>430556</v>
      </c>
      <c r="G382">
        <v>13563.572</v>
      </c>
      <c r="H382">
        <v>8094.09</v>
      </c>
    </row>
    <row r="383" spans="1:8" ht="15.75">
      <c r="A383" s="7">
        <v>2012</v>
      </c>
      <c r="B383" s="6" t="s">
        <v>56</v>
      </c>
      <c r="C383" s="1">
        <v>55.37</v>
      </c>
      <c r="D383" s="4">
        <v>132000</v>
      </c>
      <c r="E383" s="4">
        <v>416667</v>
      </c>
      <c r="G383">
        <v>14830.734</v>
      </c>
      <c r="H383">
        <v>8872.7540000000008</v>
      </c>
    </row>
    <row r="384" spans="1:8" ht="15.75">
      <c r="A384" s="7">
        <v>2013</v>
      </c>
      <c r="B384" s="6" t="s">
        <v>56</v>
      </c>
      <c r="C384" s="1">
        <v>55.37</v>
      </c>
      <c r="D384" s="4">
        <v>135000</v>
      </c>
      <c r="E384" s="4">
        <v>416667</v>
      </c>
      <c r="G384">
        <v>15270.707</v>
      </c>
      <c r="H384">
        <v>10858.144</v>
      </c>
    </row>
    <row r="385" spans="1:8" ht="15.75">
      <c r="A385" s="7">
        <v>2014</v>
      </c>
      <c r="B385" s="6" t="s">
        <v>56</v>
      </c>
      <c r="C385" s="1">
        <v>55.37</v>
      </c>
      <c r="D385" s="4">
        <v>121000</v>
      </c>
      <c r="E385" s="4">
        <v>444444</v>
      </c>
      <c r="G385">
        <v>18258.553</v>
      </c>
      <c r="H385">
        <v>12911.474</v>
      </c>
    </row>
    <row r="386" spans="1:8" ht="15.75">
      <c r="A386" s="7">
        <v>2015</v>
      </c>
      <c r="B386" s="6" t="s">
        <v>56</v>
      </c>
      <c r="C386" s="1">
        <v>55.37</v>
      </c>
      <c r="D386" s="4">
        <v>118000</v>
      </c>
      <c r="E386" s="4">
        <v>472222</v>
      </c>
      <c r="G386">
        <v>16239.3</v>
      </c>
      <c r="H386">
        <v>12227.939</v>
      </c>
    </row>
    <row r="387" spans="1:8" ht="15.75">
      <c r="A387" s="7">
        <v>2016</v>
      </c>
      <c r="B387" s="6" t="s">
        <v>56</v>
      </c>
      <c r="C387" s="1">
        <v>53.72</v>
      </c>
      <c r="D387" s="4">
        <v>120000</v>
      </c>
      <c r="E387" s="4">
        <v>416667</v>
      </c>
      <c r="G387">
        <v>14843.166999999999</v>
      </c>
      <c r="H387">
        <v>11247.968999999999</v>
      </c>
    </row>
    <row r="388" spans="1:8" ht="15.75">
      <c r="A388" s="7">
        <v>2017</v>
      </c>
      <c r="B388" s="6" t="s">
        <v>56</v>
      </c>
      <c r="C388" s="1">
        <v>53.72</v>
      </c>
      <c r="D388" s="4">
        <v>117000</v>
      </c>
      <c r="E388" s="4">
        <v>416667</v>
      </c>
      <c r="G388">
        <v>18760.401000000002</v>
      </c>
      <c r="H388">
        <v>8791.6110000000008</v>
      </c>
    </row>
    <row r="389" spans="1:8" ht="15.75">
      <c r="A389" s="7">
        <v>2018</v>
      </c>
      <c r="B389" s="6" t="s">
        <v>56</v>
      </c>
      <c r="C389" s="1">
        <v>53.72</v>
      </c>
      <c r="D389" s="4">
        <v>119000</v>
      </c>
      <c r="E389" s="4">
        <v>416667</v>
      </c>
      <c r="G389">
        <v>28263.7</v>
      </c>
      <c r="H389">
        <v>15056.9</v>
      </c>
    </row>
    <row r="390" spans="1:8" ht="15.75">
      <c r="A390" s="7">
        <v>2019</v>
      </c>
      <c r="B390" s="6" t="s">
        <v>56</v>
      </c>
      <c r="C390" s="1">
        <v>56.2</v>
      </c>
      <c r="D390" s="4">
        <v>114000</v>
      </c>
      <c r="E390" s="4">
        <v>416667</v>
      </c>
      <c r="G390">
        <v>24784.5</v>
      </c>
      <c r="H390">
        <v>12552.9</v>
      </c>
    </row>
    <row r="391" spans="1:8">
      <c r="G391">
        <v>23518.799999999999</v>
      </c>
      <c r="H391">
        <v>13409.1</v>
      </c>
    </row>
    <row r="392" spans="1:8">
      <c r="G392">
        <v>15010</v>
      </c>
      <c r="H392">
        <v>21007</v>
      </c>
    </row>
    <row r="393" spans="1:8">
      <c r="G393">
        <v>16820</v>
      </c>
      <c r="H393">
        <v>22504</v>
      </c>
    </row>
    <row r="394" spans="1:8">
      <c r="G394">
        <v>13135</v>
      </c>
      <c r="H394">
        <v>15264</v>
      </c>
    </row>
    <row r="395" spans="1:8">
      <c r="G395">
        <v>14385</v>
      </c>
      <c r="H395">
        <v>18279</v>
      </c>
    </row>
    <row r="396" spans="1:8">
      <c r="G396">
        <v>16538</v>
      </c>
      <c r="H396">
        <v>14675</v>
      </c>
    </row>
    <row r="397" spans="1:8">
      <c r="G397">
        <v>18297</v>
      </c>
      <c r="H397">
        <v>17973</v>
      </c>
    </row>
    <row r="398" spans="1:8">
      <c r="G398">
        <v>23677</v>
      </c>
      <c r="H398">
        <v>24829</v>
      </c>
    </row>
    <row r="399" spans="1:8">
      <c r="G399">
        <v>27410</v>
      </c>
      <c r="H399">
        <v>28503</v>
      </c>
    </row>
    <row r="400" spans="1:8">
      <c r="G400">
        <v>29223</v>
      </c>
      <c r="H400">
        <v>29402</v>
      </c>
    </row>
    <row r="401" spans="7:8">
      <c r="G401">
        <v>32240</v>
      </c>
      <c r="H401">
        <v>32870</v>
      </c>
    </row>
    <row r="402" spans="7:8">
      <c r="G402">
        <v>36942</v>
      </c>
      <c r="H402">
        <v>23633</v>
      </c>
    </row>
    <row r="403" spans="7:8">
      <c r="G403">
        <v>27000</v>
      </c>
      <c r="H403">
        <v>15887</v>
      </c>
    </row>
    <row r="404" spans="7:8">
      <c r="G404">
        <v>25085</v>
      </c>
      <c r="H404">
        <v>20620</v>
      </c>
    </row>
    <row r="405" spans="7:8">
      <c r="G405">
        <v>25982</v>
      </c>
      <c r="H405">
        <v>23995</v>
      </c>
    </row>
    <row r="406" spans="7:8">
      <c r="G406">
        <v>25377</v>
      </c>
      <c r="H406">
        <v>22408</v>
      </c>
    </row>
    <row r="407" spans="7:8">
      <c r="G407">
        <v>19115</v>
      </c>
      <c r="H407">
        <v>22747</v>
      </c>
    </row>
    <row r="408" spans="7:8">
      <c r="G408">
        <v>22404</v>
      </c>
      <c r="H408">
        <v>28067</v>
      </c>
    </row>
    <row r="409" spans="7:8">
      <c r="G409">
        <v>26131</v>
      </c>
      <c r="H409">
        <v>31711</v>
      </c>
    </row>
    <row r="410" spans="7:8">
      <c r="G410">
        <v>28589</v>
      </c>
      <c r="H410">
        <v>41165</v>
      </c>
    </row>
    <row r="411" spans="7:8">
      <c r="G411">
        <v>29465</v>
      </c>
      <c r="H411">
        <v>29614</v>
      </c>
    </row>
    <row r="412" spans="7:8">
      <c r="G412">
        <v>35396</v>
      </c>
      <c r="H412">
        <v>33862</v>
      </c>
    </row>
    <row r="413" spans="7:8">
      <c r="G413">
        <v>39136</v>
      </c>
      <c r="H413">
        <v>38466</v>
      </c>
    </row>
    <row r="414" spans="7:8">
      <c r="G414">
        <v>43441</v>
      </c>
      <c r="H414">
        <v>37691</v>
      </c>
    </row>
    <row r="415" spans="7:8">
      <c r="G415">
        <v>42754</v>
      </c>
      <c r="H415">
        <v>22284</v>
      </c>
    </row>
    <row r="416" spans="7:8">
      <c r="G416">
        <v>38578</v>
      </c>
      <c r="H416">
        <v>10737</v>
      </c>
    </row>
    <row r="417" spans="7:8">
      <c r="G417">
        <v>34195</v>
      </c>
      <c r="H417">
        <v>6636</v>
      </c>
    </row>
    <row r="418" spans="7:8">
      <c r="G418">
        <v>28621</v>
      </c>
      <c r="H418">
        <v>4762</v>
      </c>
    </row>
    <row r="419" spans="7:8">
      <c r="G419">
        <v>23112</v>
      </c>
      <c r="H419">
        <v>5466</v>
      </c>
    </row>
    <row r="420" spans="7:8">
      <c r="G420">
        <v>21433</v>
      </c>
      <c r="H420">
        <v>6323</v>
      </c>
    </row>
    <row r="421" spans="7:8">
      <c r="G421">
        <v>21782</v>
      </c>
      <c r="H421">
        <v>6495</v>
      </c>
    </row>
    <row r="422" spans="7:8">
      <c r="G422">
        <v>1142.9000000000001</v>
      </c>
      <c r="H422">
        <v>3212.7449999999999</v>
      </c>
    </row>
    <row r="423" spans="7:8">
      <c r="G423">
        <v>1237.8689999999999</v>
      </c>
      <c r="H423">
        <v>4023.2170000000001</v>
      </c>
    </row>
    <row r="424" spans="7:8">
      <c r="G424">
        <v>1663.9449999999999</v>
      </c>
      <c r="H424">
        <v>4791.7420000000002</v>
      </c>
    </row>
    <row r="425" spans="7:8">
      <c r="G425">
        <v>1874.2249999999999</v>
      </c>
      <c r="H425">
        <v>5867.6679999999997</v>
      </c>
    </row>
    <row r="426" spans="7:8">
      <c r="G426">
        <v>3145.9389999999999</v>
      </c>
      <c r="H426">
        <v>4834.268</v>
      </c>
    </row>
    <row r="427" spans="7:8">
      <c r="G427">
        <v>3701.4749999999999</v>
      </c>
      <c r="H427">
        <v>8322.9290000000001</v>
      </c>
    </row>
    <row r="428" spans="7:8">
      <c r="G428">
        <v>10314.620999999999</v>
      </c>
      <c r="H428">
        <v>15439.528</v>
      </c>
    </row>
    <row r="429" spans="7:8">
      <c r="G429">
        <v>10328.996999999999</v>
      </c>
      <c r="H429">
        <v>20090.723999999998</v>
      </c>
    </row>
    <row r="430" spans="7:8">
      <c r="G430">
        <v>10056.739</v>
      </c>
      <c r="H430">
        <v>20160.560000000001</v>
      </c>
    </row>
    <row r="431" spans="7:8">
      <c r="G431">
        <v>9230.64</v>
      </c>
      <c r="H431">
        <v>19764.327000000001</v>
      </c>
    </row>
    <row r="432" spans="7:8">
      <c r="G432">
        <v>8388.2990000000009</v>
      </c>
      <c r="H432">
        <v>13237.92</v>
      </c>
    </row>
    <row r="433" spans="7:8">
      <c r="G433">
        <v>9435.6610000000001</v>
      </c>
      <c r="H433">
        <v>10535.7</v>
      </c>
    </row>
    <row r="434" spans="7:8">
      <c r="G434">
        <v>10692.154</v>
      </c>
      <c r="H434">
        <v>14251.299000000001</v>
      </c>
    </row>
    <row r="435" spans="7:8">
      <c r="G435">
        <v>10994.601000000001</v>
      </c>
      <c r="H435">
        <v>17714.666000000001</v>
      </c>
    </row>
    <row r="436" spans="7:8">
      <c r="G436">
        <v>12164.841</v>
      </c>
      <c r="H436">
        <v>17486.578000000001</v>
      </c>
    </row>
    <row r="437" spans="7:8">
      <c r="G437">
        <v>17451.614000000001</v>
      </c>
      <c r="H437">
        <v>1585.7719999999999</v>
      </c>
    </row>
    <row r="438" spans="7:8">
      <c r="G438">
        <v>26795.599999999999</v>
      </c>
      <c r="H438">
        <v>11846.4</v>
      </c>
    </row>
    <row r="439" spans="7:8">
      <c r="G439">
        <v>36101</v>
      </c>
      <c r="H439">
        <v>10559.8</v>
      </c>
    </row>
    <row r="440" spans="7:8">
      <c r="G440">
        <v>25444.9</v>
      </c>
      <c r="H440">
        <v>12094.8</v>
      </c>
    </row>
    <row r="441" spans="7:8">
      <c r="G441">
        <v>27586.3</v>
      </c>
      <c r="H441">
        <v>7185.2</v>
      </c>
    </row>
    <row r="442" spans="7:8">
      <c r="G442">
        <v>28908.1</v>
      </c>
      <c r="H442">
        <v>8190.6</v>
      </c>
    </row>
    <row r="443" spans="7:8">
      <c r="G443">
        <v>30717</v>
      </c>
      <c r="H443">
        <v>8264.9</v>
      </c>
    </row>
    <row r="444" spans="7:8">
      <c r="G444">
        <v>68185</v>
      </c>
      <c r="H444">
        <v>9973</v>
      </c>
    </row>
    <row r="445" spans="7:8">
      <c r="G445">
        <v>75185</v>
      </c>
      <c r="H445">
        <v>14070</v>
      </c>
    </row>
    <row r="446" spans="7:8">
      <c r="G446">
        <v>83198</v>
      </c>
      <c r="H446">
        <v>16226</v>
      </c>
    </row>
    <row r="447" spans="7:8">
      <c r="G447">
        <v>84104</v>
      </c>
      <c r="H447">
        <v>14403</v>
      </c>
    </row>
    <row r="448" spans="7:8">
      <c r="G448">
        <v>80305</v>
      </c>
      <c r="H448">
        <v>13058</v>
      </c>
    </row>
    <row r="449" spans="7:8">
      <c r="G449">
        <v>79055</v>
      </c>
      <c r="H449">
        <v>13705</v>
      </c>
    </row>
    <row r="450" spans="7:8">
      <c r="G450">
        <v>78866</v>
      </c>
      <c r="H450">
        <v>14144</v>
      </c>
    </row>
    <row r="451" spans="7:8">
      <c r="G451">
        <v>74157</v>
      </c>
      <c r="H451">
        <v>13209</v>
      </c>
    </row>
    <row r="452" spans="7:8">
      <c r="G452">
        <v>7733.1</v>
      </c>
      <c r="H452">
        <v>3279.6</v>
      </c>
    </row>
    <row r="453" spans="7:8">
      <c r="G453">
        <v>7084.1</v>
      </c>
      <c r="H453">
        <v>3359.4</v>
      </c>
    </row>
    <row r="454" spans="7:8">
      <c r="G454">
        <v>7189.7</v>
      </c>
      <c r="H454">
        <v>3437.6</v>
      </c>
    </row>
    <row r="455" spans="7:8">
      <c r="G455">
        <v>8201.5</v>
      </c>
      <c r="H455">
        <v>3681.7</v>
      </c>
    </row>
    <row r="456" spans="7:8">
      <c r="G456">
        <v>9036</v>
      </c>
      <c r="H456">
        <v>3432.8</v>
      </c>
    </row>
    <row r="457" spans="7:8">
      <c r="G457">
        <v>9282.9</v>
      </c>
      <c r="H457">
        <v>3416.1</v>
      </c>
    </row>
    <row r="458" spans="7:8">
      <c r="G458">
        <v>9687.9</v>
      </c>
      <c r="H458">
        <v>3665.3</v>
      </c>
    </row>
    <row r="459" spans="7:8">
      <c r="G459">
        <v>10785.5</v>
      </c>
      <c r="H459">
        <v>3094.5</v>
      </c>
    </row>
    <row r="460" spans="7:8">
      <c r="G460">
        <v>11112.4</v>
      </c>
      <c r="H460">
        <v>3276.8</v>
      </c>
    </row>
    <row r="461" spans="7:8">
      <c r="G461">
        <v>12085.9</v>
      </c>
      <c r="H461">
        <v>3350.3</v>
      </c>
    </row>
    <row r="462" spans="7:8">
      <c r="G462">
        <v>12495.2</v>
      </c>
      <c r="H462">
        <v>3253.6</v>
      </c>
    </row>
    <row r="463" spans="7:8">
      <c r="G463">
        <v>13373.8</v>
      </c>
      <c r="H463">
        <v>3320</v>
      </c>
    </row>
    <row r="464" spans="7:8">
      <c r="G464">
        <v>14187.8</v>
      </c>
      <c r="H464">
        <v>3382.2</v>
      </c>
    </row>
    <row r="465" spans="7:8">
      <c r="G465">
        <v>15426</v>
      </c>
      <c r="H465">
        <v>3534.5</v>
      </c>
    </row>
    <row r="466" spans="7:8">
      <c r="G466">
        <v>16700.7</v>
      </c>
      <c r="H466">
        <v>3647.7</v>
      </c>
    </row>
    <row r="471" spans="7:8">
      <c r="G471">
        <v>21254</v>
      </c>
      <c r="H471">
        <v>40606</v>
      </c>
    </row>
    <row r="472" spans="7:8">
      <c r="G472">
        <v>23232</v>
      </c>
      <c r="H472">
        <v>57279</v>
      </c>
    </row>
    <row r="473" spans="7:8">
      <c r="G473">
        <v>25745</v>
      </c>
      <c r="H473">
        <v>73524</v>
      </c>
    </row>
    <row r="474" spans="7:8">
      <c r="G474">
        <v>27223</v>
      </c>
      <c r="H474">
        <v>76534</v>
      </c>
    </row>
    <row r="475" spans="7:8">
      <c r="G475">
        <v>28385</v>
      </c>
      <c r="H475">
        <v>93897</v>
      </c>
    </row>
    <row r="476" spans="7:8">
      <c r="G476">
        <v>30460</v>
      </c>
      <c r="H476">
        <v>91132</v>
      </c>
    </row>
    <row r="477" spans="7:8">
      <c r="G477">
        <v>43115</v>
      </c>
      <c r="H477">
        <v>64359</v>
      </c>
    </row>
    <row r="478" spans="7:8">
      <c r="G478">
        <v>44413</v>
      </c>
      <c r="H478">
        <v>55833</v>
      </c>
    </row>
    <row r="479" spans="7:8">
      <c r="G479">
        <v>49047</v>
      </c>
      <c r="H479">
        <v>66974</v>
      </c>
    </row>
    <row r="480" spans="7:8">
      <c r="G480">
        <v>92940</v>
      </c>
      <c r="H480">
        <v>96504</v>
      </c>
    </row>
    <row r="481" spans="7:8">
      <c r="G481">
        <v>98556</v>
      </c>
      <c r="H481">
        <v>123949</v>
      </c>
    </row>
    <row r="482" spans="7:8">
      <c r="G482">
        <v>28498</v>
      </c>
      <c r="H482">
        <v>58596</v>
      </c>
    </row>
    <row r="483" spans="7:8">
      <c r="G483">
        <v>30831</v>
      </c>
      <c r="H483">
        <v>59917</v>
      </c>
    </row>
    <row r="484" spans="7:8">
      <c r="G484">
        <v>42746</v>
      </c>
      <c r="H484">
        <v>59389</v>
      </c>
    </row>
    <row r="485" spans="7:8">
      <c r="G485">
        <v>42686</v>
      </c>
      <c r="H485">
        <v>72128</v>
      </c>
    </row>
    <row r="486" spans="7:8">
      <c r="G486">
        <v>47052</v>
      </c>
      <c r="H486">
        <v>48546</v>
      </c>
    </row>
    <row r="487" spans="7:8">
      <c r="G487">
        <v>50014</v>
      </c>
      <c r="H487">
        <v>67113</v>
      </c>
    </row>
    <row r="488" spans="7:8">
      <c r="G488">
        <v>31371</v>
      </c>
      <c r="H488">
        <v>14663</v>
      </c>
    </row>
    <row r="489" spans="7:8">
      <c r="G489">
        <v>35306</v>
      </c>
      <c r="H489">
        <v>15688</v>
      </c>
    </row>
    <row r="490" spans="7:8">
      <c r="G490">
        <v>35620</v>
      </c>
      <c r="H490">
        <v>14501</v>
      </c>
    </row>
    <row r="491" spans="7:8">
      <c r="G491">
        <v>36011</v>
      </c>
      <c r="H491">
        <v>10846</v>
      </c>
    </row>
    <row r="492" spans="7:8">
      <c r="G492">
        <v>32311</v>
      </c>
      <c r="H492">
        <v>5522</v>
      </c>
    </row>
    <row r="493" spans="7:8">
      <c r="G493">
        <v>31094</v>
      </c>
      <c r="H493">
        <v>4031</v>
      </c>
    </row>
    <row r="494" spans="7:8">
      <c r="G494">
        <v>22012</v>
      </c>
      <c r="H494">
        <v>4373</v>
      </c>
    </row>
    <row r="495" spans="7:8">
      <c r="G495">
        <v>21321</v>
      </c>
      <c r="H495">
        <v>5888</v>
      </c>
    </row>
    <row r="496" spans="7:8">
      <c r="G496">
        <v>20245</v>
      </c>
      <c r="H496">
        <v>4991</v>
      </c>
    </row>
    <row r="497" spans="7:8">
      <c r="G497">
        <v>33004</v>
      </c>
      <c r="H497">
        <v>11846</v>
      </c>
    </row>
    <row r="498" spans="7:8">
      <c r="G498">
        <v>35991</v>
      </c>
      <c r="H498">
        <v>15710</v>
      </c>
    </row>
    <row r="499" spans="7:8">
      <c r="G499">
        <v>40123</v>
      </c>
      <c r="H499">
        <v>15263</v>
      </c>
    </row>
    <row r="500" spans="7:8">
      <c r="G500">
        <v>44821</v>
      </c>
      <c r="H500">
        <v>16410</v>
      </c>
    </row>
    <row r="501" spans="7:8">
      <c r="G501">
        <v>48458</v>
      </c>
      <c r="H501">
        <v>15643</v>
      </c>
    </row>
    <row r="502" spans="7:8">
      <c r="G502">
        <v>52994</v>
      </c>
      <c r="H502">
        <v>15317</v>
      </c>
    </row>
    <row r="503" spans="7:8">
      <c r="G503">
        <v>57188</v>
      </c>
      <c r="H503">
        <v>15341</v>
      </c>
    </row>
    <row r="504" spans="7:8">
      <c r="G504">
        <v>64439</v>
      </c>
      <c r="H504">
        <v>14256</v>
      </c>
    </row>
    <row r="505" spans="7:8">
      <c r="G505">
        <v>69306</v>
      </c>
      <c r="H505">
        <v>15136</v>
      </c>
    </row>
    <row r="506" spans="7:8">
      <c r="G506">
        <v>74929</v>
      </c>
      <c r="H506">
        <v>17021</v>
      </c>
    </row>
    <row r="507" spans="7:8">
      <c r="G507">
        <v>82479</v>
      </c>
      <c r="H507">
        <v>17486</v>
      </c>
    </row>
    <row r="508" spans="7:8">
      <c r="G508">
        <v>89993</v>
      </c>
      <c r="H508">
        <v>16155</v>
      </c>
    </row>
    <row r="509" spans="7:8">
      <c r="G509">
        <v>97827</v>
      </c>
      <c r="H509">
        <v>17195</v>
      </c>
    </row>
    <row r="510" spans="7:8">
      <c r="G510">
        <v>103702</v>
      </c>
      <c r="H510">
        <v>16727</v>
      </c>
    </row>
    <row r="511" spans="7:8">
      <c r="G511">
        <v>117691</v>
      </c>
      <c r="H511">
        <v>19204</v>
      </c>
    </row>
    <row r="512" spans="7:8">
      <c r="G512">
        <v>17958.5</v>
      </c>
      <c r="H512">
        <v>7899.1</v>
      </c>
    </row>
    <row r="513" spans="7:8">
      <c r="G513">
        <v>18156.5</v>
      </c>
      <c r="H513">
        <v>7490</v>
      </c>
    </row>
    <row r="514" spans="7:8">
      <c r="G514">
        <v>18004.8</v>
      </c>
      <c r="H514">
        <v>7973.3</v>
      </c>
    </row>
    <row r="515" spans="7:8">
      <c r="G515">
        <v>20032.2</v>
      </c>
      <c r="H515">
        <v>8874.2000000000007</v>
      </c>
    </row>
    <row r="516" spans="7:8">
      <c r="G516">
        <v>19271.7</v>
      </c>
      <c r="H516">
        <v>6649.4</v>
      </c>
    </row>
    <row r="517" spans="7:8">
      <c r="G517">
        <v>19938.8</v>
      </c>
      <c r="H517">
        <v>6422</v>
      </c>
    </row>
    <row r="518" spans="7:8">
      <c r="G518">
        <v>20708.3</v>
      </c>
      <c r="H518">
        <v>6019.1</v>
      </c>
    </row>
    <row r="519" spans="7:8">
      <c r="G519">
        <v>21844.7</v>
      </c>
      <c r="H519">
        <v>5061.2</v>
      </c>
    </row>
    <row r="520" spans="7:8">
      <c r="G520">
        <v>22653.9</v>
      </c>
      <c r="H520">
        <v>5657.3</v>
      </c>
    </row>
    <row r="521" spans="7:8">
      <c r="G521">
        <v>24866.3</v>
      </c>
      <c r="H521">
        <v>6470.6</v>
      </c>
    </row>
    <row r="522" spans="7:8">
      <c r="G522">
        <v>17492.5</v>
      </c>
      <c r="H522">
        <v>4651.8</v>
      </c>
    </row>
    <row r="523" spans="7:8">
      <c r="G523">
        <v>18691.900000000001</v>
      </c>
      <c r="H523">
        <v>4492.5</v>
      </c>
    </row>
    <row r="524" spans="7:8">
      <c r="G524">
        <v>19961.7</v>
      </c>
      <c r="H524">
        <v>4874.6000000000004</v>
      </c>
    </row>
    <row r="525" spans="7:8">
      <c r="G525">
        <v>21804</v>
      </c>
      <c r="H525">
        <v>5114.5</v>
      </c>
    </row>
    <row r="526" spans="7:8">
      <c r="G526">
        <v>22659.8</v>
      </c>
      <c r="H526">
        <v>5208.8999999999996</v>
      </c>
    </row>
    <row r="527" spans="7:8">
      <c r="G527">
        <v>6678.5</v>
      </c>
      <c r="H527">
        <v>4644.5</v>
      </c>
    </row>
    <row r="528" spans="7:8">
      <c r="G528">
        <v>9019.2999999999993</v>
      </c>
      <c r="H528">
        <v>7025.8</v>
      </c>
    </row>
    <row r="529" spans="7:8">
      <c r="G529">
        <v>12114.9</v>
      </c>
      <c r="H529">
        <v>9789</v>
      </c>
    </row>
    <row r="530" spans="7:8">
      <c r="G530">
        <v>21478.7</v>
      </c>
      <c r="H530">
        <v>13431.4</v>
      </c>
    </row>
    <row r="531" spans="7:8">
      <c r="G531">
        <v>21532</v>
      </c>
      <c r="H531">
        <v>12712</v>
      </c>
    </row>
    <row r="532" spans="7:8">
      <c r="G532">
        <v>23050</v>
      </c>
      <c r="H532">
        <v>12156</v>
      </c>
    </row>
    <row r="533" spans="7:8">
      <c r="G533">
        <v>25515</v>
      </c>
      <c r="H533">
        <v>14658</v>
      </c>
    </row>
    <row r="534" spans="7:8">
      <c r="G534">
        <v>31484</v>
      </c>
      <c r="H534">
        <v>20041</v>
      </c>
    </row>
    <row r="535" spans="7:8">
      <c r="G535">
        <v>34812</v>
      </c>
      <c r="H535">
        <v>22767</v>
      </c>
    </row>
    <row r="536" spans="7:8">
      <c r="G536">
        <v>33562</v>
      </c>
      <c r="H536">
        <v>21440</v>
      </c>
    </row>
    <row r="537" spans="7:8">
      <c r="G537">
        <v>26725</v>
      </c>
      <c r="H537">
        <v>14757</v>
      </c>
    </row>
    <row r="538" spans="7:8">
      <c r="G538">
        <v>21140</v>
      </c>
      <c r="H538">
        <v>7251</v>
      </c>
    </row>
    <row r="539" spans="7:8">
      <c r="G539">
        <v>20206</v>
      </c>
      <c r="H539">
        <v>7304</v>
      </c>
    </row>
    <row r="540" spans="7:8">
      <c r="G540">
        <v>19796</v>
      </c>
      <c r="H540">
        <v>8453</v>
      </c>
    </row>
    <row r="541" spans="7:8">
      <c r="G541">
        <v>13149</v>
      </c>
      <c r="H541">
        <v>8479</v>
      </c>
    </row>
    <row r="542" spans="7:8">
      <c r="G542">
        <v>7431</v>
      </c>
      <c r="H542">
        <v>2708</v>
      </c>
    </row>
    <row r="543" spans="7:8">
      <c r="G543">
        <v>19435</v>
      </c>
      <c r="H543">
        <v>5623</v>
      </c>
    </row>
    <row r="544" spans="7:8">
      <c r="G544">
        <v>19274</v>
      </c>
      <c r="H544">
        <v>5989</v>
      </c>
    </row>
    <row r="545" spans="7:8">
      <c r="G545">
        <v>24808</v>
      </c>
      <c r="H545">
        <v>6885</v>
      </c>
    </row>
    <row r="546" spans="7:8">
      <c r="G546">
        <v>23378</v>
      </c>
      <c r="H546">
        <v>8952</v>
      </c>
    </row>
    <row r="547" spans="7:8">
      <c r="G547">
        <v>26896</v>
      </c>
      <c r="H547">
        <v>8849</v>
      </c>
    </row>
    <row r="548" spans="7:8">
      <c r="G548">
        <v>26715</v>
      </c>
      <c r="H548">
        <v>9079</v>
      </c>
    </row>
    <row r="549" spans="7:8">
      <c r="G549">
        <v>35128</v>
      </c>
      <c r="H549">
        <v>8422</v>
      </c>
    </row>
    <row r="550" spans="7:8">
      <c r="G550">
        <v>33902</v>
      </c>
      <c r="H550">
        <v>11295</v>
      </c>
    </row>
    <row r="551" spans="7:8">
      <c r="G551">
        <v>40665</v>
      </c>
      <c r="H551">
        <v>15868</v>
      </c>
    </row>
    <row r="552" spans="7:8">
      <c r="G552">
        <v>32882</v>
      </c>
      <c r="H552">
        <v>14674</v>
      </c>
    </row>
    <row r="553" spans="7:8">
      <c r="G553">
        <v>30355</v>
      </c>
      <c r="H553">
        <v>12351</v>
      </c>
    </row>
    <row r="554" spans="7:8">
      <c r="G554">
        <v>23318</v>
      </c>
      <c r="H554">
        <v>10629</v>
      </c>
    </row>
    <row r="555" spans="7:8">
      <c r="G555">
        <v>10628</v>
      </c>
      <c r="H555">
        <v>9478</v>
      </c>
    </row>
    <row r="556" spans="7:8">
      <c r="G556">
        <v>12531</v>
      </c>
      <c r="H556">
        <v>9821</v>
      </c>
    </row>
    <row r="557" spans="7:8">
      <c r="G557">
        <v>10013.466</v>
      </c>
      <c r="H557">
        <v>12676.23</v>
      </c>
    </row>
    <row r="558" spans="7:8">
      <c r="G558">
        <v>10504.721</v>
      </c>
      <c r="H558">
        <v>11896.103999999999</v>
      </c>
    </row>
    <row r="559" spans="7:8">
      <c r="G559">
        <v>11062.034</v>
      </c>
      <c r="H559">
        <v>13477.414000000001</v>
      </c>
    </row>
    <row r="560" spans="7:8">
      <c r="G560">
        <v>13126.062</v>
      </c>
      <c r="H560">
        <v>16157.433000000001</v>
      </c>
    </row>
    <row r="561" spans="7:8">
      <c r="G561">
        <v>12827.683000000001</v>
      </c>
      <c r="H561">
        <v>11111.651</v>
      </c>
    </row>
    <row r="562" spans="7:8">
      <c r="G562">
        <v>12499.174999999999</v>
      </c>
      <c r="H562">
        <v>13030.050999999999</v>
      </c>
    </row>
    <row r="563" spans="7:8">
      <c r="G563">
        <v>13696.635</v>
      </c>
      <c r="H563">
        <v>14805.794</v>
      </c>
    </row>
    <row r="564" spans="7:8">
      <c r="G564">
        <v>15855.275</v>
      </c>
      <c r="H564">
        <v>12632.558999999999</v>
      </c>
    </row>
    <row r="565" spans="7:8">
      <c r="G565">
        <v>17707.558000000001</v>
      </c>
      <c r="H565">
        <v>14602.717000000001</v>
      </c>
    </row>
    <row r="566" spans="7:8">
      <c r="G566">
        <v>15304.56</v>
      </c>
      <c r="H566">
        <v>12195.091</v>
      </c>
    </row>
    <row r="567" spans="7:8">
      <c r="G567">
        <v>15446.111000000001</v>
      </c>
      <c r="H567">
        <v>7763.2060000000001</v>
      </c>
    </row>
    <row r="568" spans="7:8">
      <c r="G568">
        <v>16138.751</v>
      </c>
      <c r="H568">
        <v>8920.9339999999993</v>
      </c>
    </row>
    <row r="569" spans="7:8">
      <c r="G569">
        <v>16845.937000000002</v>
      </c>
      <c r="H569">
        <v>12173.906999999999</v>
      </c>
    </row>
    <row r="570" spans="7:8">
      <c r="G570">
        <v>18231.670999999998</v>
      </c>
      <c r="H570">
        <v>12593.196</v>
      </c>
    </row>
    <row r="571" spans="7:8">
      <c r="G571">
        <v>21812.120999999999</v>
      </c>
      <c r="H571">
        <v>10164.367</v>
      </c>
    </row>
    <row r="572" spans="7:8">
      <c r="G572">
        <v>26108</v>
      </c>
      <c r="H572">
        <v>15208</v>
      </c>
    </row>
    <row r="573" spans="7:8">
      <c r="G573">
        <v>32355</v>
      </c>
      <c r="H573">
        <v>17661</v>
      </c>
    </row>
    <row r="574" spans="7:8">
      <c r="G574">
        <v>36519</v>
      </c>
      <c r="H574">
        <v>18784</v>
      </c>
    </row>
    <row r="575" spans="7:8">
      <c r="G575">
        <v>41537</v>
      </c>
      <c r="H575">
        <v>24217</v>
      </c>
    </row>
    <row r="576" spans="7:8">
      <c r="G576">
        <v>44229</v>
      </c>
      <c r="H576">
        <v>15403</v>
      </c>
    </row>
    <row r="577" spans="7:8">
      <c r="G577">
        <v>52432</v>
      </c>
      <c r="H577">
        <v>19045</v>
      </c>
    </row>
    <row r="578" spans="7:8">
      <c r="G578">
        <v>60044</v>
      </c>
      <c r="H578">
        <v>23939</v>
      </c>
    </row>
    <row r="579" spans="7:8">
      <c r="G579">
        <v>64210</v>
      </c>
      <c r="H579">
        <v>24172</v>
      </c>
    </row>
    <row r="580" spans="7:8">
      <c r="G580">
        <v>69443</v>
      </c>
      <c r="H580">
        <v>24455</v>
      </c>
    </row>
    <row r="581" spans="7:8">
      <c r="G581">
        <v>56259</v>
      </c>
      <c r="H581">
        <v>19312</v>
      </c>
    </row>
    <row r="582" spans="7:8">
      <c r="G582">
        <v>43437</v>
      </c>
      <c r="H582">
        <v>12480</v>
      </c>
    </row>
    <row r="583" spans="7:8">
      <c r="G583">
        <v>43109</v>
      </c>
      <c r="H583">
        <v>10090</v>
      </c>
    </row>
    <row r="584" spans="7:8">
      <c r="G584">
        <v>42026</v>
      </c>
      <c r="H584">
        <v>12508</v>
      </c>
    </row>
    <row r="585" spans="7:8">
      <c r="G585">
        <v>43854</v>
      </c>
      <c r="H585">
        <v>17824</v>
      </c>
    </row>
    <row r="586" spans="7:8">
      <c r="G586">
        <v>109330</v>
      </c>
      <c r="H586">
        <v>20393</v>
      </c>
    </row>
    <row r="587" spans="7:8">
      <c r="G587">
        <v>29815</v>
      </c>
      <c r="H587">
        <v>12430</v>
      </c>
    </row>
    <row r="588" spans="7:8">
      <c r="G588">
        <v>28570</v>
      </c>
      <c r="H588">
        <v>12164</v>
      </c>
    </row>
    <row r="589" spans="7:8">
      <c r="G589">
        <v>28392</v>
      </c>
      <c r="H589">
        <v>12853</v>
      </c>
    </row>
    <row r="590" spans="7:8">
      <c r="G590">
        <v>29049</v>
      </c>
      <c r="H590">
        <v>13807</v>
      </c>
    </row>
    <row r="591" spans="7:8">
      <c r="G591">
        <v>28730</v>
      </c>
      <c r="H591">
        <v>12406</v>
      </c>
    </row>
    <row r="592" spans="7:8">
      <c r="G592">
        <v>29909</v>
      </c>
      <c r="H592">
        <v>11793</v>
      </c>
    </row>
    <row r="593" spans="7:8">
      <c r="G593">
        <v>29821</v>
      </c>
      <c r="H593">
        <v>11343</v>
      </c>
    </row>
    <row r="594" spans="7:8">
      <c r="G594">
        <v>31725</v>
      </c>
      <c r="H594">
        <v>9781</v>
      </c>
    </row>
    <row r="595" spans="7:8">
      <c r="G595">
        <v>32522</v>
      </c>
      <c r="H595">
        <v>9968</v>
      </c>
    </row>
    <row r="596" spans="7:8">
      <c r="G596">
        <v>35333</v>
      </c>
      <c r="H596">
        <v>10886</v>
      </c>
    </row>
    <row r="597" spans="7:8">
      <c r="G597">
        <v>37535</v>
      </c>
      <c r="H597">
        <v>10415</v>
      </c>
    </row>
    <row r="598" spans="7:8">
      <c r="G598">
        <v>40070</v>
      </c>
      <c r="H598">
        <v>9061</v>
      </c>
    </row>
    <row r="599" spans="7:8">
      <c r="G599">
        <v>42716</v>
      </c>
      <c r="H599">
        <v>9084</v>
      </c>
    </row>
    <row r="600" spans="7:8">
      <c r="G600">
        <v>45326</v>
      </c>
      <c r="H600">
        <v>9696</v>
      </c>
    </row>
    <row r="601" spans="7:8">
      <c r="G601">
        <v>47730</v>
      </c>
      <c r="H601">
        <v>10076</v>
      </c>
    </row>
    <row r="602" spans="7:8">
      <c r="G602">
        <v>11322.645</v>
      </c>
      <c r="H602">
        <v>2987.9549999999999</v>
      </c>
    </row>
    <row r="603" spans="7:8">
      <c r="G603">
        <v>11455.942999999999</v>
      </c>
      <c r="H603">
        <v>3401.748</v>
      </c>
    </row>
    <row r="604" spans="7:8">
      <c r="G604">
        <v>11243.712</v>
      </c>
      <c r="H604">
        <v>3523.62</v>
      </c>
    </row>
    <row r="605" spans="7:8">
      <c r="G605">
        <v>11620.093000000001</v>
      </c>
      <c r="H605">
        <v>3367.076</v>
      </c>
    </row>
    <row r="606" spans="7:8">
      <c r="G606">
        <v>11808.155000000001</v>
      </c>
      <c r="H606">
        <v>3297.1010000000001</v>
      </c>
    </row>
    <row r="607" spans="7:8">
      <c r="G607">
        <v>12362.703</v>
      </c>
      <c r="H607">
        <v>3263.645</v>
      </c>
    </row>
    <row r="608" spans="7:8">
      <c r="G608">
        <v>13111.018</v>
      </c>
      <c r="H608">
        <v>3241.3789999999999</v>
      </c>
    </row>
    <row r="609" spans="7:8">
      <c r="G609">
        <v>13379.615</v>
      </c>
      <c r="H609">
        <v>3301.8040000000001</v>
      </c>
    </row>
    <row r="610" spans="7:8">
      <c r="G610">
        <v>13508.686</v>
      </c>
      <c r="H610">
        <v>3454.6280000000002</v>
      </c>
    </row>
    <row r="611" spans="7:8">
      <c r="G611">
        <v>14313.531999999999</v>
      </c>
      <c r="H611">
        <v>3491.6320000000001</v>
      </c>
    </row>
    <row r="612" spans="7:8">
      <c r="G612">
        <v>15028.258</v>
      </c>
      <c r="H612">
        <v>3495.4430000000002</v>
      </c>
    </row>
    <row r="613" spans="7:8">
      <c r="G613">
        <v>16004.253000000001</v>
      </c>
      <c r="H613">
        <v>3498.6819999999998</v>
      </c>
    </row>
    <row r="614" spans="7:8">
      <c r="G614">
        <v>17019.081999999999</v>
      </c>
      <c r="H614">
        <v>3565.2959999999998</v>
      </c>
    </row>
    <row r="615" spans="7:8">
      <c r="G615">
        <v>17664.202000000001</v>
      </c>
      <c r="H615">
        <v>3691.2469999999998</v>
      </c>
    </row>
    <row r="616" spans="7:8">
      <c r="G616">
        <v>18479.246999999999</v>
      </c>
      <c r="H616">
        <v>3471.2089999999998</v>
      </c>
    </row>
    <row r="617" spans="7:8">
      <c r="G617">
        <v>17926</v>
      </c>
      <c r="H617">
        <v>6219</v>
      </c>
    </row>
    <row r="618" spans="7:8">
      <c r="G618">
        <v>19747</v>
      </c>
      <c r="H618">
        <v>6899</v>
      </c>
    </row>
    <row r="619" spans="7:8">
      <c r="G619">
        <v>19972</v>
      </c>
      <c r="H619">
        <v>6498</v>
      </c>
    </row>
    <row r="620" spans="7:8">
      <c r="G620">
        <v>21405</v>
      </c>
      <c r="H620">
        <v>8044</v>
      </c>
    </row>
    <row r="621" spans="7:8">
      <c r="G621">
        <v>22165</v>
      </c>
      <c r="H621">
        <v>7556</v>
      </c>
    </row>
    <row r="622" spans="7:8">
      <c r="G622">
        <v>32837</v>
      </c>
      <c r="H622">
        <v>8521</v>
      </c>
    </row>
    <row r="623" spans="7:8">
      <c r="G623">
        <v>42648</v>
      </c>
      <c r="H623">
        <v>12737</v>
      </c>
    </row>
    <row r="624" spans="7:8">
      <c r="G624">
        <v>43634</v>
      </c>
      <c r="H624">
        <v>12189</v>
      </c>
    </row>
    <row r="625" spans="7:8">
      <c r="G625">
        <v>46259</v>
      </c>
      <c r="H625">
        <v>11905</v>
      </c>
    </row>
    <row r="626" spans="7:8">
      <c r="G626">
        <v>48864</v>
      </c>
      <c r="H626">
        <v>11564</v>
      </c>
    </row>
    <row r="627" spans="7:8">
      <c r="G627">
        <v>39301</v>
      </c>
      <c r="H627">
        <v>7669</v>
      </c>
    </row>
    <row r="628" spans="7:8">
      <c r="G628">
        <v>38315</v>
      </c>
      <c r="H628">
        <v>7517</v>
      </c>
    </row>
    <row r="629" spans="7:8">
      <c r="G629">
        <v>41479</v>
      </c>
      <c r="H629">
        <v>7447</v>
      </c>
    </row>
    <row r="630" spans="7:8">
      <c r="G630">
        <v>43396</v>
      </c>
      <c r="H630">
        <v>7785</v>
      </c>
    </row>
    <row r="631" spans="7:8">
      <c r="G631">
        <v>45680</v>
      </c>
      <c r="H631">
        <v>7769</v>
      </c>
    </row>
    <row r="637" spans="7:8">
      <c r="G637">
        <v>44955</v>
      </c>
      <c r="H637">
        <v>132872</v>
      </c>
    </row>
    <row r="638" spans="7:8">
      <c r="G638">
        <v>43211</v>
      </c>
      <c r="H638">
        <v>182133</v>
      </c>
    </row>
    <row r="639" spans="7:8">
      <c r="G639">
        <v>48073</v>
      </c>
      <c r="H639">
        <v>166089</v>
      </c>
    </row>
    <row r="640" spans="7:8">
      <c r="G640">
        <v>49798</v>
      </c>
      <c r="H640">
        <v>157730</v>
      </c>
    </row>
    <row r="641" spans="7:8">
      <c r="G641">
        <v>48741</v>
      </c>
      <c r="H641">
        <v>146514</v>
      </c>
    </row>
    <row r="642" spans="7:8">
      <c r="G642">
        <v>48580</v>
      </c>
      <c r="H642">
        <v>85195</v>
      </c>
    </row>
    <row r="643" spans="7:8">
      <c r="G643">
        <v>51653</v>
      </c>
      <c r="H643">
        <v>70898</v>
      </c>
    </row>
    <row r="644" spans="7:8">
      <c r="G644">
        <v>54371</v>
      </c>
      <c r="H644">
        <v>89300</v>
      </c>
    </row>
    <row r="645" spans="7:8">
      <c r="G645">
        <v>54302</v>
      </c>
      <c r="H645">
        <v>111461</v>
      </c>
    </row>
    <row r="646" spans="7:8">
      <c r="G646">
        <v>58720</v>
      </c>
      <c r="H646">
        <v>107293</v>
      </c>
    </row>
    <row r="647" spans="7:8">
      <c r="G647">
        <v>7329.2340000000004</v>
      </c>
      <c r="H647">
        <v>2215.6770000000001</v>
      </c>
    </row>
    <row r="648" spans="7:8">
      <c r="G648">
        <v>7355.3990000000003</v>
      </c>
      <c r="H648">
        <v>1582.049</v>
      </c>
    </row>
    <row r="649" spans="7:8">
      <c r="G649">
        <v>8616.9809999999998</v>
      </c>
      <c r="H649">
        <v>1740.8510000000001</v>
      </c>
    </row>
    <row r="650" spans="7:8">
      <c r="G650">
        <v>9163.1779999999999</v>
      </c>
      <c r="H650">
        <v>2277.35</v>
      </c>
    </row>
    <row r="651" spans="7:8">
      <c r="G651">
        <v>8867.2649999999994</v>
      </c>
      <c r="H651">
        <v>1609.9839999999999</v>
      </c>
    </row>
    <row r="652" spans="7:8">
      <c r="G652">
        <v>9679.1020000000008</v>
      </c>
      <c r="H652">
        <v>1803.2570000000001</v>
      </c>
    </row>
    <row r="653" spans="7:8">
      <c r="G653">
        <v>11524.161</v>
      </c>
      <c r="H653">
        <v>2294.0630000000001</v>
      </c>
    </row>
    <row r="654" spans="7:8">
      <c r="G654">
        <v>13069.03</v>
      </c>
      <c r="H654">
        <v>2811.66</v>
      </c>
    </row>
    <row r="655" spans="7:8">
      <c r="G655">
        <v>12292.788</v>
      </c>
      <c r="H655">
        <v>3489.518</v>
      </c>
    </row>
    <row r="656" spans="7:8">
      <c r="G656">
        <v>14926</v>
      </c>
      <c r="H656">
        <v>4325</v>
      </c>
    </row>
    <row r="657" spans="7:8">
      <c r="G657">
        <v>15154</v>
      </c>
      <c r="H657">
        <v>3142</v>
      </c>
    </row>
    <row r="658" spans="7:8">
      <c r="G658">
        <v>16459</v>
      </c>
      <c r="H658">
        <v>3951</v>
      </c>
    </row>
    <row r="659" spans="7:8">
      <c r="G659">
        <v>17003</v>
      </c>
      <c r="H659">
        <v>5294</v>
      </c>
    </row>
    <row r="660" spans="7:8">
      <c r="G660">
        <v>17903</v>
      </c>
      <c r="H660">
        <v>9379</v>
      </c>
    </row>
    <row r="661" spans="7:8">
      <c r="G661">
        <v>19067</v>
      </c>
      <c r="H661">
        <v>9671</v>
      </c>
    </row>
    <row r="662" spans="7:8">
      <c r="G662">
        <v>18077.491999999998</v>
      </c>
      <c r="H662">
        <v>14309.182000000001</v>
      </c>
    </row>
    <row r="663" spans="7:8">
      <c r="G663">
        <v>22832.137999999999</v>
      </c>
      <c r="H663">
        <v>19230.477999999999</v>
      </c>
    </row>
    <row r="664" spans="7:8">
      <c r="G664">
        <v>27853.371999999999</v>
      </c>
      <c r="H664">
        <v>23276.542000000001</v>
      </c>
    </row>
    <row r="665" spans="7:8">
      <c r="G665">
        <v>31990.724999999999</v>
      </c>
      <c r="H665">
        <v>27162.933000000001</v>
      </c>
    </row>
    <row r="666" spans="7:8">
      <c r="G666">
        <v>33465</v>
      </c>
      <c r="H666">
        <v>22702</v>
      </c>
    </row>
    <row r="667" spans="7:8">
      <c r="G667">
        <v>51767</v>
      </c>
      <c r="H667">
        <v>27447</v>
      </c>
    </row>
    <row r="668" spans="7:8">
      <c r="G668">
        <v>55201</v>
      </c>
      <c r="H668">
        <v>39540</v>
      </c>
    </row>
    <row r="669" spans="7:8">
      <c r="G669">
        <v>61547</v>
      </c>
      <c r="H669">
        <v>42149</v>
      </c>
    </row>
    <row r="670" spans="7:8">
      <c r="G670">
        <v>67100</v>
      </c>
      <c r="H670">
        <v>45266</v>
      </c>
    </row>
    <row r="671" spans="7:8">
      <c r="G671">
        <v>66904</v>
      </c>
      <c r="H671">
        <v>48580</v>
      </c>
    </row>
    <row r="672" spans="7:8">
      <c r="G672">
        <v>68005</v>
      </c>
      <c r="H672">
        <v>35475</v>
      </c>
    </row>
    <row r="673" spans="7:8">
      <c r="G673">
        <v>77956</v>
      </c>
      <c r="H673">
        <v>27810</v>
      </c>
    </row>
    <row r="674" spans="7:8">
      <c r="G674">
        <v>71987</v>
      </c>
      <c r="H674">
        <v>30440</v>
      </c>
    </row>
    <row r="675" spans="7:8">
      <c r="G675">
        <v>70507</v>
      </c>
      <c r="H675">
        <v>32815</v>
      </c>
    </row>
    <row r="676" spans="7:8">
      <c r="G676">
        <v>56312</v>
      </c>
      <c r="H676">
        <v>32917</v>
      </c>
    </row>
    <row r="677" spans="7:8">
      <c r="G677">
        <v>39877</v>
      </c>
      <c r="H677">
        <v>13554</v>
      </c>
    </row>
    <row r="678" spans="7:8">
      <c r="G678">
        <v>42858</v>
      </c>
      <c r="H678">
        <v>14356</v>
      </c>
    </row>
    <row r="679" spans="7:8">
      <c r="G679">
        <v>45789</v>
      </c>
      <c r="H679">
        <v>15353</v>
      </c>
    </row>
    <row r="680" spans="7:8">
      <c r="G680">
        <v>48347</v>
      </c>
      <c r="H680">
        <v>17127</v>
      </c>
    </row>
    <row r="681" spans="7:8">
      <c r="G681">
        <v>52046</v>
      </c>
      <c r="H681">
        <v>15743</v>
      </c>
    </row>
    <row r="682" spans="7:8">
      <c r="G682">
        <v>55032</v>
      </c>
      <c r="H682">
        <v>17456</v>
      </c>
    </row>
    <row r="683" spans="7:8">
      <c r="G683">
        <v>59267</v>
      </c>
      <c r="H683">
        <v>17657</v>
      </c>
    </row>
    <row r="684" spans="7:8">
      <c r="G684">
        <v>63149</v>
      </c>
      <c r="H684">
        <v>16537</v>
      </c>
    </row>
    <row r="685" spans="7:8">
      <c r="G685">
        <v>64546</v>
      </c>
      <c r="H685">
        <v>17087</v>
      </c>
    </row>
    <row r="686" spans="7:8">
      <c r="G686">
        <v>70923</v>
      </c>
      <c r="H686">
        <v>18467</v>
      </c>
    </row>
    <row r="687" spans="7:8">
      <c r="G687">
        <v>78318</v>
      </c>
      <c r="H687">
        <v>17489</v>
      </c>
    </row>
    <row r="688" spans="7:8">
      <c r="G688">
        <v>109697</v>
      </c>
      <c r="H688">
        <v>19896</v>
      </c>
    </row>
    <row r="689" spans="7:8">
      <c r="G689">
        <v>111005</v>
      </c>
      <c r="H689">
        <v>23031</v>
      </c>
    </row>
    <row r="690" spans="7:8">
      <c r="G690">
        <v>116914</v>
      </c>
      <c r="H690">
        <v>23495</v>
      </c>
    </row>
    <row r="691" spans="7:8">
      <c r="G691">
        <v>118700</v>
      </c>
      <c r="H691">
        <v>21419</v>
      </c>
    </row>
    <row r="692" spans="7:8">
      <c r="G692">
        <v>29213</v>
      </c>
      <c r="H692">
        <v>11737</v>
      </c>
    </row>
    <row r="693" spans="7:8">
      <c r="G693">
        <v>28949</v>
      </c>
      <c r="H693">
        <v>11761</v>
      </c>
    </row>
    <row r="694" spans="7:8">
      <c r="G694">
        <v>30091</v>
      </c>
      <c r="H694">
        <v>11438</v>
      </c>
    </row>
    <row r="695" spans="7:8">
      <c r="G695">
        <v>26400</v>
      </c>
      <c r="H695">
        <v>10758</v>
      </c>
    </row>
    <row r="696" spans="7:8">
      <c r="G696">
        <v>28512</v>
      </c>
      <c r="H696">
        <v>8106</v>
      </c>
    </row>
    <row r="697" spans="7:8">
      <c r="G697">
        <v>30283</v>
      </c>
      <c r="H697">
        <v>9003</v>
      </c>
    </row>
    <row r="698" spans="7:8">
      <c r="G698">
        <v>33356</v>
      </c>
      <c r="H698">
        <v>10036</v>
      </c>
    </row>
    <row r="699" spans="7:8">
      <c r="G699">
        <v>36499</v>
      </c>
      <c r="H699">
        <v>9647</v>
      </c>
    </row>
    <row r="700" spans="7:8">
      <c r="G700">
        <v>37244</v>
      </c>
      <c r="H700">
        <v>10557</v>
      </c>
    </row>
    <row r="701" spans="7:8">
      <c r="G701">
        <v>39732</v>
      </c>
      <c r="H701">
        <v>11035</v>
      </c>
    </row>
    <row r="702" spans="7:8">
      <c r="G702">
        <v>41150</v>
      </c>
      <c r="H702">
        <v>10231</v>
      </c>
    </row>
    <row r="703" spans="7:8">
      <c r="G703">
        <v>47786</v>
      </c>
      <c r="H703">
        <v>10183</v>
      </c>
    </row>
    <row r="704" spans="7:8">
      <c r="G704">
        <v>50454</v>
      </c>
      <c r="H704">
        <v>11207</v>
      </c>
    </row>
    <row r="705" spans="7:8">
      <c r="G705">
        <v>60638</v>
      </c>
      <c r="H705">
        <v>11687</v>
      </c>
    </row>
    <row r="706" spans="7:8">
      <c r="G706">
        <v>65665</v>
      </c>
      <c r="H706">
        <v>10829</v>
      </c>
    </row>
    <row r="707" spans="7:8">
      <c r="G707">
        <v>32728</v>
      </c>
      <c r="H707">
        <v>81362</v>
      </c>
    </row>
    <row r="708" spans="7:8">
      <c r="G708">
        <v>37753</v>
      </c>
      <c r="H708">
        <v>91051</v>
      </c>
    </row>
    <row r="709" spans="7:8">
      <c r="G709">
        <v>42722</v>
      </c>
      <c r="H709">
        <v>94526</v>
      </c>
    </row>
    <row r="710" spans="7:8">
      <c r="G710">
        <v>34417</v>
      </c>
      <c r="H710">
        <v>118298</v>
      </c>
    </row>
    <row r="711" spans="7:8">
      <c r="G711">
        <v>35629</v>
      </c>
      <c r="H711">
        <v>67271</v>
      </c>
    </row>
    <row r="712" spans="7:8">
      <c r="G712">
        <v>37621</v>
      </c>
      <c r="H712">
        <v>81342</v>
      </c>
    </row>
    <row r="713" spans="7:8">
      <c r="G713">
        <v>42783</v>
      </c>
      <c r="H713">
        <v>125095</v>
      </c>
    </row>
    <row r="714" spans="7:8">
      <c r="G714">
        <v>44477</v>
      </c>
      <c r="H714">
        <v>138286</v>
      </c>
    </row>
    <row r="715" spans="7:8">
      <c r="G715">
        <v>47260</v>
      </c>
      <c r="H715">
        <v>138074</v>
      </c>
    </row>
    <row r="716" spans="7:8">
      <c r="G716">
        <v>45550</v>
      </c>
      <c r="H716">
        <v>130844</v>
      </c>
    </row>
    <row r="717" spans="7:8">
      <c r="G717">
        <v>44343</v>
      </c>
      <c r="H717">
        <v>81824</v>
      </c>
    </row>
    <row r="718" spans="7:8">
      <c r="G718">
        <v>46173</v>
      </c>
      <c r="H718">
        <v>70166</v>
      </c>
    </row>
    <row r="719" spans="7:8">
      <c r="G719">
        <v>50158</v>
      </c>
      <c r="H719">
        <v>88407</v>
      </c>
    </row>
    <row r="720" spans="7:8">
      <c r="G720">
        <v>50155</v>
      </c>
      <c r="H720">
        <v>111407</v>
      </c>
    </row>
    <row r="721" spans="7:8">
      <c r="G721">
        <v>53864</v>
      </c>
      <c r="H721">
        <v>102729</v>
      </c>
    </row>
    <row r="722" spans="7:8">
      <c r="G722">
        <v>10462</v>
      </c>
      <c r="H722">
        <v>3815.5</v>
      </c>
    </row>
    <row r="723" spans="7:8">
      <c r="G723">
        <v>11130.2</v>
      </c>
      <c r="H723">
        <v>3996.4</v>
      </c>
    </row>
    <row r="724" spans="7:8">
      <c r="G724">
        <v>11720.3</v>
      </c>
      <c r="H724">
        <v>4237.8</v>
      </c>
    </row>
    <row r="725" spans="7:8">
      <c r="G725">
        <v>12617.8</v>
      </c>
      <c r="H725">
        <v>4431</v>
      </c>
    </row>
    <row r="726" spans="7:8">
      <c r="G726">
        <v>12697.9</v>
      </c>
      <c r="H726">
        <v>4127.8999999999996</v>
      </c>
    </row>
    <row r="727" spans="7:8">
      <c r="G727">
        <v>13059.8</v>
      </c>
      <c r="H727">
        <v>4202.5</v>
      </c>
    </row>
    <row r="728" spans="7:8">
      <c r="G728">
        <v>13862.1</v>
      </c>
      <c r="H728">
        <v>4486.3999999999996</v>
      </c>
    </row>
    <row r="729" spans="7:8">
      <c r="G729">
        <v>14285</v>
      </c>
      <c r="H729">
        <v>4246.3999999999996</v>
      </c>
    </row>
    <row r="730" spans="7:8">
      <c r="G730">
        <v>14769.4</v>
      </c>
      <c r="H730">
        <v>4519</v>
      </c>
    </row>
    <row r="731" spans="7:8">
      <c r="G731">
        <v>15163.4</v>
      </c>
      <c r="H731">
        <v>4997.1000000000004</v>
      </c>
    </row>
    <row r="732" spans="7:8">
      <c r="G732">
        <v>29355.200000000001</v>
      </c>
      <c r="H732">
        <v>5926.1</v>
      </c>
    </row>
    <row r="733" spans="7:8">
      <c r="G733">
        <v>30123.200000000001</v>
      </c>
      <c r="H733">
        <v>7472.3</v>
      </c>
    </row>
    <row r="734" spans="7:8">
      <c r="G734">
        <v>31590.5</v>
      </c>
      <c r="H734">
        <v>7648.5</v>
      </c>
    </row>
    <row r="735" spans="7:8">
      <c r="G735">
        <v>33475.800000000003</v>
      </c>
      <c r="H735">
        <v>7679.5</v>
      </c>
    </row>
    <row r="736" spans="7:8">
      <c r="G736">
        <v>34951.800000000003</v>
      </c>
      <c r="H736">
        <v>7523.1</v>
      </c>
    </row>
    <row r="737" spans="7:8">
      <c r="G737">
        <v>29442.6</v>
      </c>
      <c r="H737">
        <v>12583.6</v>
      </c>
    </row>
    <row r="738" spans="7:8">
      <c r="G738">
        <v>25402.400000000001</v>
      </c>
      <c r="H738">
        <v>11812.9</v>
      </c>
    </row>
    <row r="739" spans="7:8">
      <c r="G739">
        <v>25061</v>
      </c>
      <c r="H739">
        <v>10558</v>
      </c>
    </row>
    <row r="740" spans="7:8">
      <c r="G740">
        <v>26006</v>
      </c>
      <c r="H740">
        <v>12352</v>
      </c>
    </row>
    <row r="741" spans="7:8">
      <c r="G741">
        <v>25280</v>
      </c>
      <c r="H741">
        <v>8255</v>
      </c>
    </row>
    <row r="742" spans="7:8">
      <c r="G742">
        <v>24972</v>
      </c>
      <c r="H742">
        <v>9616</v>
      </c>
    </row>
    <row r="743" spans="7:8">
      <c r="G743">
        <v>16502</v>
      </c>
      <c r="H743">
        <v>7930</v>
      </c>
    </row>
    <row r="744" spans="7:8">
      <c r="G744">
        <v>24327</v>
      </c>
      <c r="H744">
        <v>7486</v>
      </c>
    </row>
    <row r="745" spans="7:8">
      <c r="G745">
        <v>27142</v>
      </c>
      <c r="H745">
        <v>6860</v>
      </c>
    </row>
    <row r="746" spans="7:8">
      <c r="G746">
        <v>50563</v>
      </c>
      <c r="H746">
        <v>7637</v>
      </c>
    </row>
    <row r="747" spans="7:8">
      <c r="G747">
        <v>49020</v>
      </c>
      <c r="H747">
        <v>7360</v>
      </c>
    </row>
    <row r="748" spans="7:8">
      <c r="G748">
        <v>46835</v>
      </c>
      <c r="H748">
        <v>7499</v>
      </c>
    </row>
    <row r="749" spans="7:8">
      <c r="G749">
        <v>46352</v>
      </c>
      <c r="H749">
        <v>8031</v>
      </c>
    </row>
    <row r="750" spans="7:8">
      <c r="G750">
        <v>45302</v>
      </c>
      <c r="H750">
        <v>8686</v>
      </c>
    </row>
    <row r="751" spans="7:8">
      <c r="G751">
        <v>46040</v>
      </c>
      <c r="H751">
        <v>8201</v>
      </c>
    </row>
    <row r="752" spans="7:8">
      <c r="G752">
        <v>21648.315999999999</v>
      </c>
      <c r="H752">
        <v>9625.4770000000008</v>
      </c>
    </row>
    <row r="753" spans="7:8">
      <c r="G753">
        <v>21958.346000000001</v>
      </c>
      <c r="H753">
        <v>9840.3040000000001</v>
      </c>
    </row>
    <row r="754" spans="7:8">
      <c r="G754">
        <v>23184.726999999999</v>
      </c>
      <c r="H754">
        <v>10034.17</v>
      </c>
    </row>
    <row r="755" spans="7:8">
      <c r="G755">
        <v>24958.494999999999</v>
      </c>
      <c r="H755">
        <v>11203.156000000001</v>
      </c>
    </row>
    <row r="756" spans="7:8">
      <c r="G756">
        <v>25488.428</v>
      </c>
      <c r="H756">
        <v>9644.3029999999999</v>
      </c>
    </row>
    <row r="757" spans="7:8">
      <c r="G757">
        <v>27387.69</v>
      </c>
      <c r="H757">
        <v>10310.947</v>
      </c>
    </row>
    <row r="758" spans="7:8">
      <c r="G758">
        <v>29497.267</v>
      </c>
      <c r="H758">
        <v>10654.77</v>
      </c>
    </row>
    <row r="759" spans="7:8">
      <c r="G759">
        <v>31140.686000000002</v>
      </c>
      <c r="H759">
        <v>10128.223</v>
      </c>
    </row>
    <row r="760" spans="7:8">
      <c r="G760">
        <v>33907.49</v>
      </c>
      <c r="H760">
        <v>10914.922</v>
      </c>
    </row>
    <row r="761" spans="7:8">
      <c r="G761">
        <v>36957.883999999998</v>
      </c>
      <c r="H761">
        <v>11686.135</v>
      </c>
    </row>
    <row r="762" spans="7:8">
      <c r="G762">
        <v>39053.535000000003</v>
      </c>
      <c r="H762">
        <v>11024.486000000001</v>
      </c>
    </row>
    <row r="763" spans="7:8">
      <c r="G763">
        <v>41155.277000000002</v>
      </c>
      <c r="H763">
        <v>11106.92</v>
      </c>
    </row>
    <row r="764" spans="7:8">
      <c r="G764">
        <v>43030</v>
      </c>
      <c r="H764">
        <v>11404</v>
      </c>
    </row>
    <row r="765" spans="7:8">
      <c r="G765">
        <v>45987</v>
      </c>
      <c r="H765">
        <v>11537</v>
      </c>
    </row>
    <row r="766" spans="7:8">
      <c r="G766">
        <v>50448</v>
      </c>
      <c r="H766">
        <v>11529</v>
      </c>
    </row>
    <row r="767" spans="7:8">
      <c r="G767">
        <v>208335</v>
      </c>
      <c r="H767">
        <v>328213</v>
      </c>
    </row>
    <row r="768" spans="7:8">
      <c r="G768">
        <v>219015</v>
      </c>
      <c r="H768">
        <v>335086</v>
      </c>
    </row>
    <row r="769" spans="7:8">
      <c r="G769">
        <v>242082</v>
      </c>
      <c r="H769">
        <v>358600</v>
      </c>
    </row>
    <row r="770" spans="7:8">
      <c r="G770">
        <v>228052</v>
      </c>
      <c r="H770">
        <v>425071</v>
      </c>
    </row>
    <row r="771" spans="7:8">
      <c r="G771">
        <v>233323</v>
      </c>
      <c r="H771">
        <v>275564</v>
      </c>
    </row>
    <row r="772" spans="7:8">
      <c r="G772">
        <v>302510</v>
      </c>
      <c r="H772">
        <v>341578</v>
      </c>
    </row>
    <row r="773" spans="7:8">
      <c r="G773">
        <v>331052</v>
      </c>
      <c r="H773">
        <v>433526</v>
      </c>
    </row>
    <row r="774" spans="7:8">
      <c r="G774">
        <v>333795</v>
      </c>
      <c r="H774">
        <v>420714</v>
      </c>
    </row>
    <row r="775" spans="7:8">
      <c r="G775">
        <v>346808</v>
      </c>
      <c r="H775">
        <v>390247</v>
      </c>
    </row>
    <row r="776" spans="7:8">
      <c r="G776">
        <v>349493</v>
      </c>
      <c r="H776">
        <v>364763</v>
      </c>
    </row>
    <row r="777" spans="7:8">
      <c r="G777">
        <v>336758</v>
      </c>
      <c r="H777">
        <v>236810</v>
      </c>
    </row>
    <row r="778" spans="7:8">
      <c r="G778">
        <v>330314</v>
      </c>
      <c r="H778">
        <v>197518</v>
      </c>
    </row>
    <row r="779" spans="7:8">
      <c r="G779">
        <v>348691</v>
      </c>
      <c r="H779">
        <v>237162</v>
      </c>
    </row>
    <row r="780" spans="7:8">
      <c r="G780">
        <v>346196</v>
      </c>
      <c r="H780">
        <v>279332</v>
      </c>
    </row>
    <row r="781" spans="7:8">
      <c r="G781">
        <v>362597</v>
      </c>
      <c r="H781">
        <v>255583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Mingwei Li</dc:creator>
  <cp:lastModifiedBy>Mingwei Li</cp:lastModifiedBy>
  <dcterms:created xsi:type="dcterms:W3CDTF">2021-03-01T02:37:41Z</dcterms:created>
  <dcterms:modified xsi:type="dcterms:W3CDTF">2021-03-01T04:41:21Z</dcterms:modified>
</cp:coreProperties>
</file>