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w\OneDrive\Desktop\"/>
    </mc:Choice>
  </mc:AlternateContent>
  <xr:revisionPtr revIDLastSave="0" documentId="13_ncr:1_{BCA13EAE-9E37-4087-8422-6D52D8E4393A}" xr6:coauthVersionLast="45" xr6:coauthVersionMax="45" xr10:uidLastSave="{00000000-0000-0000-0000-000000000000}"/>
  <bookViews>
    <workbookView xWindow="-120" yWindow="-120" windowWidth="29040" windowHeight="15840" xr2:uid="{C5269E78-4C06-43C2-B201-C66C15FD33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1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1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1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1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5" i="1"/>
</calcChain>
</file>

<file path=xl/sharedStrings.xml><?xml version="1.0" encoding="utf-8"?>
<sst xmlns="http://schemas.openxmlformats.org/spreadsheetml/2006/main" count="1188" uniqueCount="69">
  <si>
    <t>Environmental Disclosure Score</t>
  </si>
  <si>
    <t>GHG Scope 1</t>
  </si>
  <si>
    <t>Total Energy Consumption</t>
  </si>
  <si>
    <t>Ticker</t>
  </si>
  <si>
    <t>AEE</t>
  </si>
  <si>
    <t>AEP</t>
  </si>
  <si>
    <t>AES</t>
  </si>
  <si>
    <t>APA</t>
  </si>
  <si>
    <t>ATO</t>
  </si>
  <si>
    <t>AWK</t>
  </si>
  <si>
    <t>BKR</t>
  </si>
  <si>
    <t>CMS</t>
  </si>
  <si>
    <t>CNP</t>
  </si>
  <si>
    <t>COG</t>
  </si>
  <si>
    <t>COP</t>
  </si>
  <si>
    <t>CVX</t>
  </si>
  <si>
    <t>D</t>
  </si>
  <si>
    <t>DTE</t>
  </si>
  <si>
    <t>DUK</t>
  </si>
  <si>
    <t>DVN</t>
  </si>
  <si>
    <t>ED</t>
  </si>
  <si>
    <t>EIX</t>
  </si>
  <si>
    <t>EOG</t>
  </si>
  <si>
    <t>ES</t>
  </si>
  <si>
    <t>ETR</t>
  </si>
  <si>
    <t>EVRG</t>
  </si>
  <si>
    <t>EXC</t>
  </si>
  <si>
    <t>FANG</t>
  </si>
  <si>
    <t>FE</t>
  </si>
  <si>
    <t>FTI</t>
  </si>
  <si>
    <t>Year</t>
  </si>
  <si>
    <t>HAL</t>
  </si>
  <si>
    <t>HES</t>
  </si>
  <si>
    <t>HFC</t>
  </si>
  <si>
    <t>KMI</t>
  </si>
  <si>
    <t>LNT</t>
  </si>
  <si>
    <t>MPC</t>
  </si>
  <si>
    <t>MRO</t>
  </si>
  <si>
    <t>NEE</t>
  </si>
  <si>
    <t>NI</t>
  </si>
  <si>
    <t>NOV</t>
  </si>
  <si>
    <t>NRG</t>
  </si>
  <si>
    <t>OKE</t>
  </si>
  <si>
    <t>OXY</t>
  </si>
  <si>
    <t>PEG</t>
  </si>
  <si>
    <t>PNW</t>
  </si>
  <si>
    <t>PPL</t>
  </si>
  <si>
    <t>PSX</t>
  </si>
  <si>
    <t>PXD</t>
  </si>
  <si>
    <t>SLB</t>
  </si>
  <si>
    <t>SO</t>
  </si>
  <si>
    <t>SRE</t>
  </si>
  <si>
    <t>VLO</t>
  </si>
  <si>
    <t>WEC</t>
  </si>
  <si>
    <t>WMB</t>
  </si>
  <si>
    <t>XEL</t>
  </si>
  <si>
    <t>XOM</t>
  </si>
  <si>
    <t>Total Assets</t>
  </si>
  <si>
    <t>Total Sales</t>
  </si>
  <si>
    <t>Annual growth rate for ESG</t>
  </si>
  <si>
    <t>Annual growth rate for Total Energy Consumption</t>
  </si>
  <si>
    <t>GHG/TA</t>
  </si>
  <si>
    <t>Annual growth of GHG/TA</t>
  </si>
  <si>
    <t>GHG/TS</t>
  </si>
  <si>
    <t>Annual growth of GHG/TS</t>
  </si>
  <si>
    <t>TEC/TA</t>
  </si>
  <si>
    <t>TEC/TS</t>
  </si>
  <si>
    <t>Annual growth of TEC/TA</t>
  </si>
  <si>
    <t>Annual growth of TEC/TS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</si>
</sst>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_);_(* \(#,##0.0\);_(* &quot;-&quot;??_);_(@_)"/>
    <numFmt numFmtId="165" formatCode="#,##0.0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1" applyNumberFormat="1" applyFont="1" applyFill="1"/>
    <xf numFmtId="4" fontId="0" fillId="2" borderId="0" xfId="0" applyNumberFormat="1" applyFill="1"/>
    <xf numFmtId="165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1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2" fontId="0" fillId="3" borderId="1" xfId="0" applyNumberFormat="1" applyFill="1" applyBorder="1"/>
    <xf numFmtId="164" fontId="0" fillId="3" borderId="1" xfId="1" applyNumberFormat="1" applyFont="1" applyFill="1" applyBorder="1"/>
    <xf numFmtId="4" fontId="0" fillId="3" borderId="1" xfId="0" applyNumberFormat="1" applyFill="1" applyBorder="1"/>
    <xf numFmtId="165" fontId="0" fillId="3" borderId="1" xfId="0" applyNumberForma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D5B8-51C7-41E5-AC4D-1002777A9674}">
  <dimension ref="A1:R781"/>
  <sheetViews>
    <sheetView tabSelected="1" workbookViewId="0">
      <selection activeCell="R13" sqref="R13:R781"/>
    </sheetView>
  </sheetViews>
  <sheetFormatPr defaultRowHeight="15"/>
  <cols>
    <col min="1" max="1" width="15.7109375" style="8" customWidth="1"/>
    <col min="2" max="2" width="9.140625" style="9"/>
    <col min="3" max="4" width="19" style="9" customWidth="1"/>
    <col min="5" max="6" width="12.28515625" style="9" customWidth="1"/>
    <col min="7" max="8" width="24.85546875" style="9" customWidth="1"/>
    <col min="9" max="9" width="13.140625" style="16" customWidth="1"/>
    <col min="10" max="10" width="10.42578125" style="16" customWidth="1"/>
    <col min="11" max="11" width="9.140625" style="16"/>
    <col min="12" max="12" width="23.7109375" style="16" customWidth="1"/>
    <col min="13" max="13" width="9.140625" style="16"/>
    <col min="14" max="14" width="23.42578125" style="16" customWidth="1"/>
    <col min="15" max="16384" width="9.140625" style="16"/>
  </cols>
  <sheetData>
    <row r="1" spans="1:18">
      <c r="A1" s="8" t="s">
        <v>30</v>
      </c>
      <c r="B1" s="9" t="s">
        <v>3</v>
      </c>
      <c r="C1" s="9" t="s">
        <v>0</v>
      </c>
      <c r="D1" s="9" t="s">
        <v>59</v>
      </c>
      <c r="E1" s="9" t="s">
        <v>1</v>
      </c>
      <c r="F1" s="9" t="s">
        <v>59</v>
      </c>
      <c r="G1" s="9" t="s">
        <v>2</v>
      </c>
      <c r="H1" s="9" t="s">
        <v>60</v>
      </c>
      <c r="I1" s="9" t="s">
        <v>57</v>
      </c>
      <c r="J1" s="9" t="s">
        <v>58</v>
      </c>
      <c r="K1" s="16" t="s">
        <v>61</v>
      </c>
      <c r="L1" s="16" t="s">
        <v>62</v>
      </c>
      <c r="M1" s="16" t="s">
        <v>63</v>
      </c>
      <c r="N1" s="16" t="s">
        <v>64</v>
      </c>
      <c r="O1" s="16" t="s">
        <v>65</v>
      </c>
      <c r="P1" s="16" t="s">
        <v>67</v>
      </c>
      <c r="Q1" s="16" t="s">
        <v>66</v>
      </c>
      <c r="R1" s="16" t="s">
        <v>68</v>
      </c>
    </row>
    <row r="2" spans="1:18">
      <c r="A2" s="8">
        <v>2005</v>
      </c>
      <c r="B2" s="9" t="s">
        <v>4</v>
      </c>
      <c r="I2" s="16">
        <v>18162</v>
      </c>
      <c r="J2">
        <v>6780</v>
      </c>
    </row>
    <row r="3" spans="1:18">
      <c r="A3" s="8">
        <v>2006</v>
      </c>
      <c r="B3" s="9" t="s">
        <v>4</v>
      </c>
      <c r="I3" s="16">
        <v>19578</v>
      </c>
      <c r="J3">
        <v>6880</v>
      </c>
    </row>
    <row r="4" spans="1:18">
      <c r="A4" s="8">
        <v>2007</v>
      </c>
      <c r="B4" s="9" t="s">
        <v>4</v>
      </c>
      <c r="C4" s="9">
        <v>9.66</v>
      </c>
      <c r="I4" s="16">
        <v>20728</v>
      </c>
      <c r="J4">
        <v>7546</v>
      </c>
    </row>
    <row r="5" spans="1:18">
      <c r="A5" s="8">
        <v>2008</v>
      </c>
      <c r="B5" s="9" t="s">
        <v>4</v>
      </c>
      <c r="C5" s="9">
        <v>9.66</v>
      </c>
      <c r="D5" s="9">
        <f>C5/C4-1</f>
        <v>0</v>
      </c>
      <c r="I5" s="16">
        <v>22657</v>
      </c>
      <c r="J5">
        <v>7839</v>
      </c>
    </row>
    <row r="6" spans="1:18">
      <c r="A6" s="8">
        <v>2009</v>
      </c>
      <c r="B6" s="9" t="s">
        <v>4</v>
      </c>
      <c r="C6" s="9">
        <v>12.41</v>
      </c>
      <c r="D6" s="9">
        <f t="shared" ref="D6:D69" si="0">C6/C5-1</f>
        <v>0.28467908902691508</v>
      </c>
      <c r="I6" s="16">
        <v>23790</v>
      </c>
      <c r="J6">
        <v>7090</v>
      </c>
    </row>
    <row r="7" spans="1:18">
      <c r="A7" s="8">
        <v>2010</v>
      </c>
      <c r="B7" s="9" t="s">
        <v>4</v>
      </c>
      <c r="C7" s="9">
        <v>12.41</v>
      </c>
      <c r="D7" s="9">
        <f t="shared" si="0"/>
        <v>0</v>
      </c>
      <c r="I7" s="16">
        <v>23515</v>
      </c>
      <c r="J7">
        <v>7638</v>
      </c>
    </row>
    <row r="8" spans="1:18">
      <c r="A8" s="8">
        <v>2011</v>
      </c>
      <c r="B8" s="9" t="s">
        <v>4</v>
      </c>
      <c r="C8" s="9">
        <v>12.41</v>
      </c>
      <c r="D8" s="9">
        <f t="shared" si="0"/>
        <v>0</v>
      </c>
      <c r="I8" s="16">
        <v>23645</v>
      </c>
      <c r="J8">
        <v>7531</v>
      </c>
    </row>
    <row r="9" spans="1:18">
      <c r="A9" s="8">
        <v>2012</v>
      </c>
      <c r="B9" s="9" t="s">
        <v>4</v>
      </c>
      <c r="C9" s="9">
        <v>20</v>
      </c>
      <c r="D9" s="9">
        <f t="shared" si="0"/>
        <v>0.61160354552780016</v>
      </c>
      <c r="I9" s="16">
        <v>21835</v>
      </c>
      <c r="J9">
        <v>6828</v>
      </c>
    </row>
    <row r="10" spans="1:18">
      <c r="A10" s="8">
        <v>2013</v>
      </c>
      <c r="B10" s="9" t="s">
        <v>4</v>
      </c>
      <c r="C10" s="9">
        <v>24.83</v>
      </c>
      <c r="D10" s="9">
        <f t="shared" si="0"/>
        <v>0.24149999999999983</v>
      </c>
      <c r="E10" s="9">
        <v>32978</v>
      </c>
      <c r="I10" s="16">
        <v>21042</v>
      </c>
      <c r="J10">
        <v>5838</v>
      </c>
      <c r="K10" s="16">
        <f>E10/I10</f>
        <v>1.5672464594620283</v>
      </c>
      <c r="M10" s="16">
        <f>E10/J10</f>
        <v>5.6488523466940732</v>
      </c>
      <c r="O10" s="16">
        <f>G10/I10</f>
        <v>0</v>
      </c>
    </row>
    <row r="11" spans="1:18">
      <c r="A11" s="8">
        <v>2014</v>
      </c>
      <c r="B11" s="9" t="s">
        <v>4</v>
      </c>
      <c r="C11" s="9">
        <v>35.86</v>
      </c>
      <c r="D11" s="9">
        <f t="shared" si="0"/>
        <v>0.44422070076520348</v>
      </c>
      <c r="E11" s="9">
        <v>30675</v>
      </c>
      <c r="F11" s="9">
        <f>E11/E10-1</f>
        <v>-6.9834435077930745E-2</v>
      </c>
      <c r="I11" s="16">
        <v>22676</v>
      </c>
      <c r="J11">
        <v>6053</v>
      </c>
      <c r="K11" s="16">
        <f t="shared" ref="K11:K74" si="1">E11/I11</f>
        <v>1.3527518080790262</v>
      </c>
      <c r="L11" s="16">
        <f>K11/K10-1</f>
        <v>-0.13686083008069416</v>
      </c>
      <c r="M11" s="16">
        <f t="shared" ref="M11:M74" si="2">E11/J11</f>
        <v>5.0677350074343304</v>
      </c>
      <c r="N11" s="16">
        <f>M11/M10-1</f>
        <v>-0.10287352254831639</v>
      </c>
      <c r="O11" s="16">
        <f t="shared" ref="O11:O74" si="3">G11/I11</f>
        <v>0</v>
      </c>
      <c r="P11" s="16" t="e">
        <f>O11/O10-1</f>
        <v>#DIV/0!</v>
      </c>
    </row>
    <row r="12" spans="1:18">
      <c r="A12" s="8">
        <v>2015</v>
      </c>
      <c r="B12" s="9" t="s">
        <v>4</v>
      </c>
      <c r="C12" s="9">
        <v>41.38</v>
      </c>
      <c r="D12" s="9">
        <f t="shared" si="0"/>
        <v>0.15393195761293921</v>
      </c>
      <c r="E12" s="9">
        <v>28548.2</v>
      </c>
      <c r="F12" s="9">
        <f t="shared" ref="F12:F75" si="4">E12/E11-1</f>
        <v>-6.9333333333333358E-2</v>
      </c>
      <c r="G12" s="9">
        <v>2717.2</v>
      </c>
      <c r="I12" s="16">
        <v>23640</v>
      </c>
      <c r="J12">
        <v>6098</v>
      </c>
      <c r="K12" s="16">
        <f t="shared" si="1"/>
        <v>1.2076226734348563</v>
      </c>
      <c r="L12" s="16">
        <f t="shared" ref="L12:L75" si="5">K12/K11-1</f>
        <v>-0.10728437676254921</v>
      </c>
      <c r="M12" s="16">
        <f t="shared" si="2"/>
        <v>4.6815677271236469</v>
      </c>
      <c r="N12" s="16">
        <f t="shared" ref="N12:N75" si="6">M12/M11-1</f>
        <v>-7.62011588498962E-2</v>
      </c>
      <c r="O12" s="16">
        <f t="shared" si="3"/>
        <v>0.11494077834179356</v>
      </c>
      <c r="P12" s="16" t="e">
        <f t="shared" ref="P12:P75" si="7">O12/O11-1</f>
        <v>#DIV/0!</v>
      </c>
      <c r="Q12" s="16">
        <f>G12/J12</f>
        <v>0.44558871761233187</v>
      </c>
    </row>
    <row r="13" spans="1:18">
      <c r="A13" s="8">
        <v>2016</v>
      </c>
      <c r="B13" s="9" t="s">
        <v>4</v>
      </c>
      <c r="C13" s="9">
        <v>41.38</v>
      </c>
      <c r="D13" s="9">
        <f t="shared" si="0"/>
        <v>0</v>
      </c>
      <c r="E13" s="9">
        <v>26795.599999999999</v>
      </c>
      <c r="F13" s="9">
        <f t="shared" si="4"/>
        <v>-6.1390910810488974E-2</v>
      </c>
      <c r="G13" s="9">
        <v>2444.5</v>
      </c>
      <c r="H13" s="9">
        <f>G13/G12-1</f>
        <v>-0.10036066539084343</v>
      </c>
      <c r="I13" s="16">
        <v>24699</v>
      </c>
      <c r="J13">
        <v>6076</v>
      </c>
      <c r="K13" s="16">
        <f t="shared" si="1"/>
        <v>1.0848860277744037</v>
      </c>
      <c r="L13" s="16">
        <f t="shared" si="5"/>
        <v>-0.10163492981740008</v>
      </c>
      <c r="M13" s="16">
        <f t="shared" si="2"/>
        <v>4.4100724160631994</v>
      </c>
      <c r="N13" s="16">
        <f t="shared" si="6"/>
        <v>-5.7992392054371456E-2</v>
      </c>
      <c r="O13" s="16">
        <f t="shared" si="3"/>
        <v>9.8971618284141055E-2</v>
      </c>
      <c r="P13" s="16">
        <f t="shared" si="7"/>
        <v>-0.13893380824484958</v>
      </c>
      <c r="Q13" s="16">
        <f t="shared" ref="Q13:Q76" si="8">G13/J13</f>
        <v>0.40232060566161948</v>
      </c>
      <c r="R13" s="16">
        <f>Q13/Q12-1</f>
        <v>-9.7103248445253976E-2</v>
      </c>
    </row>
    <row r="14" spans="1:18">
      <c r="A14" s="8">
        <v>2017</v>
      </c>
      <c r="B14" s="9" t="s">
        <v>4</v>
      </c>
      <c r="C14" s="9">
        <v>41.38</v>
      </c>
      <c r="D14" s="9">
        <f t="shared" si="0"/>
        <v>0</v>
      </c>
      <c r="E14" s="9">
        <v>30200.400000000001</v>
      </c>
      <c r="F14" s="9">
        <f t="shared" si="4"/>
        <v>0.12706563764200096</v>
      </c>
      <c r="G14" s="9">
        <v>44392.9</v>
      </c>
      <c r="H14" s="9">
        <f t="shared" ref="H14:H77" si="9">G14/G13-1</f>
        <v>17.160319083657189</v>
      </c>
      <c r="I14" s="16">
        <v>25945</v>
      </c>
      <c r="J14">
        <v>6177</v>
      </c>
      <c r="K14" s="16">
        <f t="shared" si="1"/>
        <v>1.1640161880901909</v>
      </c>
      <c r="L14" s="16">
        <f t="shared" si="5"/>
        <v>7.2938685069176667E-2</v>
      </c>
      <c r="M14" s="16">
        <f t="shared" si="2"/>
        <v>4.8891694997571635</v>
      </c>
      <c r="N14" s="16">
        <f t="shared" si="6"/>
        <v>0.10863701057354658</v>
      </c>
      <c r="O14" s="16">
        <f t="shared" si="3"/>
        <v>1.7110387357872423</v>
      </c>
      <c r="P14" s="16">
        <f t="shared" si="7"/>
        <v>16.288175796771977</v>
      </c>
      <c r="Q14" s="16">
        <f t="shared" si="8"/>
        <v>7.1868058928282341</v>
      </c>
      <c r="R14" s="16">
        <f t="shared" ref="R14:R77" si="10">Q14/Q13-1</f>
        <v>16.863380079699059</v>
      </c>
    </row>
    <row r="15" spans="1:18">
      <c r="A15" s="8">
        <v>2018</v>
      </c>
      <c r="B15" s="9" t="s">
        <v>4</v>
      </c>
      <c r="C15" s="9">
        <v>41.38</v>
      </c>
      <c r="D15" s="9">
        <f t="shared" si="0"/>
        <v>0</v>
      </c>
      <c r="E15" s="9">
        <v>29588</v>
      </c>
      <c r="F15" s="9">
        <f t="shared" si="4"/>
        <v>-2.0277877114210474E-2</v>
      </c>
      <c r="G15" s="9">
        <v>45911.3</v>
      </c>
      <c r="H15" s="9">
        <f t="shared" si="9"/>
        <v>3.4203667703619267E-2</v>
      </c>
      <c r="I15" s="16">
        <v>27215</v>
      </c>
      <c r="J15">
        <v>6291</v>
      </c>
      <c r="K15" s="16">
        <f t="shared" si="1"/>
        <v>1.0871945618225243</v>
      </c>
      <c r="L15" s="16">
        <f t="shared" si="5"/>
        <v>-6.5997042870776901E-2</v>
      </c>
      <c r="M15" s="16">
        <f t="shared" si="2"/>
        <v>4.7032268319821968</v>
      </c>
      <c r="N15" s="16">
        <f t="shared" si="6"/>
        <v>-3.8031544577090681E-2</v>
      </c>
      <c r="O15" s="16">
        <f t="shared" si="3"/>
        <v>1.6869851185008269</v>
      </c>
      <c r="P15" s="16">
        <f t="shared" si="7"/>
        <v>-1.4057903414646189E-2</v>
      </c>
      <c r="Q15" s="16">
        <f t="shared" si="8"/>
        <v>7.2979335558734704</v>
      </c>
      <c r="R15" s="16">
        <f t="shared" si="10"/>
        <v>1.546273333416881E-2</v>
      </c>
    </row>
    <row r="16" spans="1:18">
      <c r="A16" s="8">
        <v>2019</v>
      </c>
      <c r="B16" s="9" t="s">
        <v>4</v>
      </c>
      <c r="C16" s="9">
        <v>42.76</v>
      </c>
      <c r="D16" s="9">
        <f t="shared" si="0"/>
        <v>3.3349444175930332E-2</v>
      </c>
      <c r="E16" s="9">
        <v>24413.7</v>
      </c>
      <c r="F16" s="9">
        <f t="shared" si="4"/>
        <v>-0.17487832905231848</v>
      </c>
      <c r="G16" s="9">
        <v>38864.199999999997</v>
      </c>
      <c r="H16" s="9">
        <f t="shared" si="9"/>
        <v>-0.15349380217941999</v>
      </c>
      <c r="I16" s="16">
        <v>28933</v>
      </c>
      <c r="J16">
        <v>5910</v>
      </c>
      <c r="K16" s="16">
        <f t="shared" si="1"/>
        <v>0.84380119586631186</v>
      </c>
      <c r="L16" s="16">
        <f t="shared" si="5"/>
        <v>-0.22387286922057326</v>
      </c>
      <c r="M16" s="16">
        <f t="shared" si="2"/>
        <v>4.1309137055837564</v>
      </c>
      <c r="N16" s="16">
        <f t="shared" si="6"/>
        <v>-0.12168520610289946</v>
      </c>
      <c r="O16" s="16">
        <f t="shared" si="3"/>
        <v>1.3432481941036185</v>
      </c>
      <c r="P16" s="16">
        <f t="shared" si="7"/>
        <v>-0.20375812485096312</v>
      </c>
      <c r="Q16" s="16">
        <f t="shared" si="8"/>
        <v>6.5760067681895089</v>
      </c>
      <c r="R16" s="16">
        <f t="shared" si="10"/>
        <v>-9.8922082827534896E-2</v>
      </c>
    </row>
    <row r="17" spans="1:18">
      <c r="A17" s="8">
        <v>2005</v>
      </c>
      <c r="B17" s="9" t="s">
        <v>5</v>
      </c>
      <c r="D17" s="9">
        <f t="shared" si="0"/>
        <v>-1</v>
      </c>
      <c r="F17" s="9">
        <f t="shared" si="4"/>
        <v>-1</v>
      </c>
      <c r="H17" s="9">
        <f t="shared" si="9"/>
        <v>-1</v>
      </c>
      <c r="I17" s="16">
        <v>36172</v>
      </c>
      <c r="J17">
        <v>12111</v>
      </c>
      <c r="K17" s="16">
        <f t="shared" si="1"/>
        <v>0</v>
      </c>
      <c r="L17" s="16">
        <f t="shared" si="5"/>
        <v>-1</v>
      </c>
      <c r="M17" s="16">
        <f t="shared" si="2"/>
        <v>0</v>
      </c>
      <c r="N17" s="16">
        <f t="shared" si="6"/>
        <v>-1</v>
      </c>
      <c r="O17" s="16">
        <f t="shared" si="3"/>
        <v>0</v>
      </c>
      <c r="P17" s="16">
        <f t="shared" si="7"/>
        <v>-1</v>
      </c>
      <c r="Q17" s="16">
        <f t="shared" si="8"/>
        <v>0</v>
      </c>
      <c r="R17" s="16">
        <f t="shared" si="10"/>
        <v>-1</v>
      </c>
    </row>
    <row r="18" spans="1:18">
      <c r="A18" s="8">
        <v>2006</v>
      </c>
      <c r="B18" s="9" t="s">
        <v>5</v>
      </c>
      <c r="C18" s="9">
        <v>15.17</v>
      </c>
      <c r="D18" s="9" t="e">
        <f t="shared" si="0"/>
        <v>#DIV/0!</v>
      </c>
      <c r="F18" s="9" t="e">
        <f t="shared" si="4"/>
        <v>#DIV/0!</v>
      </c>
      <c r="H18" s="9" t="e">
        <f t="shared" si="9"/>
        <v>#DIV/0!</v>
      </c>
      <c r="I18" s="16">
        <v>37987</v>
      </c>
      <c r="J18">
        <v>12622</v>
      </c>
      <c r="K18" s="16">
        <f t="shared" si="1"/>
        <v>0</v>
      </c>
      <c r="L18" s="16" t="e">
        <f t="shared" si="5"/>
        <v>#DIV/0!</v>
      </c>
      <c r="M18" s="16">
        <f t="shared" si="2"/>
        <v>0</v>
      </c>
      <c r="N18" s="16" t="e">
        <f t="shared" si="6"/>
        <v>#DIV/0!</v>
      </c>
      <c r="O18" s="16">
        <f t="shared" si="3"/>
        <v>0</v>
      </c>
      <c r="P18" s="16" t="e">
        <f t="shared" si="7"/>
        <v>#DIV/0!</v>
      </c>
      <c r="Q18" s="16">
        <f t="shared" si="8"/>
        <v>0</v>
      </c>
      <c r="R18" s="16" t="e">
        <f t="shared" si="10"/>
        <v>#DIV/0!</v>
      </c>
    </row>
    <row r="19" spans="1:18">
      <c r="A19" s="8">
        <v>2007</v>
      </c>
      <c r="B19" s="9" t="s">
        <v>5</v>
      </c>
      <c r="C19" s="9">
        <v>24.14</v>
      </c>
      <c r="D19" s="9">
        <f t="shared" si="0"/>
        <v>0.59129861568885955</v>
      </c>
      <c r="F19" s="9" t="e">
        <f t="shared" si="4"/>
        <v>#DIV/0!</v>
      </c>
      <c r="H19" s="9" t="e">
        <f t="shared" si="9"/>
        <v>#DIV/0!</v>
      </c>
      <c r="I19" s="16">
        <v>40366</v>
      </c>
      <c r="J19">
        <v>13380</v>
      </c>
      <c r="K19" s="16">
        <f t="shared" si="1"/>
        <v>0</v>
      </c>
      <c r="L19" s="16" t="e">
        <f t="shared" si="5"/>
        <v>#DIV/0!</v>
      </c>
      <c r="M19" s="16">
        <f t="shared" si="2"/>
        <v>0</v>
      </c>
      <c r="N19" s="16" t="e">
        <f t="shared" si="6"/>
        <v>#DIV/0!</v>
      </c>
      <c r="O19" s="16">
        <f t="shared" si="3"/>
        <v>0</v>
      </c>
      <c r="P19" s="16" t="e">
        <f t="shared" si="7"/>
        <v>#DIV/0!</v>
      </c>
      <c r="Q19" s="16">
        <f t="shared" si="8"/>
        <v>0</v>
      </c>
      <c r="R19" s="16" t="e">
        <f t="shared" si="10"/>
        <v>#DIV/0!</v>
      </c>
    </row>
    <row r="20" spans="1:18">
      <c r="A20" s="8">
        <v>2008</v>
      </c>
      <c r="B20" s="9" t="s">
        <v>5</v>
      </c>
      <c r="C20" s="9">
        <v>27.59</v>
      </c>
      <c r="D20" s="9">
        <f t="shared" si="0"/>
        <v>0.1429163214581608</v>
      </c>
      <c r="F20" s="9" t="e">
        <f t="shared" si="4"/>
        <v>#DIV/0!</v>
      </c>
      <c r="H20" s="9" t="e">
        <f t="shared" si="9"/>
        <v>#DIV/0!</v>
      </c>
      <c r="I20" s="16">
        <v>45155</v>
      </c>
      <c r="J20">
        <v>14440</v>
      </c>
      <c r="K20" s="16">
        <f t="shared" si="1"/>
        <v>0</v>
      </c>
      <c r="L20" s="16" t="e">
        <f t="shared" si="5"/>
        <v>#DIV/0!</v>
      </c>
      <c r="M20" s="16">
        <f t="shared" si="2"/>
        <v>0</v>
      </c>
      <c r="N20" s="16" t="e">
        <f t="shared" si="6"/>
        <v>#DIV/0!</v>
      </c>
      <c r="O20" s="16">
        <f t="shared" si="3"/>
        <v>0</v>
      </c>
      <c r="P20" s="16" t="e">
        <f t="shared" si="7"/>
        <v>#DIV/0!</v>
      </c>
      <c r="Q20" s="16">
        <f t="shared" si="8"/>
        <v>0</v>
      </c>
      <c r="R20" s="16" t="e">
        <f t="shared" si="10"/>
        <v>#DIV/0!</v>
      </c>
    </row>
    <row r="21" spans="1:18">
      <c r="A21" s="8">
        <v>2009</v>
      </c>
      <c r="B21" s="9" t="s">
        <v>5</v>
      </c>
      <c r="C21" s="9">
        <v>28.28</v>
      </c>
      <c r="D21" s="9">
        <f t="shared" si="0"/>
        <v>2.5009061254077647E-2</v>
      </c>
      <c r="F21" s="9" t="e">
        <f t="shared" si="4"/>
        <v>#DIV/0!</v>
      </c>
      <c r="H21" s="9" t="e">
        <f t="shared" si="9"/>
        <v>#DIV/0!</v>
      </c>
      <c r="I21" s="16">
        <v>48348</v>
      </c>
      <c r="J21">
        <v>13489</v>
      </c>
      <c r="K21" s="16">
        <f t="shared" si="1"/>
        <v>0</v>
      </c>
      <c r="L21" s="16" t="e">
        <f t="shared" si="5"/>
        <v>#DIV/0!</v>
      </c>
      <c r="M21" s="16">
        <f t="shared" si="2"/>
        <v>0</v>
      </c>
      <c r="N21" s="16" t="e">
        <f t="shared" si="6"/>
        <v>#DIV/0!</v>
      </c>
      <c r="O21" s="16">
        <f t="shared" si="3"/>
        <v>0</v>
      </c>
      <c r="P21" s="16" t="e">
        <f t="shared" si="7"/>
        <v>#DIV/0!</v>
      </c>
      <c r="Q21" s="16">
        <f t="shared" si="8"/>
        <v>0</v>
      </c>
      <c r="R21" s="16" t="e">
        <f t="shared" si="10"/>
        <v>#DIV/0!</v>
      </c>
    </row>
    <row r="22" spans="1:18">
      <c r="A22" s="8">
        <v>2010</v>
      </c>
      <c r="B22" s="9" t="s">
        <v>5</v>
      </c>
      <c r="C22" s="9">
        <v>32.409999999999997</v>
      </c>
      <c r="D22" s="9">
        <f t="shared" si="0"/>
        <v>0.14603960396039595</v>
      </c>
      <c r="F22" s="9" t="e">
        <f t="shared" si="4"/>
        <v>#DIV/0!</v>
      </c>
      <c r="H22" s="9" t="e">
        <f t="shared" si="9"/>
        <v>#DIV/0!</v>
      </c>
      <c r="I22" s="16">
        <v>50455</v>
      </c>
      <c r="J22">
        <v>14427</v>
      </c>
      <c r="K22" s="16">
        <f t="shared" si="1"/>
        <v>0</v>
      </c>
      <c r="L22" s="16" t="e">
        <f t="shared" si="5"/>
        <v>#DIV/0!</v>
      </c>
      <c r="M22" s="16">
        <f t="shared" si="2"/>
        <v>0</v>
      </c>
      <c r="N22" s="16" t="e">
        <f t="shared" si="6"/>
        <v>#DIV/0!</v>
      </c>
      <c r="O22" s="16">
        <f t="shared" si="3"/>
        <v>0</v>
      </c>
      <c r="P22" s="16" t="e">
        <f t="shared" si="7"/>
        <v>#DIV/0!</v>
      </c>
      <c r="Q22" s="16">
        <f t="shared" si="8"/>
        <v>0</v>
      </c>
      <c r="R22" s="16" t="e">
        <f t="shared" si="10"/>
        <v>#DIV/0!</v>
      </c>
    </row>
    <row r="23" spans="1:18">
      <c r="A23" s="8">
        <v>2011</v>
      </c>
      <c r="B23" s="9" t="s">
        <v>5</v>
      </c>
      <c r="C23" s="9">
        <v>38.619999999999997</v>
      </c>
      <c r="D23" s="9">
        <f t="shared" si="0"/>
        <v>0.19160752854057383</v>
      </c>
      <c r="F23" s="9" t="e">
        <f t="shared" si="4"/>
        <v>#DIV/0!</v>
      </c>
      <c r="H23" s="9" t="e">
        <f t="shared" si="9"/>
        <v>#DIV/0!</v>
      </c>
      <c r="I23" s="16">
        <v>52223</v>
      </c>
      <c r="J23">
        <v>15116</v>
      </c>
      <c r="K23" s="16">
        <f t="shared" si="1"/>
        <v>0</v>
      </c>
      <c r="L23" s="16" t="e">
        <f t="shared" si="5"/>
        <v>#DIV/0!</v>
      </c>
      <c r="M23" s="16">
        <f t="shared" si="2"/>
        <v>0</v>
      </c>
      <c r="N23" s="16" t="e">
        <f t="shared" si="6"/>
        <v>#DIV/0!</v>
      </c>
      <c r="O23" s="16">
        <f t="shared" si="3"/>
        <v>0</v>
      </c>
      <c r="P23" s="16" t="e">
        <f t="shared" si="7"/>
        <v>#DIV/0!</v>
      </c>
      <c r="Q23" s="16">
        <f t="shared" si="8"/>
        <v>0</v>
      </c>
      <c r="R23" s="16" t="e">
        <f t="shared" si="10"/>
        <v>#DIV/0!</v>
      </c>
    </row>
    <row r="24" spans="1:18">
      <c r="A24" s="8">
        <v>2012</v>
      </c>
      <c r="B24" s="9" t="s">
        <v>5</v>
      </c>
      <c r="C24" s="9">
        <v>33.1</v>
      </c>
      <c r="D24" s="9">
        <f t="shared" si="0"/>
        <v>-0.14293112377006723</v>
      </c>
      <c r="F24" s="9" t="e">
        <f t="shared" si="4"/>
        <v>#DIV/0!</v>
      </c>
      <c r="H24" s="9" t="e">
        <f t="shared" si="9"/>
        <v>#DIV/0!</v>
      </c>
      <c r="I24" s="16">
        <v>54367</v>
      </c>
      <c r="J24">
        <v>14945</v>
      </c>
      <c r="K24" s="16">
        <f t="shared" si="1"/>
        <v>0</v>
      </c>
      <c r="L24" s="16" t="e">
        <f t="shared" si="5"/>
        <v>#DIV/0!</v>
      </c>
      <c r="M24" s="16">
        <f t="shared" si="2"/>
        <v>0</v>
      </c>
      <c r="N24" s="16" t="e">
        <f t="shared" si="6"/>
        <v>#DIV/0!</v>
      </c>
      <c r="O24" s="16">
        <f t="shared" si="3"/>
        <v>0</v>
      </c>
      <c r="P24" s="16" t="e">
        <f t="shared" si="7"/>
        <v>#DIV/0!</v>
      </c>
      <c r="Q24" s="16">
        <f t="shared" si="8"/>
        <v>0</v>
      </c>
      <c r="R24" s="16" t="e">
        <f t="shared" si="10"/>
        <v>#DIV/0!</v>
      </c>
    </row>
    <row r="25" spans="1:18">
      <c r="A25" s="8">
        <v>2013</v>
      </c>
      <c r="B25" s="9" t="s">
        <v>5</v>
      </c>
      <c r="C25" s="9">
        <v>48.97</v>
      </c>
      <c r="D25" s="9">
        <f t="shared" si="0"/>
        <v>0.47945619335347422</v>
      </c>
      <c r="E25" s="9">
        <v>120807</v>
      </c>
      <c r="F25" s="9" t="e">
        <f t="shared" si="4"/>
        <v>#DIV/0!</v>
      </c>
      <c r="G25" s="9">
        <v>3773309</v>
      </c>
      <c r="H25" s="9" t="e">
        <f t="shared" si="9"/>
        <v>#DIV/0!</v>
      </c>
      <c r="I25" s="16">
        <v>56414</v>
      </c>
      <c r="J25">
        <v>15357</v>
      </c>
      <c r="K25" s="16">
        <f t="shared" si="1"/>
        <v>2.141436522848938</v>
      </c>
      <c r="L25" s="16" t="e">
        <f t="shared" si="5"/>
        <v>#DIV/0!</v>
      </c>
      <c r="M25" s="16">
        <f t="shared" si="2"/>
        <v>7.866575503027935</v>
      </c>
      <c r="N25" s="16" t="e">
        <f t="shared" si="6"/>
        <v>#DIV/0!</v>
      </c>
      <c r="O25" s="16">
        <f t="shared" si="3"/>
        <v>66.886038926507609</v>
      </c>
      <c r="P25" s="16" t="e">
        <f t="shared" si="7"/>
        <v>#DIV/0!</v>
      </c>
      <c r="Q25" s="16">
        <f t="shared" si="8"/>
        <v>245.70612749886047</v>
      </c>
      <c r="R25" s="16" t="e">
        <f t="shared" si="10"/>
        <v>#DIV/0!</v>
      </c>
    </row>
    <row r="26" spans="1:18">
      <c r="A26" s="8">
        <v>2014</v>
      </c>
      <c r="B26" s="9" t="s">
        <v>5</v>
      </c>
      <c r="C26" s="9">
        <v>48.97</v>
      </c>
      <c r="D26" s="9">
        <f t="shared" si="0"/>
        <v>0</v>
      </c>
      <c r="E26" s="9">
        <v>130319</v>
      </c>
      <c r="F26" s="9">
        <f t="shared" si="4"/>
        <v>7.8737159270572121E-2</v>
      </c>
      <c r="G26" s="9">
        <v>422634</v>
      </c>
      <c r="H26" s="9">
        <f t="shared" si="9"/>
        <v>-0.88799380066673572</v>
      </c>
      <c r="I26" s="16">
        <v>59633</v>
      </c>
      <c r="J26">
        <v>17020</v>
      </c>
      <c r="K26" s="16">
        <f t="shared" si="1"/>
        <v>2.1853503932386431</v>
      </c>
      <c r="L26" s="16">
        <f t="shared" si="5"/>
        <v>2.0506734578003005E-2</v>
      </c>
      <c r="M26" s="16">
        <f t="shared" si="2"/>
        <v>7.6568155111633374</v>
      </c>
      <c r="N26" s="16">
        <f t="shared" si="6"/>
        <v>-2.6664714752163587E-2</v>
      </c>
      <c r="O26" s="16">
        <f t="shared" si="3"/>
        <v>7.0872503479616986</v>
      </c>
      <c r="P26" s="16">
        <f t="shared" si="7"/>
        <v>-0.89403991532898286</v>
      </c>
      <c r="Q26" s="16">
        <f t="shared" si="8"/>
        <v>24.831609870740305</v>
      </c>
      <c r="R26" s="16">
        <f t="shared" si="10"/>
        <v>-0.89893776714683082</v>
      </c>
    </row>
    <row r="27" spans="1:18">
      <c r="A27" s="8">
        <v>2015</v>
      </c>
      <c r="B27" s="9" t="s">
        <v>5</v>
      </c>
      <c r="C27" s="9">
        <v>46.21</v>
      </c>
      <c r="D27" s="9">
        <f t="shared" si="0"/>
        <v>-5.6361037369818234E-2</v>
      </c>
      <c r="E27" s="9">
        <v>108611</v>
      </c>
      <c r="F27" s="9">
        <f t="shared" si="4"/>
        <v>-0.16657586384180356</v>
      </c>
      <c r="G27" s="9">
        <v>341466</v>
      </c>
      <c r="H27" s="9">
        <f t="shared" si="9"/>
        <v>-0.19205269807918912</v>
      </c>
      <c r="I27" s="16">
        <v>61683.1</v>
      </c>
      <c r="J27">
        <v>16453.2</v>
      </c>
      <c r="K27" s="16">
        <f t="shared" si="1"/>
        <v>1.7607902326569191</v>
      </c>
      <c r="L27" s="16">
        <f t="shared" si="5"/>
        <v>-0.19427555503011795</v>
      </c>
      <c r="M27" s="16">
        <f t="shared" si="2"/>
        <v>6.6012082755938053</v>
      </c>
      <c r="N27" s="16">
        <f t="shared" si="6"/>
        <v>-0.13786504768601227</v>
      </c>
      <c r="O27" s="16">
        <f t="shared" si="3"/>
        <v>5.5358112675919333</v>
      </c>
      <c r="P27" s="16">
        <f t="shared" si="7"/>
        <v>-0.21890564100306698</v>
      </c>
      <c r="Q27" s="16">
        <f t="shared" si="8"/>
        <v>20.753774341769383</v>
      </c>
      <c r="R27" s="16">
        <f t="shared" si="10"/>
        <v>-0.16421953913571818</v>
      </c>
    </row>
    <row r="28" spans="1:18">
      <c r="A28" s="8">
        <v>2016</v>
      </c>
      <c r="B28" s="9" t="s">
        <v>5</v>
      </c>
      <c r="C28" s="9">
        <v>53.79</v>
      </c>
      <c r="D28" s="9">
        <f t="shared" si="0"/>
        <v>0.16403375892663918</v>
      </c>
      <c r="E28" s="9">
        <v>99166.6</v>
      </c>
      <c r="F28" s="9">
        <f t="shared" si="4"/>
        <v>-8.6956201489720164E-2</v>
      </c>
      <c r="G28" s="9">
        <v>317362</v>
      </c>
      <c r="H28" s="9">
        <f t="shared" si="9"/>
        <v>-7.0589751249026222E-2</v>
      </c>
      <c r="I28" s="16">
        <v>63467.7</v>
      </c>
      <c r="J28">
        <v>16380.1</v>
      </c>
      <c r="K28" s="16">
        <f t="shared" si="1"/>
        <v>1.5624735101476817</v>
      </c>
      <c r="L28" s="16">
        <f t="shared" si="5"/>
        <v>-0.11262938584682536</v>
      </c>
      <c r="M28" s="16">
        <f t="shared" si="2"/>
        <v>6.0540900238704287</v>
      </c>
      <c r="N28" s="16">
        <f t="shared" si="6"/>
        <v>-8.288153151388955E-2</v>
      </c>
      <c r="O28" s="16">
        <f t="shared" si="3"/>
        <v>5.0003702670807355</v>
      </c>
      <c r="P28" s="16">
        <f t="shared" si="7"/>
        <v>-9.6723131376571181E-2</v>
      </c>
      <c r="Q28" s="16">
        <f t="shared" si="8"/>
        <v>19.374851191384668</v>
      </c>
      <c r="R28" s="16">
        <f t="shared" si="10"/>
        <v>-6.6442042188416428E-2</v>
      </c>
    </row>
    <row r="29" spans="1:18">
      <c r="A29" s="8">
        <v>2017</v>
      </c>
      <c r="B29" s="9" t="s">
        <v>5</v>
      </c>
      <c r="C29" s="9">
        <v>55.17</v>
      </c>
      <c r="D29" s="9">
        <f t="shared" si="0"/>
        <v>2.5655326268823275E-2</v>
      </c>
      <c r="E29" s="9">
        <v>78760.399999999994</v>
      </c>
      <c r="F29" s="9">
        <f t="shared" si="4"/>
        <v>-0.20577694506013122</v>
      </c>
      <c r="G29" s="9">
        <v>237034</v>
      </c>
      <c r="H29" s="9">
        <f t="shared" si="9"/>
        <v>-0.25311158865900774</v>
      </c>
      <c r="I29" s="16">
        <v>64729.1</v>
      </c>
      <c r="J29">
        <v>15424.9</v>
      </c>
      <c r="K29" s="16">
        <f t="shared" si="1"/>
        <v>1.216769582768801</v>
      </c>
      <c r="L29" s="16">
        <f t="shared" si="5"/>
        <v>-0.22125426455787112</v>
      </c>
      <c r="M29" s="16">
        <f t="shared" si="2"/>
        <v>5.1060557929062744</v>
      </c>
      <c r="N29" s="16">
        <f t="shared" si="6"/>
        <v>-0.15659400954167979</v>
      </c>
      <c r="O29" s="16">
        <f t="shared" si="3"/>
        <v>3.6619387570659874</v>
      </c>
      <c r="P29" s="16">
        <f t="shared" si="7"/>
        <v>-0.26766648038568897</v>
      </c>
      <c r="Q29" s="16">
        <f t="shared" si="8"/>
        <v>15.366971584904928</v>
      </c>
      <c r="R29" s="16">
        <f t="shared" si="10"/>
        <v>-0.20685989104586811</v>
      </c>
    </row>
    <row r="30" spans="1:18">
      <c r="A30" s="8">
        <v>2018</v>
      </c>
      <c r="B30" s="9" t="s">
        <v>5</v>
      </c>
      <c r="C30" s="9">
        <v>55.17</v>
      </c>
      <c r="D30" s="9">
        <f t="shared" si="0"/>
        <v>0</v>
      </c>
      <c r="E30" s="9">
        <v>75361.2</v>
      </c>
      <c r="F30" s="9">
        <f t="shared" si="4"/>
        <v>-4.3158744749899669E-2</v>
      </c>
      <c r="G30" s="9">
        <v>244430</v>
      </c>
      <c r="H30" s="9">
        <f t="shared" si="9"/>
        <v>3.1202274779145611E-2</v>
      </c>
      <c r="I30" s="16">
        <v>68802.8</v>
      </c>
      <c r="J30">
        <v>16195.7</v>
      </c>
      <c r="K30" s="16">
        <f t="shared" si="1"/>
        <v>1.0953217020237547</v>
      </c>
      <c r="L30" s="16">
        <f t="shared" si="5"/>
        <v>-9.9811733022358684E-2</v>
      </c>
      <c r="M30" s="16">
        <f t="shared" si="2"/>
        <v>4.6531610242224781</v>
      </c>
      <c r="N30" s="16">
        <f t="shared" si="6"/>
        <v>-8.8697575399194095E-2</v>
      </c>
      <c r="O30" s="16">
        <f t="shared" si="3"/>
        <v>3.5526170446551593</v>
      </c>
      <c r="P30" s="16">
        <f t="shared" si="7"/>
        <v>-2.9853506479288749E-2</v>
      </c>
      <c r="Q30" s="16">
        <f t="shared" si="8"/>
        <v>15.092277579851441</v>
      </c>
      <c r="R30" s="16">
        <f t="shared" si="10"/>
        <v>-1.7875610918895668E-2</v>
      </c>
    </row>
    <row r="31" spans="1:18">
      <c r="A31" s="8">
        <v>2019</v>
      </c>
      <c r="B31" s="9" t="s">
        <v>5</v>
      </c>
      <c r="C31" s="9">
        <v>54.48</v>
      </c>
      <c r="D31" s="9">
        <f t="shared" si="0"/>
        <v>-1.2506797172376349E-2</v>
      </c>
      <c r="E31" s="9">
        <v>64776.3</v>
      </c>
      <c r="F31" s="9">
        <f t="shared" si="4"/>
        <v>-0.14045556599417197</v>
      </c>
      <c r="G31" s="9">
        <v>212645</v>
      </c>
      <c r="H31" s="9">
        <f t="shared" si="9"/>
        <v>-0.13003722947265062</v>
      </c>
      <c r="I31" s="16">
        <v>75892.3</v>
      </c>
      <c r="J31">
        <v>15561.4</v>
      </c>
      <c r="K31" s="16">
        <f t="shared" si="1"/>
        <v>0.85352927767375608</v>
      </c>
      <c r="L31" s="16">
        <f t="shared" si="5"/>
        <v>-0.22075014482343813</v>
      </c>
      <c r="M31" s="16">
        <f t="shared" si="2"/>
        <v>4.1626267559474091</v>
      </c>
      <c r="N31" s="16">
        <f t="shared" si="6"/>
        <v>-0.10541957729843121</v>
      </c>
      <c r="O31" s="16">
        <f t="shared" si="3"/>
        <v>2.801931157706381</v>
      </c>
      <c r="P31" s="16">
        <f t="shared" si="7"/>
        <v>-0.21130504006283768</v>
      </c>
      <c r="Q31" s="16">
        <f t="shared" si="8"/>
        <v>13.664901615535877</v>
      </c>
      <c r="R31" s="16">
        <f t="shared" si="10"/>
        <v>-9.4576577773863968E-2</v>
      </c>
    </row>
    <row r="32" spans="1:18">
      <c r="A32" s="8">
        <v>2005</v>
      </c>
      <c r="B32" s="9" t="s">
        <v>6</v>
      </c>
      <c r="D32" s="9">
        <f t="shared" si="0"/>
        <v>-1</v>
      </c>
      <c r="F32" s="9">
        <f t="shared" si="4"/>
        <v>-1</v>
      </c>
      <c r="H32" s="9">
        <f t="shared" si="9"/>
        <v>-1</v>
      </c>
      <c r="I32" s="16">
        <v>29432</v>
      </c>
      <c r="J32">
        <v>11086</v>
      </c>
      <c r="K32" s="16">
        <f t="shared" si="1"/>
        <v>0</v>
      </c>
      <c r="L32" s="16">
        <f t="shared" si="5"/>
        <v>-1</v>
      </c>
      <c r="M32" s="16">
        <f t="shared" si="2"/>
        <v>0</v>
      </c>
      <c r="N32" s="16">
        <f t="shared" si="6"/>
        <v>-1</v>
      </c>
      <c r="O32" s="16">
        <f t="shared" si="3"/>
        <v>0</v>
      </c>
      <c r="P32" s="16">
        <f t="shared" si="7"/>
        <v>-1</v>
      </c>
      <c r="Q32" s="16">
        <f t="shared" si="8"/>
        <v>0</v>
      </c>
      <c r="R32" s="16">
        <f t="shared" si="10"/>
        <v>-1</v>
      </c>
    </row>
    <row r="33" spans="1:18">
      <c r="A33" s="8">
        <v>2006</v>
      </c>
      <c r="B33" s="9" t="s">
        <v>6</v>
      </c>
      <c r="D33" s="9" t="e">
        <f t="shared" si="0"/>
        <v>#DIV/0!</v>
      </c>
      <c r="F33" s="9" t="e">
        <f t="shared" si="4"/>
        <v>#DIV/0!</v>
      </c>
      <c r="H33" s="9" t="e">
        <f t="shared" si="9"/>
        <v>#DIV/0!</v>
      </c>
      <c r="I33" s="16">
        <v>31201</v>
      </c>
      <c r="J33">
        <v>11564</v>
      </c>
      <c r="K33" s="16">
        <f t="shared" si="1"/>
        <v>0</v>
      </c>
      <c r="L33" s="16" t="e">
        <f t="shared" si="5"/>
        <v>#DIV/0!</v>
      </c>
      <c r="M33" s="16">
        <f t="shared" si="2"/>
        <v>0</v>
      </c>
      <c r="N33" s="16" t="e">
        <f t="shared" si="6"/>
        <v>#DIV/0!</v>
      </c>
      <c r="O33" s="16">
        <f t="shared" si="3"/>
        <v>0</v>
      </c>
      <c r="P33" s="16" t="e">
        <f t="shared" si="7"/>
        <v>#DIV/0!</v>
      </c>
      <c r="Q33" s="16">
        <f t="shared" si="8"/>
        <v>0</v>
      </c>
      <c r="R33" s="16" t="e">
        <f t="shared" si="10"/>
        <v>#DIV/0!</v>
      </c>
    </row>
    <row r="34" spans="1:18">
      <c r="A34" s="8">
        <v>2007</v>
      </c>
      <c r="B34" s="9" t="s">
        <v>6</v>
      </c>
      <c r="C34" s="9">
        <v>3.1</v>
      </c>
      <c r="D34" s="9" t="e">
        <f t="shared" si="0"/>
        <v>#DIV/0!</v>
      </c>
      <c r="F34" s="9" t="e">
        <f t="shared" si="4"/>
        <v>#DIV/0!</v>
      </c>
      <c r="H34" s="9" t="e">
        <f t="shared" si="9"/>
        <v>#DIV/0!</v>
      </c>
      <c r="I34" s="16">
        <v>34453</v>
      </c>
      <c r="J34">
        <v>13588</v>
      </c>
      <c r="K34" s="16">
        <f t="shared" si="1"/>
        <v>0</v>
      </c>
      <c r="L34" s="16" t="e">
        <f t="shared" si="5"/>
        <v>#DIV/0!</v>
      </c>
      <c r="M34" s="16">
        <f t="shared" si="2"/>
        <v>0</v>
      </c>
      <c r="N34" s="16" t="e">
        <f t="shared" si="6"/>
        <v>#DIV/0!</v>
      </c>
      <c r="O34" s="16">
        <f t="shared" si="3"/>
        <v>0</v>
      </c>
      <c r="P34" s="16" t="e">
        <f t="shared" si="7"/>
        <v>#DIV/0!</v>
      </c>
      <c r="Q34" s="16">
        <f t="shared" si="8"/>
        <v>0</v>
      </c>
      <c r="R34" s="16" t="e">
        <f t="shared" si="10"/>
        <v>#DIV/0!</v>
      </c>
    </row>
    <row r="35" spans="1:18">
      <c r="A35" s="8">
        <v>2008</v>
      </c>
      <c r="B35" s="9" t="s">
        <v>6</v>
      </c>
      <c r="C35" s="9">
        <v>3.1</v>
      </c>
      <c r="D35" s="9">
        <f t="shared" si="0"/>
        <v>0</v>
      </c>
      <c r="F35" s="9" t="e">
        <f t="shared" si="4"/>
        <v>#DIV/0!</v>
      </c>
      <c r="H35" s="9" t="e">
        <f t="shared" si="9"/>
        <v>#DIV/0!</v>
      </c>
      <c r="I35" s="16">
        <v>34806</v>
      </c>
      <c r="J35">
        <v>16102</v>
      </c>
      <c r="K35" s="16">
        <f t="shared" si="1"/>
        <v>0</v>
      </c>
      <c r="L35" s="16" t="e">
        <f t="shared" si="5"/>
        <v>#DIV/0!</v>
      </c>
      <c r="M35" s="16">
        <f t="shared" si="2"/>
        <v>0</v>
      </c>
      <c r="N35" s="16" t="e">
        <f t="shared" si="6"/>
        <v>#DIV/0!</v>
      </c>
      <c r="O35" s="16">
        <f t="shared" si="3"/>
        <v>0</v>
      </c>
      <c r="P35" s="16" t="e">
        <f t="shared" si="7"/>
        <v>#DIV/0!</v>
      </c>
      <c r="Q35" s="16">
        <f t="shared" si="8"/>
        <v>0</v>
      </c>
      <c r="R35" s="16" t="e">
        <f t="shared" si="10"/>
        <v>#DIV/0!</v>
      </c>
    </row>
    <row r="36" spans="1:18">
      <c r="A36" s="8">
        <v>2009</v>
      </c>
      <c r="B36" s="9" t="s">
        <v>6</v>
      </c>
      <c r="C36" s="9">
        <v>8.5299999999999994</v>
      </c>
      <c r="D36" s="9">
        <f t="shared" si="0"/>
        <v>1.7516129032258063</v>
      </c>
      <c r="F36" s="9" t="e">
        <f t="shared" si="4"/>
        <v>#DIV/0!</v>
      </c>
      <c r="H36" s="9" t="e">
        <f t="shared" si="9"/>
        <v>#DIV/0!</v>
      </c>
      <c r="I36" s="16">
        <v>39535</v>
      </c>
      <c r="J36">
        <v>14119</v>
      </c>
      <c r="K36" s="16">
        <f t="shared" si="1"/>
        <v>0</v>
      </c>
      <c r="L36" s="16" t="e">
        <f t="shared" si="5"/>
        <v>#DIV/0!</v>
      </c>
      <c r="M36" s="16">
        <f t="shared" si="2"/>
        <v>0</v>
      </c>
      <c r="N36" s="16" t="e">
        <f t="shared" si="6"/>
        <v>#DIV/0!</v>
      </c>
      <c r="O36" s="16">
        <f t="shared" si="3"/>
        <v>0</v>
      </c>
      <c r="P36" s="16" t="e">
        <f t="shared" si="7"/>
        <v>#DIV/0!</v>
      </c>
      <c r="Q36" s="16">
        <f t="shared" si="8"/>
        <v>0</v>
      </c>
      <c r="R36" s="16" t="e">
        <f t="shared" si="10"/>
        <v>#DIV/0!</v>
      </c>
    </row>
    <row r="37" spans="1:18">
      <c r="A37" s="8">
        <v>2010</v>
      </c>
      <c r="B37" s="9" t="s">
        <v>6</v>
      </c>
      <c r="C37" s="9">
        <v>8.5299999999999994</v>
      </c>
      <c r="D37" s="9">
        <f t="shared" si="0"/>
        <v>0</v>
      </c>
      <c r="F37" s="9" t="e">
        <f t="shared" si="4"/>
        <v>#DIV/0!</v>
      </c>
      <c r="H37" s="9" t="e">
        <f t="shared" si="9"/>
        <v>#DIV/0!</v>
      </c>
      <c r="I37" s="16">
        <v>40511</v>
      </c>
      <c r="J37">
        <v>16647</v>
      </c>
      <c r="K37" s="16">
        <f t="shared" si="1"/>
        <v>0</v>
      </c>
      <c r="L37" s="16" t="e">
        <f t="shared" si="5"/>
        <v>#DIV/0!</v>
      </c>
      <c r="M37" s="16">
        <f t="shared" si="2"/>
        <v>0</v>
      </c>
      <c r="N37" s="16" t="e">
        <f t="shared" si="6"/>
        <v>#DIV/0!</v>
      </c>
      <c r="O37" s="16">
        <f t="shared" si="3"/>
        <v>0</v>
      </c>
      <c r="P37" s="16" t="e">
        <f t="shared" si="7"/>
        <v>#DIV/0!</v>
      </c>
      <c r="Q37" s="16">
        <f t="shared" si="8"/>
        <v>0</v>
      </c>
      <c r="R37" s="16" t="e">
        <f t="shared" si="10"/>
        <v>#DIV/0!</v>
      </c>
    </row>
    <row r="38" spans="1:18">
      <c r="A38" s="8">
        <v>2011</v>
      </c>
      <c r="B38" s="9" t="s">
        <v>6</v>
      </c>
      <c r="C38" s="9">
        <v>19.38</v>
      </c>
      <c r="D38" s="9">
        <f t="shared" si="0"/>
        <v>1.2719812426729193</v>
      </c>
      <c r="E38" s="9">
        <v>61186</v>
      </c>
      <c r="F38" s="9" t="e">
        <f t="shared" si="4"/>
        <v>#DIV/0!</v>
      </c>
      <c r="H38" s="9" t="e">
        <f t="shared" si="9"/>
        <v>#DIV/0!</v>
      </c>
      <c r="I38" s="16">
        <v>45333</v>
      </c>
      <c r="J38">
        <v>17274</v>
      </c>
      <c r="K38" s="16">
        <f t="shared" si="1"/>
        <v>1.3497011007433879</v>
      </c>
      <c r="L38" s="16" t="e">
        <f t="shared" si="5"/>
        <v>#DIV/0!</v>
      </c>
      <c r="M38" s="16">
        <f t="shared" si="2"/>
        <v>3.5420863725830727</v>
      </c>
      <c r="N38" s="16" t="e">
        <f t="shared" si="6"/>
        <v>#DIV/0!</v>
      </c>
      <c r="O38" s="16">
        <f t="shared" si="3"/>
        <v>0</v>
      </c>
      <c r="P38" s="16" t="e">
        <f t="shared" si="7"/>
        <v>#DIV/0!</v>
      </c>
      <c r="Q38" s="16">
        <f t="shared" si="8"/>
        <v>0</v>
      </c>
      <c r="R38" s="16" t="e">
        <f t="shared" si="10"/>
        <v>#DIV/0!</v>
      </c>
    </row>
    <row r="39" spans="1:18">
      <c r="A39" s="8">
        <v>2012</v>
      </c>
      <c r="B39" s="9" t="s">
        <v>6</v>
      </c>
      <c r="C39" s="9">
        <v>25.58</v>
      </c>
      <c r="D39" s="9">
        <f t="shared" si="0"/>
        <v>0.31991744066047478</v>
      </c>
      <c r="E39" s="9">
        <v>80854</v>
      </c>
      <c r="F39" s="9">
        <f t="shared" si="4"/>
        <v>0.32144608243715878</v>
      </c>
      <c r="H39" s="9" t="e">
        <f t="shared" si="9"/>
        <v>#DIV/0!</v>
      </c>
      <c r="I39" s="16">
        <v>41830</v>
      </c>
      <c r="J39">
        <v>18046</v>
      </c>
      <c r="K39" s="16">
        <f t="shared" si="1"/>
        <v>1.9329189576858714</v>
      </c>
      <c r="L39" s="16">
        <f t="shared" si="5"/>
        <v>0.43210889923795648</v>
      </c>
      <c r="M39" s="16">
        <f t="shared" si="2"/>
        <v>4.4804388784218112</v>
      </c>
      <c r="N39" s="16">
        <f t="shared" si="6"/>
        <v>0.26491519605560709</v>
      </c>
      <c r="O39" s="16">
        <f t="shared" si="3"/>
        <v>0</v>
      </c>
      <c r="P39" s="16" t="e">
        <f t="shared" si="7"/>
        <v>#DIV/0!</v>
      </c>
      <c r="Q39" s="16">
        <f t="shared" si="8"/>
        <v>0</v>
      </c>
      <c r="R39" s="16" t="e">
        <f t="shared" si="10"/>
        <v>#DIV/0!</v>
      </c>
    </row>
    <row r="40" spans="1:18">
      <c r="A40" s="8">
        <v>2013</v>
      </c>
      <c r="B40" s="9" t="s">
        <v>6</v>
      </c>
      <c r="C40" s="9">
        <v>29.46</v>
      </c>
      <c r="D40" s="9">
        <f t="shared" si="0"/>
        <v>0.15168100078186098</v>
      </c>
      <c r="E40" s="9">
        <v>75449</v>
      </c>
      <c r="F40" s="9">
        <f t="shared" si="4"/>
        <v>-6.6848888119326211E-2</v>
      </c>
      <c r="H40" s="9" t="e">
        <f t="shared" si="9"/>
        <v>#DIV/0!</v>
      </c>
      <c r="I40" s="16">
        <v>40411</v>
      </c>
      <c r="J40">
        <v>15891</v>
      </c>
      <c r="K40" s="16">
        <f t="shared" si="1"/>
        <v>1.8670411521615402</v>
      </c>
      <c r="L40" s="16">
        <f t="shared" si="5"/>
        <v>-3.4082031873287288E-2</v>
      </c>
      <c r="M40" s="16">
        <f t="shared" si="2"/>
        <v>4.747907620665786</v>
      </c>
      <c r="N40" s="16">
        <f t="shared" si="6"/>
        <v>5.9696996098334898E-2</v>
      </c>
      <c r="O40" s="16">
        <f t="shared" si="3"/>
        <v>0</v>
      </c>
      <c r="P40" s="16" t="e">
        <f t="shared" si="7"/>
        <v>#DIV/0!</v>
      </c>
      <c r="Q40" s="16">
        <f t="shared" si="8"/>
        <v>0</v>
      </c>
      <c r="R40" s="16" t="e">
        <f t="shared" si="10"/>
        <v>#DIV/0!</v>
      </c>
    </row>
    <row r="41" spans="1:18">
      <c r="A41" s="8">
        <v>2014</v>
      </c>
      <c r="B41" s="9" t="s">
        <v>6</v>
      </c>
      <c r="C41" s="9">
        <v>51.16</v>
      </c>
      <c r="D41" s="9">
        <f t="shared" si="0"/>
        <v>0.73659198913781387</v>
      </c>
      <c r="E41" s="9">
        <v>74972.899999999994</v>
      </c>
      <c r="F41" s="9">
        <f t="shared" si="4"/>
        <v>-6.3102227995069926E-3</v>
      </c>
      <c r="G41" s="9">
        <v>247819</v>
      </c>
      <c r="H41" s="9" t="e">
        <f t="shared" si="9"/>
        <v>#DIV/0!</v>
      </c>
      <c r="I41" s="16">
        <v>38966</v>
      </c>
      <c r="J41">
        <v>17146</v>
      </c>
      <c r="K41" s="16">
        <f t="shared" si="1"/>
        <v>1.9240594364317609</v>
      </c>
      <c r="L41" s="16">
        <f t="shared" si="5"/>
        <v>3.0539382704129814E-2</v>
      </c>
      <c r="M41" s="16">
        <f t="shared" si="2"/>
        <v>4.3726175201213104</v>
      </c>
      <c r="N41" s="16">
        <f t="shared" si="6"/>
        <v>-7.9043260848417618E-2</v>
      </c>
      <c r="O41" s="16">
        <f t="shared" si="3"/>
        <v>6.3598778422214242</v>
      </c>
      <c r="P41" s="16" t="e">
        <f t="shared" si="7"/>
        <v>#DIV/0!</v>
      </c>
      <c r="Q41" s="16">
        <f t="shared" si="8"/>
        <v>14.453458532602356</v>
      </c>
      <c r="R41" s="16" t="e">
        <f t="shared" si="10"/>
        <v>#DIV/0!</v>
      </c>
    </row>
    <row r="42" spans="1:18">
      <c r="A42" s="8">
        <v>2015</v>
      </c>
      <c r="B42" s="9" t="s">
        <v>6</v>
      </c>
      <c r="C42" s="9">
        <v>48.84</v>
      </c>
      <c r="D42" s="9">
        <f t="shared" si="0"/>
        <v>-4.5347928068803611E-2</v>
      </c>
      <c r="E42" s="9">
        <v>68634.100000000006</v>
      </c>
      <c r="F42" s="9">
        <f t="shared" si="4"/>
        <v>-8.4547883301832938E-2</v>
      </c>
      <c r="G42" s="9">
        <v>211662</v>
      </c>
      <c r="H42" s="9">
        <f t="shared" si="9"/>
        <v>-0.14590083891872696</v>
      </c>
      <c r="I42" s="16">
        <v>36850</v>
      </c>
      <c r="J42">
        <v>14866</v>
      </c>
      <c r="K42" s="16">
        <f t="shared" si="1"/>
        <v>1.8625264586160111</v>
      </c>
      <c r="L42" s="16">
        <f t="shared" si="5"/>
        <v>-3.1980809246654585E-2</v>
      </c>
      <c r="M42" s="16">
        <f t="shared" si="2"/>
        <v>4.6168505314139647</v>
      </c>
      <c r="N42" s="16">
        <f t="shared" si="6"/>
        <v>5.585510513297276E-2</v>
      </c>
      <c r="O42" s="16">
        <f t="shared" si="3"/>
        <v>5.7438805970149254</v>
      </c>
      <c r="P42" s="16">
        <f t="shared" si="7"/>
        <v>-9.6856773115525541E-2</v>
      </c>
      <c r="Q42" s="16">
        <f t="shared" si="8"/>
        <v>14.237992735100228</v>
      </c>
      <c r="R42" s="16">
        <f t="shared" si="10"/>
        <v>-1.4907559807647908E-2</v>
      </c>
    </row>
    <row r="43" spans="1:18">
      <c r="A43" s="8">
        <v>2016</v>
      </c>
      <c r="B43" s="9" t="s">
        <v>6</v>
      </c>
      <c r="C43" s="9">
        <v>43.41</v>
      </c>
      <c r="D43" s="9">
        <f t="shared" si="0"/>
        <v>-0.11117936117936134</v>
      </c>
      <c r="E43" s="9">
        <v>70273</v>
      </c>
      <c r="F43" s="9">
        <f t="shared" si="4"/>
        <v>2.3878800771045317E-2</v>
      </c>
      <c r="H43" s="9">
        <f t="shared" si="9"/>
        <v>-1</v>
      </c>
      <c r="I43" s="16">
        <v>36119</v>
      </c>
      <c r="J43">
        <v>13586</v>
      </c>
      <c r="K43" s="16">
        <f t="shared" si="1"/>
        <v>1.9455965004568232</v>
      </c>
      <c r="L43" s="16">
        <f t="shared" si="5"/>
        <v>4.4600731150170603E-2</v>
      </c>
      <c r="M43" s="16">
        <f t="shared" si="2"/>
        <v>5.1724569409686438</v>
      </c>
      <c r="N43" s="16">
        <f t="shared" si="6"/>
        <v>0.12034316592539063</v>
      </c>
      <c r="O43" s="16">
        <f t="shared" si="3"/>
        <v>0</v>
      </c>
      <c r="P43" s="16">
        <f t="shared" si="7"/>
        <v>-1</v>
      </c>
      <c r="Q43" s="16">
        <f t="shared" si="8"/>
        <v>0</v>
      </c>
      <c r="R43" s="16">
        <f t="shared" si="10"/>
        <v>-1</v>
      </c>
    </row>
    <row r="44" spans="1:18">
      <c r="A44" s="8">
        <v>2017</v>
      </c>
      <c r="B44" s="9" t="s">
        <v>6</v>
      </c>
      <c r="C44" s="9">
        <v>45.74</v>
      </c>
      <c r="D44" s="9">
        <f t="shared" si="0"/>
        <v>5.3674268601704878E-2</v>
      </c>
      <c r="E44" s="9">
        <v>63497</v>
      </c>
      <c r="F44" s="9">
        <f t="shared" si="4"/>
        <v>-9.6423946608227951E-2</v>
      </c>
      <c r="H44" s="9" t="e">
        <f t="shared" si="9"/>
        <v>#DIV/0!</v>
      </c>
      <c r="I44" s="16">
        <v>33112</v>
      </c>
      <c r="J44">
        <v>10530</v>
      </c>
      <c r="K44" s="16">
        <f t="shared" si="1"/>
        <v>1.9176431505194491</v>
      </c>
      <c r="L44" s="16">
        <f t="shared" si="5"/>
        <v>-1.4367495999715652E-2</v>
      </c>
      <c r="M44" s="16">
        <f t="shared" si="2"/>
        <v>6.0301044634377972</v>
      </c>
      <c r="N44" s="16">
        <f t="shared" si="6"/>
        <v>0.16581047116625047</v>
      </c>
      <c r="O44" s="16">
        <f t="shared" si="3"/>
        <v>0</v>
      </c>
      <c r="P44" s="16" t="e">
        <f t="shared" si="7"/>
        <v>#DIV/0!</v>
      </c>
      <c r="Q44" s="16">
        <f t="shared" si="8"/>
        <v>0</v>
      </c>
      <c r="R44" s="16" t="e">
        <f t="shared" si="10"/>
        <v>#DIV/0!</v>
      </c>
    </row>
    <row r="45" spans="1:18">
      <c r="A45" s="8">
        <v>2018</v>
      </c>
      <c r="B45" s="9" t="s">
        <v>6</v>
      </c>
      <c r="C45" s="9">
        <v>43.41</v>
      </c>
      <c r="D45" s="9">
        <f t="shared" si="0"/>
        <v>-5.0940096195889906E-2</v>
      </c>
      <c r="E45" s="9">
        <v>54154</v>
      </c>
      <c r="F45" s="9">
        <f t="shared" si="4"/>
        <v>-0.14714080980203792</v>
      </c>
      <c r="H45" s="9" t="e">
        <f t="shared" si="9"/>
        <v>#DIV/0!</v>
      </c>
      <c r="I45" s="16">
        <v>32521</v>
      </c>
      <c r="J45">
        <v>10736</v>
      </c>
      <c r="K45" s="16">
        <f t="shared" si="1"/>
        <v>1.6652009470803482</v>
      </c>
      <c r="L45" s="16">
        <f t="shared" si="5"/>
        <v>-0.13164190812598253</v>
      </c>
      <c r="M45" s="16">
        <f t="shared" si="2"/>
        <v>5.0441505216095379</v>
      </c>
      <c r="N45" s="16">
        <f t="shared" si="6"/>
        <v>-0.16350528383154428</v>
      </c>
      <c r="O45" s="16">
        <f t="shared" si="3"/>
        <v>0</v>
      </c>
      <c r="P45" s="16" t="e">
        <f t="shared" si="7"/>
        <v>#DIV/0!</v>
      </c>
      <c r="Q45" s="16">
        <f t="shared" si="8"/>
        <v>0</v>
      </c>
      <c r="R45" s="16" t="e">
        <f t="shared" si="10"/>
        <v>#DIV/0!</v>
      </c>
    </row>
    <row r="46" spans="1:18">
      <c r="A46" s="8">
        <v>2019</v>
      </c>
      <c r="B46" s="9" t="s">
        <v>6</v>
      </c>
      <c r="C46" s="9">
        <v>49.61</v>
      </c>
      <c r="D46" s="9">
        <f t="shared" si="0"/>
        <v>0.14282423404745459</v>
      </c>
      <c r="E46" s="9">
        <v>49092</v>
      </c>
      <c r="F46" s="9">
        <f t="shared" si="4"/>
        <v>-9.3474166266573122E-2</v>
      </c>
      <c r="G46" s="9">
        <v>61377</v>
      </c>
      <c r="H46" s="9" t="e">
        <f t="shared" si="9"/>
        <v>#DIV/0!</v>
      </c>
      <c r="I46" s="16">
        <v>33648</v>
      </c>
      <c r="J46">
        <v>10189</v>
      </c>
      <c r="K46" s="16">
        <f t="shared" si="1"/>
        <v>1.4589871611982881</v>
      </c>
      <c r="L46" s="16">
        <f t="shared" si="5"/>
        <v>-0.12383717787551196</v>
      </c>
      <c r="M46" s="16">
        <f t="shared" si="2"/>
        <v>4.8181372067916381</v>
      </c>
      <c r="N46" s="16">
        <f t="shared" si="6"/>
        <v>-4.4807012369999843E-2</v>
      </c>
      <c r="O46" s="16">
        <f t="shared" si="3"/>
        <v>1.8240905848787448</v>
      </c>
      <c r="P46" s="16" t="e">
        <f t="shared" si="7"/>
        <v>#DIV/0!</v>
      </c>
      <c r="Q46" s="16">
        <f t="shared" si="8"/>
        <v>6.0238492491903033</v>
      </c>
      <c r="R46" s="16" t="e">
        <f t="shared" si="10"/>
        <v>#DIV/0!</v>
      </c>
    </row>
    <row r="47" spans="1:18">
      <c r="A47" s="8">
        <v>2005</v>
      </c>
      <c r="B47" s="9" t="s">
        <v>7</v>
      </c>
      <c r="D47" s="9">
        <f t="shared" si="0"/>
        <v>-1</v>
      </c>
      <c r="F47" s="9">
        <f t="shared" si="4"/>
        <v>-1</v>
      </c>
      <c r="H47" s="9">
        <f t="shared" si="9"/>
        <v>-1</v>
      </c>
      <c r="I47" s="16">
        <v>19271.795999999998</v>
      </c>
      <c r="J47">
        <v>7457.2910000000002</v>
      </c>
      <c r="K47" s="16">
        <f t="shared" si="1"/>
        <v>0</v>
      </c>
      <c r="L47" s="16">
        <f t="shared" si="5"/>
        <v>-1</v>
      </c>
      <c r="M47" s="16">
        <f t="shared" si="2"/>
        <v>0</v>
      </c>
      <c r="N47" s="16">
        <f t="shared" si="6"/>
        <v>-1</v>
      </c>
      <c r="O47" s="16">
        <f t="shared" si="3"/>
        <v>0</v>
      </c>
      <c r="P47" s="16">
        <f t="shared" si="7"/>
        <v>-1</v>
      </c>
      <c r="Q47" s="16">
        <f t="shared" si="8"/>
        <v>0</v>
      </c>
      <c r="R47" s="16">
        <f t="shared" si="10"/>
        <v>-1</v>
      </c>
    </row>
    <row r="48" spans="1:18">
      <c r="A48" s="8">
        <v>2006</v>
      </c>
      <c r="B48" s="9" t="s">
        <v>7</v>
      </c>
      <c r="D48" s="9" t="e">
        <f t="shared" si="0"/>
        <v>#DIV/0!</v>
      </c>
      <c r="F48" s="9" t="e">
        <f t="shared" si="4"/>
        <v>#DIV/0!</v>
      </c>
      <c r="H48" s="9" t="e">
        <f t="shared" si="9"/>
        <v>#DIV/0!</v>
      </c>
      <c r="I48" s="16">
        <v>24308.174999999999</v>
      </c>
      <c r="J48">
        <v>8074.2529999999997</v>
      </c>
      <c r="K48" s="16">
        <f t="shared" si="1"/>
        <v>0</v>
      </c>
      <c r="L48" s="16" t="e">
        <f t="shared" si="5"/>
        <v>#DIV/0!</v>
      </c>
      <c r="M48" s="16">
        <f t="shared" si="2"/>
        <v>0</v>
      </c>
      <c r="N48" s="16" t="e">
        <f t="shared" si="6"/>
        <v>#DIV/0!</v>
      </c>
      <c r="O48" s="16">
        <f t="shared" si="3"/>
        <v>0</v>
      </c>
      <c r="P48" s="16" t="e">
        <f t="shared" si="7"/>
        <v>#DIV/0!</v>
      </c>
      <c r="Q48" s="16">
        <f t="shared" si="8"/>
        <v>0</v>
      </c>
      <c r="R48" s="16" t="e">
        <f t="shared" si="10"/>
        <v>#DIV/0!</v>
      </c>
    </row>
    <row r="49" spans="1:18">
      <c r="A49" s="8">
        <v>2007</v>
      </c>
      <c r="B49" s="9" t="s">
        <v>7</v>
      </c>
      <c r="C49" s="9">
        <v>1.65</v>
      </c>
      <c r="D49" s="9" t="e">
        <f t="shared" si="0"/>
        <v>#DIV/0!</v>
      </c>
      <c r="F49" s="9" t="e">
        <f t="shared" si="4"/>
        <v>#DIV/0!</v>
      </c>
      <c r="H49" s="9" t="e">
        <f t="shared" si="9"/>
        <v>#DIV/0!</v>
      </c>
      <c r="I49" s="16">
        <v>28634.651000000002</v>
      </c>
      <c r="J49">
        <v>9961.982</v>
      </c>
      <c r="K49" s="16">
        <f t="shared" si="1"/>
        <v>0</v>
      </c>
      <c r="L49" s="16" t="e">
        <f t="shared" si="5"/>
        <v>#DIV/0!</v>
      </c>
      <c r="M49" s="16">
        <f t="shared" si="2"/>
        <v>0</v>
      </c>
      <c r="N49" s="16" t="e">
        <f t="shared" si="6"/>
        <v>#DIV/0!</v>
      </c>
      <c r="O49" s="16">
        <f t="shared" si="3"/>
        <v>0</v>
      </c>
      <c r="P49" s="16" t="e">
        <f t="shared" si="7"/>
        <v>#DIV/0!</v>
      </c>
      <c r="Q49" s="16">
        <f t="shared" si="8"/>
        <v>0</v>
      </c>
      <c r="R49" s="16" t="e">
        <f t="shared" si="10"/>
        <v>#DIV/0!</v>
      </c>
    </row>
    <row r="50" spans="1:18">
      <c r="A50" s="8">
        <v>2008</v>
      </c>
      <c r="B50" s="9" t="s">
        <v>7</v>
      </c>
      <c r="C50" s="9">
        <v>7.44</v>
      </c>
      <c r="D50" s="9">
        <f t="shared" si="0"/>
        <v>3.5090909090909097</v>
      </c>
      <c r="E50" s="9">
        <v>90999.8</v>
      </c>
      <c r="F50" s="9" t="e">
        <f t="shared" si="4"/>
        <v>#DIV/0!</v>
      </c>
      <c r="H50" s="9" t="e">
        <f t="shared" si="9"/>
        <v>#DIV/0!</v>
      </c>
      <c r="I50" s="16">
        <v>29186.485000000001</v>
      </c>
      <c r="J50">
        <v>12327.839</v>
      </c>
      <c r="K50" s="16">
        <f t="shared" si="1"/>
        <v>3.1178745916132073</v>
      </c>
      <c r="L50" s="16" t="e">
        <f t="shared" si="5"/>
        <v>#DIV/0!</v>
      </c>
      <c r="M50" s="16">
        <f t="shared" si="2"/>
        <v>7.3816505877469689</v>
      </c>
      <c r="N50" s="16" t="e">
        <f t="shared" si="6"/>
        <v>#DIV/0!</v>
      </c>
      <c r="O50" s="16">
        <f t="shared" si="3"/>
        <v>0</v>
      </c>
      <c r="P50" s="16" t="e">
        <f t="shared" si="7"/>
        <v>#DIV/0!</v>
      </c>
      <c r="Q50" s="16">
        <f t="shared" si="8"/>
        <v>0</v>
      </c>
      <c r="R50" s="16" t="e">
        <f t="shared" si="10"/>
        <v>#DIV/0!</v>
      </c>
    </row>
    <row r="51" spans="1:18">
      <c r="A51" s="8">
        <v>2009</v>
      </c>
      <c r="B51" s="9" t="s">
        <v>7</v>
      </c>
      <c r="C51" s="9">
        <v>18.18</v>
      </c>
      <c r="D51" s="9">
        <f t="shared" si="0"/>
        <v>1.443548387096774</v>
      </c>
      <c r="E51" s="9">
        <v>10985</v>
      </c>
      <c r="F51" s="9">
        <f t="shared" si="4"/>
        <v>-0.87928544897900873</v>
      </c>
      <c r="G51" s="9">
        <v>29536.2</v>
      </c>
      <c r="H51" s="9" t="e">
        <f t="shared" si="9"/>
        <v>#DIV/0!</v>
      </c>
      <c r="I51" s="16">
        <v>28185.742999999999</v>
      </c>
      <c r="J51">
        <v>8573.9269999999997</v>
      </c>
      <c r="K51" s="16">
        <f t="shared" si="1"/>
        <v>0.38973604492171809</v>
      </c>
      <c r="L51" s="16">
        <f t="shared" si="5"/>
        <v>-0.87499944803101704</v>
      </c>
      <c r="M51" s="16">
        <f t="shared" si="2"/>
        <v>1.2812098820062265</v>
      </c>
      <c r="N51" s="16">
        <f t="shared" si="6"/>
        <v>-0.82643314435216608</v>
      </c>
      <c r="O51" s="16">
        <f t="shared" si="3"/>
        <v>1.0479127692323031</v>
      </c>
      <c r="P51" s="16" t="e">
        <f t="shared" si="7"/>
        <v>#DIV/0!</v>
      </c>
      <c r="Q51" s="16">
        <f t="shared" si="8"/>
        <v>3.4448858731827321</v>
      </c>
      <c r="R51" s="16" t="e">
        <f t="shared" si="10"/>
        <v>#DIV/0!</v>
      </c>
    </row>
    <row r="52" spans="1:18">
      <c r="A52" s="8">
        <v>2010</v>
      </c>
      <c r="B52" s="9" t="s">
        <v>7</v>
      </c>
      <c r="C52" s="9">
        <v>28.93</v>
      </c>
      <c r="D52" s="9">
        <f t="shared" si="0"/>
        <v>0.59130913091309134</v>
      </c>
      <c r="E52" s="9">
        <v>9860</v>
      </c>
      <c r="F52" s="9">
        <f t="shared" si="4"/>
        <v>-0.10241238051888935</v>
      </c>
      <c r="G52" s="9">
        <v>30400</v>
      </c>
      <c r="H52" s="9">
        <f t="shared" si="9"/>
        <v>2.9245468272831365E-2</v>
      </c>
      <c r="I52" s="16">
        <v>43425</v>
      </c>
      <c r="J52">
        <v>12183</v>
      </c>
      <c r="K52" s="16">
        <f t="shared" si="1"/>
        <v>0.22705814622913068</v>
      </c>
      <c r="L52" s="16">
        <f t="shared" si="5"/>
        <v>-0.41740532037590394</v>
      </c>
      <c r="M52" s="16">
        <f t="shared" si="2"/>
        <v>0.80932446852171058</v>
      </c>
      <c r="N52" s="16">
        <f t="shared" si="6"/>
        <v>-0.36831234297506199</v>
      </c>
      <c r="O52" s="16">
        <f t="shared" si="3"/>
        <v>0.70005757052389173</v>
      </c>
      <c r="P52" s="16">
        <f t="shared" si="7"/>
        <v>-0.33195052958773352</v>
      </c>
      <c r="Q52" s="16">
        <f t="shared" si="8"/>
        <v>2.495280308626775</v>
      </c>
      <c r="R52" s="16">
        <f t="shared" si="10"/>
        <v>-0.27565661084691206</v>
      </c>
    </row>
    <row r="53" spans="1:18">
      <c r="A53" s="8">
        <v>2011</v>
      </c>
      <c r="B53" s="9" t="s">
        <v>7</v>
      </c>
      <c r="C53" s="9">
        <v>33.880000000000003</v>
      </c>
      <c r="D53" s="9">
        <f t="shared" si="0"/>
        <v>0.17110266159695819</v>
      </c>
      <c r="E53" s="9">
        <v>11760</v>
      </c>
      <c r="F53" s="9">
        <f t="shared" si="4"/>
        <v>0.19269776876267741</v>
      </c>
      <c r="G53" s="9">
        <v>25200</v>
      </c>
      <c r="H53" s="9">
        <f t="shared" si="9"/>
        <v>-0.17105263157894735</v>
      </c>
      <c r="I53" s="16">
        <v>52051</v>
      </c>
      <c r="J53">
        <v>16810</v>
      </c>
      <c r="K53" s="16">
        <f t="shared" si="1"/>
        <v>0.22593225874622966</v>
      </c>
      <c r="L53" s="16">
        <f t="shared" si="5"/>
        <v>-4.958586606995552E-3</v>
      </c>
      <c r="M53" s="16">
        <f t="shared" si="2"/>
        <v>0.69958358120166564</v>
      </c>
      <c r="N53" s="16">
        <f t="shared" si="6"/>
        <v>-0.13559566229412856</v>
      </c>
      <c r="O53" s="16">
        <f t="shared" si="3"/>
        <v>0.48414055445620641</v>
      </c>
      <c r="P53" s="16">
        <f t="shared" si="7"/>
        <v>-0.30842751390589596</v>
      </c>
      <c r="Q53" s="16">
        <f t="shared" si="8"/>
        <v>1.4991076740035694</v>
      </c>
      <c r="R53" s="16">
        <f t="shared" si="10"/>
        <v>-0.39922273709258271</v>
      </c>
    </row>
    <row r="54" spans="1:18">
      <c r="A54" s="8">
        <v>2012</v>
      </c>
      <c r="B54" s="9" t="s">
        <v>7</v>
      </c>
      <c r="C54" s="9">
        <v>31.4</v>
      </c>
      <c r="D54" s="9">
        <f t="shared" si="0"/>
        <v>-7.3199527744982396E-2</v>
      </c>
      <c r="E54" s="9">
        <v>10766</v>
      </c>
      <c r="F54" s="9">
        <f t="shared" si="4"/>
        <v>-8.4523809523809557E-2</v>
      </c>
      <c r="G54" s="9">
        <v>10852.6</v>
      </c>
      <c r="H54" s="9">
        <f t="shared" si="9"/>
        <v>-0.56934126984126987</v>
      </c>
      <c r="I54" s="16">
        <v>60737</v>
      </c>
      <c r="J54">
        <v>16947</v>
      </c>
      <c r="K54" s="16">
        <f t="shared" si="1"/>
        <v>0.17725603832918979</v>
      </c>
      <c r="L54" s="16">
        <f t="shared" si="5"/>
        <v>-0.21544608409246102</v>
      </c>
      <c r="M54" s="16">
        <f t="shared" si="2"/>
        <v>0.63527467988434527</v>
      </c>
      <c r="N54" s="16">
        <f t="shared" si="6"/>
        <v>-9.1924543464639075E-2</v>
      </c>
      <c r="O54" s="16">
        <f t="shared" si="3"/>
        <v>0.17868185784612345</v>
      </c>
      <c r="P54" s="16">
        <f t="shared" si="7"/>
        <v>-0.63092978639886621</v>
      </c>
      <c r="Q54" s="16">
        <f t="shared" si="8"/>
        <v>0.6403847288605653</v>
      </c>
      <c r="R54" s="16">
        <f t="shared" si="10"/>
        <v>-0.57282272650213883</v>
      </c>
    </row>
    <row r="55" spans="1:18">
      <c r="A55" s="8">
        <v>2013</v>
      </c>
      <c r="B55" s="9" t="s">
        <v>7</v>
      </c>
      <c r="C55" s="9">
        <v>28.1</v>
      </c>
      <c r="D55" s="9">
        <f t="shared" si="0"/>
        <v>-0.10509554140127375</v>
      </c>
      <c r="E55" s="9">
        <v>8400</v>
      </c>
      <c r="F55" s="9">
        <f t="shared" si="4"/>
        <v>-0.21976592977893372</v>
      </c>
      <c r="G55" s="9">
        <v>10738</v>
      </c>
      <c r="H55" s="9">
        <f t="shared" si="9"/>
        <v>-1.0559681550964761E-2</v>
      </c>
      <c r="I55" s="16">
        <v>61637</v>
      </c>
      <c r="J55">
        <v>16402</v>
      </c>
      <c r="K55" s="16">
        <f t="shared" si="1"/>
        <v>0.13628177880169379</v>
      </c>
      <c r="L55" s="16">
        <f t="shared" si="5"/>
        <v>-0.23115861052587072</v>
      </c>
      <c r="M55" s="16">
        <f t="shared" si="2"/>
        <v>0.51213266674795754</v>
      </c>
      <c r="N55" s="16">
        <f t="shared" si="6"/>
        <v>-0.19384058114642044</v>
      </c>
      <c r="O55" s="16">
        <f t="shared" si="3"/>
        <v>0.17421354056816524</v>
      </c>
      <c r="P55" s="16">
        <f t="shared" si="7"/>
        <v>-2.5007112259859188E-2</v>
      </c>
      <c r="Q55" s="16">
        <f t="shared" si="8"/>
        <v>0.65467625899280579</v>
      </c>
      <c r="R55" s="16">
        <f t="shared" si="10"/>
        <v>2.2317100155822445E-2</v>
      </c>
    </row>
    <row r="56" spans="1:18">
      <c r="A56" s="8">
        <v>2014</v>
      </c>
      <c r="B56" s="9" t="s">
        <v>7</v>
      </c>
      <c r="C56" s="9">
        <v>33.880000000000003</v>
      </c>
      <c r="D56" s="9">
        <f t="shared" si="0"/>
        <v>0.20569395017793601</v>
      </c>
      <c r="E56" s="9">
        <v>7100</v>
      </c>
      <c r="F56" s="9">
        <f t="shared" si="4"/>
        <v>-0.15476190476190477</v>
      </c>
      <c r="G56" s="9">
        <v>5400</v>
      </c>
      <c r="H56" s="9">
        <f t="shared" si="9"/>
        <v>-0.49711305643509029</v>
      </c>
      <c r="I56" s="16">
        <v>55952</v>
      </c>
      <c r="J56">
        <v>13749</v>
      </c>
      <c r="K56" s="16">
        <f t="shared" si="1"/>
        <v>0.12689448098370032</v>
      </c>
      <c r="L56" s="16">
        <f t="shared" si="5"/>
        <v>-6.8881532810436075E-2</v>
      </c>
      <c r="M56" s="16">
        <f t="shared" si="2"/>
        <v>0.51640119281402286</v>
      </c>
      <c r="N56" s="16">
        <f t="shared" si="6"/>
        <v>8.3348053018574841E-3</v>
      </c>
      <c r="O56" s="16">
        <f t="shared" si="3"/>
        <v>9.6511295396053756E-2</v>
      </c>
      <c r="P56" s="16">
        <f t="shared" si="7"/>
        <v>-0.44601725513814816</v>
      </c>
      <c r="Q56" s="16">
        <f t="shared" si="8"/>
        <v>0.39275583678813003</v>
      </c>
      <c r="R56" s="16">
        <f t="shared" si="10"/>
        <v>-0.40007624930164754</v>
      </c>
    </row>
    <row r="57" spans="1:18">
      <c r="A57" s="8">
        <v>2015</v>
      </c>
      <c r="B57" s="9" t="s">
        <v>7</v>
      </c>
      <c r="C57" s="9">
        <v>36.36</v>
      </c>
      <c r="D57" s="9">
        <f t="shared" si="0"/>
        <v>7.3199527744982174E-2</v>
      </c>
      <c r="E57" s="9">
        <v>6590</v>
      </c>
      <c r="F57" s="9">
        <f t="shared" si="4"/>
        <v>-7.1830985915492973E-2</v>
      </c>
      <c r="G57" s="9">
        <v>4970</v>
      </c>
      <c r="H57" s="9">
        <f t="shared" si="9"/>
        <v>-7.9629629629629606E-2</v>
      </c>
      <c r="I57" s="16">
        <v>18842</v>
      </c>
      <c r="J57">
        <v>6383</v>
      </c>
      <c r="K57" s="16">
        <f t="shared" si="1"/>
        <v>0.34975055726568305</v>
      </c>
      <c r="L57" s="16">
        <f t="shared" si="5"/>
        <v>1.7562314338210561</v>
      </c>
      <c r="M57" s="16">
        <f t="shared" si="2"/>
        <v>1.0324298919003603</v>
      </c>
      <c r="N57" s="16">
        <f t="shared" si="6"/>
        <v>0.99927867376592294</v>
      </c>
      <c r="O57" s="16">
        <f t="shared" si="3"/>
        <v>0.26377242330962741</v>
      </c>
      <c r="P57" s="16">
        <f t="shared" si="7"/>
        <v>1.7330730794481988</v>
      </c>
      <c r="Q57" s="16">
        <f t="shared" si="8"/>
        <v>0.77863073789754034</v>
      </c>
      <c r="R57" s="16">
        <f t="shared" si="10"/>
        <v>0.98248037321357073</v>
      </c>
    </row>
    <row r="58" spans="1:18">
      <c r="A58" s="8">
        <v>2016</v>
      </c>
      <c r="B58" s="9" t="s">
        <v>7</v>
      </c>
      <c r="C58" s="9">
        <v>38.840000000000003</v>
      </c>
      <c r="D58" s="9">
        <f t="shared" si="0"/>
        <v>6.8206820682068292E-2</v>
      </c>
      <c r="E58" s="9">
        <v>6860</v>
      </c>
      <c r="F58" s="9">
        <f t="shared" si="4"/>
        <v>4.0971168437025751E-2</v>
      </c>
      <c r="G58" s="9">
        <v>3424</v>
      </c>
      <c r="H58" s="9">
        <f t="shared" si="9"/>
        <v>-0.311066398390342</v>
      </c>
      <c r="I58" s="16">
        <v>22519</v>
      </c>
      <c r="J58">
        <v>5367</v>
      </c>
      <c r="K58" s="16">
        <f t="shared" si="1"/>
        <v>0.30463164438918244</v>
      </c>
      <c r="L58" s="16">
        <f t="shared" si="5"/>
        <v>-0.12900311933520858</v>
      </c>
      <c r="M58" s="16">
        <f t="shared" si="2"/>
        <v>1.2781814794112167</v>
      </c>
      <c r="N58" s="16">
        <f t="shared" si="6"/>
        <v>0.23803222808524982</v>
      </c>
      <c r="O58" s="16">
        <f t="shared" si="3"/>
        <v>0.15204938052311381</v>
      </c>
      <c r="P58" s="16">
        <f t="shared" si="7"/>
        <v>-0.42355846522806628</v>
      </c>
      <c r="Q58" s="16">
        <f t="shared" si="8"/>
        <v>0.63797279672070062</v>
      </c>
      <c r="R58" s="16">
        <f t="shared" si="10"/>
        <v>-0.1806478145939171</v>
      </c>
    </row>
    <row r="59" spans="1:18">
      <c r="A59" s="8">
        <v>2017</v>
      </c>
      <c r="B59" s="9" t="s">
        <v>7</v>
      </c>
      <c r="C59" s="9">
        <v>38.840000000000003</v>
      </c>
      <c r="D59" s="9">
        <f t="shared" si="0"/>
        <v>0</v>
      </c>
      <c r="E59" s="9">
        <v>6150</v>
      </c>
      <c r="F59" s="9">
        <f t="shared" si="4"/>
        <v>-0.10349854227405253</v>
      </c>
      <c r="G59" s="9">
        <v>2759</v>
      </c>
      <c r="H59" s="9">
        <f t="shared" si="9"/>
        <v>-0.19421728971962615</v>
      </c>
      <c r="I59" s="16">
        <v>21922</v>
      </c>
      <c r="J59">
        <v>5752</v>
      </c>
      <c r="K59" s="16">
        <f t="shared" si="1"/>
        <v>0.28054009670650487</v>
      </c>
      <c r="L59" s="16">
        <f t="shared" si="5"/>
        <v>-7.9084192750177307E-2</v>
      </c>
      <c r="M59" s="16">
        <f t="shared" si="2"/>
        <v>1.0691933240611962</v>
      </c>
      <c r="N59" s="16">
        <f t="shared" si="6"/>
        <v>-0.16350429005299716</v>
      </c>
      <c r="O59" s="16">
        <f t="shared" si="3"/>
        <v>0.12585530517288568</v>
      </c>
      <c r="P59" s="16">
        <f t="shared" si="7"/>
        <v>-0.17227347628848932</v>
      </c>
      <c r="Q59" s="16">
        <f t="shared" si="8"/>
        <v>0.47965924895688455</v>
      </c>
      <c r="R59" s="16">
        <f t="shared" si="10"/>
        <v>-0.24815093774778063</v>
      </c>
    </row>
    <row r="60" spans="1:18">
      <c r="A60" s="8">
        <v>2018</v>
      </c>
      <c r="B60" s="9" t="s">
        <v>7</v>
      </c>
      <c r="C60" s="9">
        <v>41.32</v>
      </c>
      <c r="D60" s="9">
        <f t="shared" si="0"/>
        <v>6.3851699279093621E-2</v>
      </c>
      <c r="E60" s="9">
        <v>3410</v>
      </c>
      <c r="F60" s="9">
        <f t="shared" si="4"/>
        <v>-0.44552845528455287</v>
      </c>
      <c r="G60" s="9">
        <v>3353</v>
      </c>
      <c r="H60" s="9">
        <f t="shared" si="9"/>
        <v>0.21529539688292854</v>
      </c>
      <c r="I60" s="16">
        <v>21582</v>
      </c>
      <c r="J60">
        <v>7331</v>
      </c>
      <c r="K60" s="16">
        <f t="shared" si="1"/>
        <v>0.1580020387359837</v>
      </c>
      <c r="L60" s="16">
        <f t="shared" si="5"/>
        <v>-0.43679338322435202</v>
      </c>
      <c r="M60" s="16">
        <f t="shared" si="2"/>
        <v>0.46514800163688447</v>
      </c>
      <c r="N60" s="16">
        <f t="shared" si="6"/>
        <v>-0.56495425928205534</v>
      </c>
      <c r="O60" s="16">
        <f t="shared" si="3"/>
        <v>0.1553609489389306</v>
      </c>
      <c r="P60" s="16">
        <f t="shared" si="7"/>
        <v>0.23444100131904189</v>
      </c>
      <c r="Q60" s="16">
        <f t="shared" si="8"/>
        <v>0.45737280043650252</v>
      </c>
      <c r="R60" s="16">
        <f t="shared" si="10"/>
        <v>-4.6463085135642457E-2</v>
      </c>
    </row>
    <row r="61" spans="1:18">
      <c r="A61" s="8">
        <v>2019</v>
      </c>
      <c r="B61" s="9" t="s">
        <v>7</v>
      </c>
      <c r="C61" s="9">
        <v>41.32</v>
      </c>
      <c r="D61" s="9">
        <f t="shared" si="0"/>
        <v>0</v>
      </c>
      <c r="E61" s="9">
        <v>6550</v>
      </c>
      <c r="F61" s="9">
        <f t="shared" si="4"/>
        <v>0.92082111436950154</v>
      </c>
      <c r="G61" s="9">
        <v>4710</v>
      </c>
      <c r="H61" s="9">
        <f t="shared" si="9"/>
        <v>0.40471219803161351</v>
      </c>
      <c r="I61" s="16">
        <v>18107</v>
      </c>
      <c r="J61">
        <v>6280</v>
      </c>
      <c r="K61" s="16">
        <f t="shared" si="1"/>
        <v>0.36173855415032863</v>
      </c>
      <c r="L61" s="16">
        <f t="shared" si="5"/>
        <v>1.2894549782030476</v>
      </c>
      <c r="M61" s="16">
        <f t="shared" si="2"/>
        <v>1.0429936305732483</v>
      </c>
      <c r="N61" s="16">
        <f t="shared" si="6"/>
        <v>1.2422833741150976</v>
      </c>
      <c r="O61" s="16">
        <f t="shared" si="3"/>
        <v>0.26012039542718285</v>
      </c>
      <c r="P61" s="16">
        <f t="shared" si="7"/>
        <v>0.67429715899476883</v>
      </c>
      <c r="Q61" s="16">
        <f t="shared" si="8"/>
        <v>0.75</v>
      </c>
      <c r="R61" s="16">
        <f t="shared" si="10"/>
        <v>0.63980017894422914</v>
      </c>
    </row>
    <row r="62" spans="1:18">
      <c r="A62" s="8">
        <v>2005</v>
      </c>
      <c r="B62" s="9" t="s">
        <v>8</v>
      </c>
      <c r="D62" s="9">
        <f t="shared" si="0"/>
        <v>-1</v>
      </c>
      <c r="F62" s="9">
        <f t="shared" si="4"/>
        <v>-1</v>
      </c>
      <c r="H62" s="9">
        <f t="shared" si="9"/>
        <v>-1</v>
      </c>
      <c r="I62" s="16">
        <v>5653.527</v>
      </c>
      <c r="J62">
        <v>4973.326</v>
      </c>
      <c r="K62" s="16">
        <f t="shared" si="1"/>
        <v>0</v>
      </c>
      <c r="L62" s="16">
        <f t="shared" si="5"/>
        <v>-1</v>
      </c>
      <c r="M62" s="16">
        <f t="shared" si="2"/>
        <v>0</v>
      </c>
      <c r="N62" s="16">
        <f t="shared" si="6"/>
        <v>-1</v>
      </c>
      <c r="O62" s="16">
        <f t="shared" si="3"/>
        <v>0</v>
      </c>
      <c r="P62" s="16">
        <f t="shared" si="7"/>
        <v>-1</v>
      </c>
      <c r="Q62" s="16">
        <f t="shared" si="8"/>
        <v>0</v>
      </c>
      <c r="R62" s="16">
        <f t="shared" si="10"/>
        <v>-1</v>
      </c>
    </row>
    <row r="63" spans="1:18">
      <c r="A63" s="8">
        <v>2006</v>
      </c>
      <c r="B63" s="9" t="s">
        <v>8</v>
      </c>
      <c r="D63" s="9" t="e">
        <f t="shared" si="0"/>
        <v>#DIV/0!</v>
      </c>
      <c r="F63" s="9" t="e">
        <f t="shared" si="4"/>
        <v>#DIV/0!</v>
      </c>
      <c r="H63" s="9" t="e">
        <f t="shared" si="9"/>
        <v>#DIV/0!</v>
      </c>
      <c r="I63" s="16">
        <v>5719.5469999999996</v>
      </c>
      <c r="J63">
        <v>6152.3630000000003</v>
      </c>
      <c r="K63" s="16">
        <f t="shared" si="1"/>
        <v>0</v>
      </c>
      <c r="L63" s="16" t="e">
        <f t="shared" si="5"/>
        <v>#DIV/0!</v>
      </c>
      <c r="M63" s="16">
        <f t="shared" si="2"/>
        <v>0</v>
      </c>
      <c r="N63" s="16" t="e">
        <f t="shared" si="6"/>
        <v>#DIV/0!</v>
      </c>
      <c r="O63" s="16">
        <f t="shared" si="3"/>
        <v>0</v>
      </c>
      <c r="P63" s="16" t="e">
        <f t="shared" si="7"/>
        <v>#DIV/0!</v>
      </c>
      <c r="Q63" s="16">
        <f t="shared" si="8"/>
        <v>0</v>
      </c>
      <c r="R63" s="16" t="e">
        <f t="shared" si="10"/>
        <v>#DIV/0!</v>
      </c>
    </row>
    <row r="64" spans="1:18">
      <c r="A64" s="8">
        <v>2007</v>
      </c>
      <c r="B64" s="9" t="s">
        <v>8</v>
      </c>
      <c r="D64" s="9" t="e">
        <f t="shared" si="0"/>
        <v>#DIV/0!</v>
      </c>
      <c r="F64" s="9" t="e">
        <f t="shared" si="4"/>
        <v>#DIV/0!</v>
      </c>
      <c r="H64" s="9" t="e">
        <f t="shared" si="9"/>
        <v>#DIV/0!</v>
      </c>
      <c r="I64" s="16">
        <v>5896.9170000000004</v>
      </c>
      <c r="J64">
        <v>5898.4309999999996</v>
      </c>
      <c r="K64" s="16">
        <f t="shared" si="1"/>
        <v>0</v>
      </c>
      <c r="L64" s="16" t="e">
        <f t="shared" si="5"/>
        <v>#DIV/0!</v>
      </c>
      <c r="M64" s="16">
        <f t="shared" si="2"/>
        <v>0</v>
      </c>
      <c r="N64" s="16" t="e">
        <f t="shared" si="6"/>
        <v>#DIV/0!</v>
      </c>
      <c r="O64" s="16">
        <f t="shared" si="3"/>
        <v>0</v>
      </c>
      <c r="P64" s="16" t="e">
        <f t="shared" si="7"/>
        <v>#DIV/0!</v>
      </c>
      <c r="Q64" s="16">
        <f t="shared" si="8"/>
        <v>0</v>
      </c>
      <c r="R64" s="16" t="e">
        <f t="shared" si="10"/>
        <v>#DIV/0!</v>
      </c>
    </row>
    <row r="65" spans="1:18">
      <c r="A65" s="8">
        <v>2008</v>
      </c>
      <c r="B65" s="9" t="s">
        <v>8</v>
      </c>
      <c r="C65" s="9">
        <v>1.38</v>
      </c>
      <c r="D65" s="9" t="e">
        <f t="shared" si="0"/>
        <v>#DIV/0!</v>
      </c>
      <c r="F65" s="9" t="e">
        <f t="shared" si="4"/>
        <v>#DIV/0!</v>
      </c>
      <c r="H65" s="9" t="e">
        <f t="shared" si="9"/>
        <v>#DIV/0!</v>
      </c>
      <c r="I65" s="16">
        <v>6386.6989999999996</v>
      </c>
      <c r="J65">
        <v>7221.3050000000003</v>
      </c>
      <c r="K65" s="16">
        <f t="shared" si="1"/>
        <v>0</v>
      </c>
      <c r="L65" s="16" t="e">
        <f t="shared" si="5"/>
        <v>#DIV/0!</v>
      </c>
      <c r="M65" s="16">
        <f t="shared" si="2"/>
        <v>0</v>
      </c>
      <c r="N65" s="16" t="e">
        <f t="shared" si="6"/>
        <v>#DIV/0!</v>
      </c>
      <c r="O65" s="16">
        <f t="shared" si="3"/>
        <v>0</v>
      </c>
      <c r="P65" s="16" t="e">
        <f t="shared" si="7"/>
        <v>#DIV/0!</v>
      </c>
      <c r="Q65" s="16">
        <f t="shared" si="8"/>
        <v>0</v>
      </c>
      <c r="R65" s="16" t="e">
        <f t="shared" si="10"/>
        <v>#DIV/0!</v>
      </c>
    </row>
    <row r="66" spans="1:18">
      <c r="A66" s="8">
        <v>2009</v>
      </c>
      <c r="B66" s="9" t="s">
        <v>8</v>
      </c>
      <c r="C66" s="9">
        <v>1.38</v>
      </c>
      <c r="D66" s="9">
        <f t="shared" si="0"/>
        <v>0</v>
      </c>
      <c r="F66" s="9" t="e">
        <f t="shared" si="4"/>
        <v>#DIV/0!</v>
      </c>
      <c r="H66" s="9" t="e">
        <f t="shared" si="9"/>
        <v>#DIV/0!</v>
      </c>
      <c r="I66" s="16">
        <v>6343.7659999999996</v>
      </c>
      <c r="J66">
        <v>4969.08</v>
      </c>
      <c r="K66" s="16">
        <f t="shared" si="1"/>
        <v>0</v>
      </c>
      <c r="L66" s="16" t="e">
        <f t="shared" si="5"/>
        <v>#DIV/0!</v>
      </c>
      <c r="M66" s="16">
        <f t="shared" si="2"/>
        <v>0</v>
      </c>
      <c r="N66" s="16" t="e">
        <f t="shared" si="6"/>
        <v>#DIV/0!</v>
      </c>
      <c r="O66" s="16">
        <f t="shared" si="3"/>
        <v>0</v>
      </c>
      <c r="P66" s="16" t="e">
        <f t="shared" si="7"/>
        <v>#DIV/0!</v>
      </c>
      <c r="Q66" s="16">
        <f t="shared" si="8"/>
        <v>0</v>
      </c>
      <c r="R66" s="16" t="e">
        <f t="shared" si="10"/>
        <v>#DIV/0!</v>
      </c>
    </row>
    <row r="67" spans="1:18">
      <c r="A67" s="8">
        <v>2010</v>
      </c>
      <c r="B67" s="9" t="s">
        <v>8</v>
      </c>
      <c r="C67" s="9">
        <v>1.38</v>
      </c>
      <c r="D67" s="9">
        <f t="shared" si="0"/>
        <v>0</v>
      </c>
      <c r="F67" s="9" t="e">
        <f t="shared" si="4"/>
        <v>#DIV/0!</v>
      </c>
      <c r="H67" s="9" t="e">
        <f t="shared" si="9"/>
        <v>#DIV/0!</v>
      </c>
      <c r="I67" s="16">
        <v>6763.7910000000002</v>
      </c>
      <c r="J67">
        <v>4789.6899999999996</v>
      </c>
      <c r="K67" s="16">
        <f t="shared" si="1"/>
        <v>0</v>
      </c>
      <c r="L67" s="16" t="e">
        <f t="shared" si="5"/>
        <v>#DIV/0!</v>
      </c>
      <c r="M67" s="16">
        <f t="shared" si="2"/>
        <v>0</v>
      </c>
      <c r="N67" s="16" t="e">
        <f t="shared" si="6"/>
        <v>#DIV/0!</v>
      </c>
      <c r="O67" s="16">
        <f t="shared" si="3"/>
        <v>0</v>
      </c>
      <c r="P67" s="16" t="e">
        <f t="shared" si="7"/>
        <v>#DIV/0!</v>
      </c>
      <c r="Q67" s="16">
        <f t="shared" si="8"/>
        <v>0</v>
      </c>
      <c r="R67" s="16" t="e">
        <f t="shared" si="10"/>
        <v>#DIV/0!</v>
      </c>
    </row>
    <row r="68" spans="1:18">
      <c r="A68" s="8">
        <v>2011</v>
      </c>
      <c r="B68" s="9" t="s">
        <v>8</v>
      </c>
      <c r="C68" s="9">
        <v>1.38</v>
      </c>
      <c r="D68" s="9">
        <f t="shared" si="0"/>
        <v>0</v>
      </c>
      <c r="F68" s="9" t="e">
        <f t="shared" si="4"/>
        <v>#DIV/0!</v>
      </c>
      <c r="H68" s="9" t="e">
        <f t="shared" si="9"/>
        <v>#DIV/0!</v>
      </c>
      <c r="I68" s="16">
        <v>7282.8710000000001</v>
      </c>
      <c r="J68">
        <v>4347.634</v>
      </c>
      <c r="K68" s="16">
        <f t="shared" si="1"/>
        <v>0</v>
      </c>
      <c r="L68" s="16" t="e">
        <f t="shared" si="5"/>
        <v>#DIV/0!</v>
      </c>
      <c r="M68" s="16">
        <f t="shared" si="2"/>
        <v>0</v>
      </c>
      <c r="N68" s="16" t="e">
        <f t="shared" si="6"/>
        <v>#DIV/0!</v>
      </c>
      <c r="O68" s="16">
        <f t="shared" si="3"/>
        <v>0</v>
      </c>
      <c r="P68" s="16" t="e">
        <f t="shared" si="7"/>
        <v>#DIV/0!</v>
      </c>
      <c r="Q68" s="16">
        <f t="shared" si="8"/>
        <v>0</v>
      </c>
      <c r="R68" s="16" t="e">
        <f t="shared" si="10"/>
        <v>#DIV/0!</v>
      </c>
    </row>
    <row r="69" spans="1:18">
      <c r="A69" s="8">
        <v>2012</v>
      </c>
      <c r="B69" s="9" t="s">
        <v>8</v>
      </c>
      <c r="C69" s="9">
        <v>1.38</v>
      </c>
      <c r="D69" s="9">
        <f t="shared" si="0"/>
        <v>0</v>
      </c>
      <c r="F69" s="9" t="e">
        <f t="shared" si="4"/>
        <v>#DIV/0!</v>
      </c>
      <c r="H69" s="9" t="e">
        <f t="shared" si="9"/>
        <v>#DIV/0!</v>
      </c>
      <c r="I69" s="16">
        <v>7495.6750000000002</v>
      </c>
      <c r="J69">
        <v>3438.4830000000002</v>
      </c>
      <c r="K69" s="16">
        <f t="shared" si="1"/>
        <v>0</v>
      </c>
      <c r="L69" s="16" t="e">
        <f t="shared" si="5"/>
        <v>#DIV/0!</v>
      </c>
      <c r="M69" s="16">
        <f t="shared" si="2"/>
        <v>0</v>
      </c>
      <c r="N69" s="16" t="e">
        <f t="shared" si="6"/>
        <v>#DIV/0!</v>
      </c>
      <c r="O69" s="16">
        <f t="shared" si="3"/>
        <v>0</v>
      </c>
      <c r="P69" s="16" t="e">
        <f t="shared" si="7"/>
        <v>#DIV/0!</v>
      </c>
      <c r="Q69" s="16">
        <f t="shared" si="8"/>
        <v>0</v>
      </c>
      <c r="R69" s="16" t="e">
        <f t="shared" si="10"/>
        <v>#DIV/0!</v>
      </c>
    </row>
    <row r="70" spans="1:18">
      <c r="A70" s="8">
        <v>2013</v>
      </c>
      <c r="B70" s="9" t="s">
        <v>8</v>
      </c>
      <c r="C70" s="9">
        <v>1.38</v>
      </c>
      <c r="D70" s="9">
        <f t="shared" ref="D70:D133" si="11">C70/C69-1</f>
        <v>0</v>
      </c>
      <c r="F70" s="9" t="e">
        <f t="shared" si="4"/>
        <v>#DIV/0!</v>
      </c>
      <c r="H70" s="9" t="e">
        <f t="shared" si="9"/>
        <v>#DIV/0!</v>
      </c>
      <c r="I70" s="16">
        <v>7940.4009999999998</v>
      </c>
      <c r="J70">
        <v>3886.2570000000001</v>
      </c>
      <c r="K70" s="16">
        <f t="shared" si="1"/>
        <v>0</v>
      </c>
      <c r="L70" s="16" t="e">
        <f t="shared" si="5"/>
        <v>#DIV/0!</v>
      </c>
      <c r="M70" s="16">
        <f t="shared" si="2"/>
        <v>0</v>
      </c>
      <c r="N70" s="16" t="e">
        <f t="shared" si="6"/>
        <v>#DIV/0!</v>
      </c>
      <c r="O70" s="16">
        <f t="shared" si="3"/>
        <v>0</v>
      </c>
      <c r="P70" s="16" t="e">
        <f t="shared" si="7"/>
        <v>#DIV/0!</v>
      </c>
      <c r="Q70" s="16">
        <f t="shared" si="8"/>
        <v>0</v>
      </c>
      <c r="R70" s="16" t="e">
        <f t="shared" si="10"/>
        <v>#DIV/0!</v>
      </c>
    </row>
    <row r="71" spans="1:18">
      <c r="A71" s="8">
        <v>2014</v>
      </c>
      <c r="B71" s="9" t="s">
        <v>8</v>
      </c>
      <c r="C71" s="9">
        <v>1.38</v>
      </c>
      <c r="D71" s="9">
        <f t="shared" si="11"/>
        <v>0</v>
      </c>
      <c r="F71" s="9" t="e">
        <f t="shared" si="4"/>
        <v>#DIV/0!</v>
      </c>
      <c r="H71" s="9" t="e">
        <f t="shared" si="9"/>
        <v>#DIV/0!</v>
      </c>
      <c r="I71" s="16">
        <v>8594.7039999999997</v>
      </c>
      <c r="J71">
        <v>4940.9160000000002</v>
      </c>
      <c r="K71" s="16">
        <f t="shared" si="1"/>
        <v>0</v>
      </c>
      <c r="L71" s="16" t="e">
        <f t="shared" si="5"/>
        <v>#DIV/0!</v>
      </c>
      <c r="M71" s="16">
        <f t="shared" si="2"/>
        <v>0</v>
      </c>
      <c r="N71" s="16" t="e">
        <f t="shared" si="6"/>
        <v>#DIV/0!</v>
      </c>
      <c r="O71" s="16">
        <f t="shared" si="3"/>
        <v>0</v>
      </c>
      <c r="P71" s="16" t="e">
        <f t="shared" si="7"/>
        <v>#DIV/0!</v>
      </c>
      <c r="Q71" s="16">
        <f t="shared" si="8"/>
        <v>0</v>
      </c>
      <c r="R71" s="16" t="e">
        <f t="shared" si="10"/>
        <v>#DIV/0!</v>
      </c>
    </row>
    <row r="72" spans="1:18">
      <c r="A72" s="8">
        <v>2015</v>
      </c>
      <c r="B72" s="9" t="s">
        <v>8</v>
      </c>
      <c r="C72" s="9">
        <v>4.83</v>
      </c>
      <c r="D72" s="9">
        <f t="shared" si="11"/>
        <v>2.5000000000000004</v>
      </c>
      <c r="F72" s="9" t="e">
        <f t="shared" si="4"/>
        <v>#DIV/0!</v>
      </c>
      <c r="H72" s="9" t="e">
        <f t="shared" si="9"/>
        <v>#DIV/0!</v>
      </c>
      <c r="I72" s="16">
        <v>9092.9449999999997</v>
      </c>
      <c r="J72">
        <v>4142.1360000000004</v>
      </c>
      <c r="K72" s="16">
        <f t="shared" si="1"/>
        <v>0</v>
      </c>
      <c r="L72" s="16" t="e">
        <f t="shared" si="5"/>
        <v>#DIV/0!</v>
      </c>
      <c r="M72" s="16">
        <f t="shared" si="2"/>
        <v>0</v>
      </c>
      <c r="N72" s="16" t="e">
        <f t="shared" si="6"/>
        <v>#DIV/0!</v>
      </c>
      <c r="O72" s="16">
        <f t="shared" si="3"/>
        <v>0</v>
      </c>
      <c r="P72" s="16" t="e">
        <f t="shared" si="7"/>
        <v>#DIV/0!</v>
      </c>
      <c r="Q72" s="16">
        <f t="shared" si="8"/>
        <v>0</v>
      </c>
      <c r="R72" s="16" t="e">
        <f t="shared" si="10"/>
        <v>#DIV/0!</v>
      </c>
    </row>
    <row r="73" spans="1:18">
      <c r="A73" s="8">
        <v>2016</v>
      </c>
      <c r="B73" s="9" t="s">
        <v>8</v>
      </c>
      <c r="C73" s="9">
        <v>4.83</v>
      </c>
      <c r="D73" s="9">
        <f t="shared" si="11"/>
        <v>0</v>
      </c>
      <c r="F73" s="9" t="e">
        <f t="shared" si="4"/>
        <v>#DIV/0!</v>
      </c>
      <c r="H73" s="9" t="e">
        <f t="shared" si="9"/>
        <v>#DIV/0!</v>
      </c>
      <c r="I73" s="16">
        <v>10010.888999999999</v>
      </c>
      <c r="J73">
        <v>3349.9490000000001</v>
      </c>
      <c r="K73" s="16">
        <f t="shared" si="1"/>
        <v>0</v>
      </c>
      <c r="L73" s="16" t="e">
        <f t="shared" si="5"/>
        <v>#DIV/0!</v>
      </c>
      <c r="M73" s="16">
        <f t="shared" si="2"/>
        <v>0</v>
      </c>
      <c r="N73" s="16" t="e">
        <f t="shared" si="6"/>
        <v>#DIV/0!</v>
      </c>
      <c r="O73" s="16">
        <f t="shared" si="3"/>
        <v>0</v>
      </c>
      <c r="P73" s="16" t="e">
        <f t="shared" si="7"/>
        <v>#DIV/0!</v>
      </c>
      <c r="Q73" s="16">
        <f t="shared" si="8"/>
        <v>0</v>
      </c>
      <c r="R73" s="16" t="e">
        <f t="shared" si="10"/>
        <v>#DIV/0!</v>
      </c>
    </row>
    <row r="74" spans="1:18">
      <c r="A74" s="8">
        <v>2017</v>
      </c>
      <c r="B74" s="9" t="s">
        <v>8</v>
      </c>
      <c r="C74" s="9">
        <v>4.83</v>
      </c>
      <c r="D74" s="9">
        <f t="shared" si="11"/>
        <v>0</v>
      </c>
      <c r="F74" s="9" t="e">
        <f t="shared" si="4"/>
        <v>#DIV/0!</v>
      </c>
      <c r="H74" s="9" t="e">
        <f t="shared" si="9"/>
        <v>#DIV/0!</v>
      </c>
      <c r="I74" s="16">
        <v>10749.596</v>
      </c>
      <c r="J74">
        <v>2759.7350000000001</v>
      </c>
      <c r="K74" s="16">
        <f t="shared" si="1"/>
        <v>0</v>
      </c>
      <c r="L74" s="16" t="e">
        <f t="shared" si="5"/>
        <v>#DIV/0!</v>
      </c>
      <c r="M74" s="16">
        <f t="shared" si="2"/>
        <v>0</v>
      </c>
      <c r="N74" s="16" t="e">
        <f t="shared" si="6"/>
        <v>#DIV/0!</v>
      </c>
      <c r="O74" s="16">
        <f t="shared" si="3"/>
        <v>0</v>
      </c>
      <c r="P74" s="16" t="e">
        <f t="shared" si="7"/>
        <v>#DIV/0!</v>
      </c>
      <c r="Q74" s="16">
        <f t="shared" si="8"/>
        <v>0</v>
      </c>
      <c r="R74" s="16" t="e">
        <f t="shared" si="10"/>
        <v>#DIV/0!</v>
      </c>
    </row>
    <row r="75" spans="1:18">
      <c r="A75" s="8">
        <v>2018</v>
      </c>
      <c r="B75" s="9" t="s">
        <v>8</v>
      </c>
      <c r="C75" s="9">
        <v>4.83</v>
      </c>
      <c r="D75" s="9">
        <f t="shared" si="11"/>
        <v>0</v>
      </c>
      <c r="F75" s="9" t="e">
        <f t="shared" si="4"/>
        <v>#DIV/0!</v>
      </c>
      <c r="H75" s="9" t="e">
        <f t="shared" si="9"/>
        <v>#DIV/0!</v>
      </c>
      <c r="I75" s="16">
        <v>11874.437</v>
      </c>
      <c r="J75">
        <v>3115.5459999999998</v>
      </c>
      <c r="K75" s="16">
        <f t="shared" ref="K75:K138" si="12">E75/I75</f>
        <v>0</v>
      </c>
      <c r="L75" s="16" t="e">
        <f t="shared" si="5"/>
        <v>#DIV/0!</v>
      </c>
      <c r="M75" s="16">
        <f t="shared" ref="M75:M138" si="13">E75/J75</f>
        <v>0</v>
      </c>
      <c r="N75" s="16" t="e">
        <f t="shared" si="6"/>
        <v>#DIV/0!</v>
      </c>
      <c r="O75" s="16">
        <f t="shared" ref="O75:O138" si="14">G75/I75</f>
        <v>0</v>
      </c>
      <c r="P75" s="16" t="e">
        <f t="shared" si="7"/>
        <v>#DIV/0!</v>
      </c>
      <c r="Q75" s="16">
        <f t="shared" si="8"/>
        <v>0</v>
      </c>
      <c r="R75" s="16" t="e">
        <f t="shared" si="10"/>
        <v>#DIV/0!</v>
      </c>
    </row>
    <row r="76" spans="1:18">
      <c r="A76" s="8">
        <v>2019</v>
      </c>
      <c r="B76" s="9" t="s">
        <v>8</v>
      </c>
      <c r="C76" s="9">
        <v>8.9700000000000006</v>
      </c>
      <c r="D76" s="9">
        <f t="shared" si="11"/>
        <v>0.85714285714285721</v>
      </c>
      <c r="F76" s="9" t="e">
        <f t="shared" ref="F76:F139" si="15">E76/E75-1</f>
        <v>#DIV/0!</v>
      </c>
      <c r="H76" s="9" t="e">
        <f t="shared" si="9"/>
        <v>#DIV/0!</v>
      </c>
      <c r="I76" s="16">
        <v>13367.619000000001</v>
      </c>
      <c r="J76">
        <v>2901.848</v>
      </c>
      <c r="K76" s="16">
        <f t="shared" si="12"/>
        <v>0</v>
      </c>
      <c r="L76" s="16" t="e">
        <f t="shared" ref="L76:L139" si="16">K76/K75-1</f>
        <v>#DIV/0!</v>
      </c>
      <c r="M76" s="16">
        <f t="shared" si="13"/>
        <v>0</v>
      </c>
      <c r="N76" s="16" t="e">
        <f t="shared" ref="N76:N139" si="17">M76/M75-1</f>
        <v>#DIV/0!</v>
      </c>
      <c r="O76" s="16">
        <f t="shared" si="14"/>
        <v>0</v>
      </c>
      <c r="P76" s="16" t="e">
        <f t="shared" ref="P76:P139" si="18">O76/O75-1</f>
        <v>#DIV/0!</v>
      </c>
      <c r="Q76" s="16">
        <f t="shared" si="8"/>
        <v>0</v>
      </c>
      <c r="R76" s="16" t="e">
        <f t="shared" si="10"/>
        <v>#DIV/0!</v>
      </c>
    </row>
    <row r="77" spans="1:18">
      <c r="A77" s="8">
        <v>2005</v>
      </c>
      <c r="B77" s="9" t="s">
        <v>9</v>
      </c>
      <c r="D77" s="9">
        <f t="shared" si="11"/>
        <v>-1</v>
      </c>
      <c r="F77" s="9" t="e">
        <f t="shared" si="15"/>
        <v>#DIV/0!</v>
      </c>
      <c r="H77" s="9" t="e">
        <f t="shared" si="9"/>
        <v>#DIV/0!</v>
      </c>
      <c r="I77" s="16">
        <v>11847.045</v>
      </c>
      <c r="J77">
        <v>2136.7460000000001</v>
      </c>
      <c r="K77" s="16">
        <f t="shared" si="12"/>
        <v>0</v>
      </c>
      <c r="L77" s="16" t="e">
        <f t="shared" si="16"/>
        <v>#DIV/0!</v>
      </c>
      <c r="M77" s="16">
        <f t="shared" si="13"/>
        <v>0</v>
      </c>
      <c r="N77" s="16" t="e">
        <f t="shared" si="17"/>
        <v>#DIV/0!</v>
      </c>
      <c r="O77" s="16">
        <f t="shared" si="14"/>
        <v>0</v>
      </c>
      <c r="P77" s="16" t="e">
        <f t="shared" si="18"/>
        <v>#DIV/0!</v>
      </c>
      <c r="Q77" s="16">
        <f t="shared" ref="Q77:Q140" si="19">G77/J77</f>
        <v>0</v>
      </c>
      <c r="R77" s="16" t="e">
        <f t="shared" si="10"/>
        <v>#DIV/0!</v>
      </c>
    </row>
    <row r="78" spans="1:18">
      <c r="A78" s="8">
        <v>2006</v>
      </c>
      <c r="B78" s="9" t="s">
        <v>9</v>
      </c>
      <c r="D78" s="9" t="e">
        <f t="shared" si="11"/>
        <v>#DIV/0!</v>
      </c>
      <c r="F78" s="9" t="e">
        <f t="shared" si="15"/>
        <v>#DIV/0!</v>
      </c>
      <c r="H78" s="9" t="e">
        <f t="shared" ref="H78:H141" si="20">G78/G77-1</f>
        <v>#DIV/0!</v>
      </c>
      <c r="I78" s="16">
        <v>12028.815000000001</v>
      </c>
      <c r="J78">
        <v>2093.067</v>
      </c>
      <c r="K78" s="16">
        <f t="shared" si="12"/>
        <v>0</v>
      </c>
      <c r="L78" s="16" t="e">
        <f t="shared" si="16"/>
        <v>#DIV/0!</v>
      </c>
      <c r="M78" s="16">
        <f t="shared" si="13"/>
        <v>0</v>
      </c>
      <c r="N78" s="16" t="e">
        <f t="shared" si="17"/>
        <v>#DIV/0!</v>
      </c>
      <c r="O78" s="16">
        <f t="shared" si="14"/>
        <v>0</v>
      </c>
      <c r="P78" s="16" t="e">
        <f t="shared" si="18"/>
        <v>#DIV/0!</v>
      </c>
      <c r="Q78" s="16">
        <f t="shared" si="19"/>
        <v>0</v>
      </c>
      <c r="R78" s="16" t="e">
        <f t="shared" ref="R78:R141" si="21">Q78/Q77-1</f>
        <v>#DIV/0!</v>
      </c>
    </row>
    <row r="79" spans="1:18">
      <c r="A79" s="8">
        <v>2007</v>
      </c>
      <c r="B79" s="9" t="s">
        <v>9</v>
      </c>
      <c r="D79" s="9" t="e">
        <f t="shared" si="11"/>
        <v>#DIV/0!</v>
      </c>
      <c r="F79" s="9" t="e">
        <f t="shared" si="15"/>
        <v>#DIV/0!</v>
      </c>
      <c r="H79" s="9" t="e">
        <f t="shared" si="20"/>
        <v>#DIV/0!</v>
      </c>
      <c r="I79" s="16">
        <v>12115.684999999999</v>
      </c>
      <c r="J79">
        <v>2214.2150000000001</v>
      </c>
      <c r="K79" s="16">
        <f t="shared" si="12"/>
        <v>0</v>
      </c>
      <c r="L79" s="16" t="e">
        <f t="shared" si="16"/>
        <v>#DIV/0!</v>
      </c>
      <c r="M79" s="16">
        <f t="shared" si="13"/>
        <v>0</v>
      </c>
      <c r="N79" s="16" t="e">
        <f t="shared" si="17"/>
        <v>#DIV/0!</v>
      </c>
      <c r="O79" s="16">
        <f t="shared" si="14"/>
        <v>0</v>
      </c>
      <c r="P79" s="16" t="e">
        <f t="shared" si="18"/>
        <v>#DIV/0!</v>
      </c>
      <c r="Q79" s="16">
        <f t="shared" si="19"/>
        <v>0</v>
      </c>
      <c r="R79" s="16" t="e">
        <f t="shared" si="21"/>
        <v>#DIV/0!</v>
      </c>
    </row>
    <row r="80" spans="1:18">
      <c r="A80" s="8">
        <v>2008</v>
      </c>
      <c r="B80" s="9" t="s">
        <v>9</v>
      </c>
      <c r="C80" s="9">
        <v>14.48</v>
      </c>
      <c r="D80" s="9" t="e">
        <f t="shared" si="11"/>
        <v>#DIV/0!</v>
      </c>
      <c r="E80" s="9">
        <v>65.900000000000006</v>
      </c>
      <c r="F80" s="9" t="e">
        <f t="shared" si="15"/>
        <v>#DIV/0!</v>
      </c>
      <c r="H80" s="9" t="e">
        <f t="shared" si="20"/>
        <v>#DIV/0!</v>
      </c>
      <c r="I80" s="16">
        <v>12320.403</v>
      </c>
      <c r="J80">
        <v>2336.9279999999999</v>
      </c>
      <c r="K80" s="16">
        <f t="shared" si="12"/>
        <v>5.3488510075522695E-3</v>
      </c>
      <c r="L80" s="16" t="e">
        <f t="shared" si="16"/>
        <v>#DIV/0!</v>
      </c>
      <c r="M80" s="16">
        <f t="shared" si="13"/>
        <v>2.8199413931451894E-2</v>
      </c>
      <c r="N80" s="16" t="e">
        <f t="shared" si="17"/>
        <v>#DIV/0!</v>
      </c>
      <c r="O80" s="16">
        <f t="shared" si="14"/>
        <v>0</v>
      </c>
      <c r="P80" s="16" t="e">
        <f t="shared" si="18"/>
        <v>#DIV/0!</v>
      </c>
      <c r="Q80" s="16">
        <f t="shared" si="19"/>
        <v>0</v>
      </c>
      <c r="R80" s="16" t="e">
        <f t="shared" si="21"/>
        <v>#DIV/0!</v>
      </c>
    </row>
    <row r="81" spans="1:18">
      <c r="A81" s="8">
        <v>2009</v>
      </c>
      <c r="B81" s="9" t="s">
        <v>9</v>
      </c>
      <c r="C81" s="9">
        <v>17.93</v>
      </c>
      <c r="D81" s="9">
        <f t="shared" si="11"/>
        <v>0.23825966850828717</v>
      </c>
      <c r="E81" s="9">
        <v>64.5</v>
      </c>
      <c r="F81" s="9">
        <f t="shared" si="15"/>
        <v>-2.1244309559939389E-2</v>
      </c>
      <c r="H81" s="9" t="e">
        <f t="shared" si="20"/>
        <v>#DIV/0!</v>
      </c>
      <c r="I81" s="16">
        <v>12479.370999999999</v>
      </c>
      <c r="J81">
        <v>2440.703</v>
      </c>
      <c r="K81" s="16">
        <f t="shared" si="12"/>
        <v>5.1685297279806816E-3</v>
      </c>
      <c r="L81" s="16">
        <f t="shared" si="16"/>
        <v>-3.3712152257930672E-2</v>
      </c>
      <c r="M81" s="16">
        <f t="shared" si="13"/>
        <v>2.6426812274987985E-2</v>
      </c>
      <c r="N81" s="16">
        <f t="shared" si="17"/>
        <v>-6.2859521150787412E-2</v>
      </c>
      <c r="O81" s="16">
        <f t="shared" si="14"/>
        <v>0</v>
      </c>
      <c r="P81" s="16" t="e">
        <f t="shared" si="18"/>
        <v>#DIV/0!</v>
      </c>
      <c r="Q81" s="16">
        <f t="shared" si="19"/>
        <v>0</v>
      </c>
      <c r="R81" s="16" t="e">
        <f t="shared" si="21"/>
        <v>#DIV/0!</v>
      </c>
    </row>
    <row r="82" spans="1:18">
      <c r="A82" s="8">
        <v>2010</v>
      </c>
      <c r="B82" s="9" t="s">
        <v>9</v>
      </c>
      <c r="C82" s="9">
        <v>13.79</v>
      </c>
      <c r="D82" s="9">
        <f t="shared" si="11"/>
        <v>-0.23089793641940881</v>
      </c>
      <c r="F82" s="9">
        <f t="shared" si="15"/>
        <v>-1</v>
      </c>
      <c r="H82" s="9" t="e">
        <f t="shared" si="20"/>
        <v>#DIV/0!</v>
      </c>
      <c r="I82" s="16">
        <v>13063.311</v>
      </c>
      <c r="J82">
        <v>2710.6770000000001</v>
      </c>
      <c r="K82" s="16">
        <f t="shared" si="12"/>
        <v>0</v>
      </c>
      <c r="L82" s="16">
        <f t="shared" si="16"/>
        <v>-1</v>
      </c>
      <c r="M82" s="16">
        <f t="shared" si="13"/>
        <v>0</v>
      </c>
      <c r="N82" s="16">
        <f t="shared" si="17"/>
        <v>-1</v>
      </c>
      <c r="O82" s="16">
        <f t="shared" si="14"/>
        <v>0</v>
      </c>
      <c r="P82" s="16" t="e">
        <f t="shared" si="18"/>
        <v>#DIV/0!</v>
      </c>
      <c r="Q82" s="16">
        <f t="shared" si="19"/>
        <v>0</v>
      </c>
      <c r="R82" s="16" t="e">
        <f t="shared" si="21"/>
        <v>#DIV/0!</v>
      </c>
    </row>
    <row r="83" spans="1:18">
      <c r="A83" s="8">
        <v>2011</v>
      </c>
      <c r="B83" s="9" t="s">
        <v>9</v>
      </c>
      <c r="C83" s="9">
        <v>14.48</v>
      </c>
      <c r="D83" s="9">
        <f t="shared" si="11"/>
        <v>5.0036258158085767E-2</v>
      </c>
      <c r="F83" s="9" t="e">
        <f t="shared" si="15"/>
        <v>#DIV/0!</v>
      </c>
      <c r="H83" s="9" t="e">
        <f t="shared" si="20"/>
        <v>#DIV/0!</v>
      </c>
      <c r="I83" s="16">
        <v>13809.643</v>
      </c>
      <c r="J83">
        <v>2666.2359999999999</v>
      </c>
      <c r="K83" s="16">
        <f t="shared" si="12"/>
        <v>0</v>
      </c>
      <c r="L83" s="16" t="e">
        <f t="shared" si="16"/>
        <v>#DIV/0!</v>
      </c>
      <c r="M83" s="16">
        <f t="shared" si="13"/>
        <v>0</v>
      </c>
      <c r="N83" s="16" t="e">
        <f t="shared" si="17"/>
        <v>#DIV/0!</v>
      </c>
      <c r="O83" s="16">
        <f t="shared" si="14"/>
        <v>0</v>
      </c>
      <c r="P83" s="16" t="e">
        <f t="shared" si="18"/>
        <v>#DIV/0!</v>
      </c>
      <c r="Q83" s="16">
        <f t="shared" si="19"/>
        <v>0</v>
      </c>
      <c r="R83" s="16" t="e">
        <f t="shared" si="21"/>
        <v>#DIV/0!</v>
      </c>
    </row>
    <row r="84" spans="1:18">
      <c r="A84" s="8">
        <v>2012</v>
      </c>
      <c r="B84" s="9" t="s">
        <v>9</v>
      </c>
      <c r="C84" s="9">
        <v>25.52</v>
      </c>
      <c r="D84" s="9">
        <f t="shared" si="11"/>
        <v>0.76243093922651917</v>
      </c>
      <c r="E84" s="9">
        <v>62.8</v>
      </c>
      <c r="F84" s="9" t="e">
        <f t="shared" si="15"/>
        <v>#DIV/0!</v>
      </c>
      <c r="G84" s="9">
        <v>1348.4</v>
      </c>
      <c r="H84" s="9" t="e">
        <f t="shared" si="20"/>
        <v>#DIV/0!</v>
      </c>
      <c r="I84" s="16">
        <v>13722.84</v>
      </c>
      <c r="J84">
        <v>2876.8890000000001</v>
      </c>
      <c r="K84" s="16">
        <f t="shared" si="12"/>
        <v>4.5763121919369454E-3</v>
      </c>
      <c r="L84" s="16" t="e">
        <f t="shared" si="16"/>
        <v>#DIV/0!</v>
      </c>
      <c r="M84" s="16">
        <f t="shared" si="13"/>
        <v>2.1829135569707416E-2</v>
      </c>
      <c r="N84" s="16" t="e">
        <f t="shared" si="17"/>
        <v>#DIV/0!</v>
      </c>
      <c r="O84" s="16">
        <f t="shared" si="14"/>
        <v>9.8259543942799024E-2</v>
      </c>
      <c r="P84" s="16" t="e">
        <f t="shared" si="18"/>
        <v>#DIV/0!</v>
      </c>
      <c r="Q84" s="16">
        <f t="shared" si="19"/>
        <v>0.46870073888843122</v>
      </c>
      <c r="R84" s="16" t="e">
        <f t="shared" si="21"/>
        <v>#DIV/0!</v>
      </c>
    </row>
    <row r="85" spans="1:18">
      <c r="A85" s="8">
        <v>2013</v>
      </c>
      <c r="B85" s="9" t="s">
        <v>9</v>
      </c>
      <c r="C85" s="9">
        <v>22.76</v>
      </c>
      <c r="D85" s="9">
        <f t="shared" si="11"/>
        <v>-0.10815047021943569</v>
      </c>
      <c r="E85" s="9">
        <v>64.8</v>
      </c>
      <c r="F85" s="9">
        <f t="shared" si="15"/>
        <v>3.1847133757961776E-2</v>
      </c>
      <c r="G85" s="9">
        <v>1322</v>
      </c>
      <c r="H85" s="9">
        <f t="shared" si="20"/>
        <v>-1.9578760011865981E-2</v>
      </c>
      <c r="I85" s="16">
        <v>14026.829</v>
      </c>
      <c r="J85">
        <v>2901.8580000000002</v>
      </c>
      <c r="K85" s="16">
        <f t="shared" si="12"/>
        <v>4.6197183982210092E-3</v>
      </c>
      <c r="L85" s="16">
        <f t="shared" si="16"/>
        <v>9.4849749019618734E-3</v>
      </c>
      <c r="M85" s="16">
        <f t="shared" si="13"/>
        <v>2.233052065263014E-2</v>
      </c>
      <c r="N85" s="16">
        <f t="shared" si="17"/>
        <v>2.2968618309306965E-2</v>
      </c>
      <c r="O85" s="16">
        <f t="shared" si="14"/>
        <v>9.4247958679755772E-2</v>
      </c>
      <c r="P85" s="16">
        <f t="shared" si="18"/>
        <v>-4.0826418504227524E-2</v>
      </c>
      <c r="Q85" s="16">
        <f t="shared" si="19"/>
        <v>0.45557018985767045</v>
      </c>
      <c r="R85" s="16">
        <f t="shared" si="21"/>
        <v>-2.8014782016134943E-2</v>
      </c>
    </row>
    <row r="86" spans="1:18">
      <c r="A86" s="8">
        <v>2014</v>
      </c>
      <c r="B86" s="9" t="s">
        <v>9</v>
      </c>
      <c r="C86" s="9">
        <v>24.14</v>
      </c>
      <c r="D86" s="9">
        <f t="shared" si="11"/>
        <v>6.0632688927943823E-2</v>
      </c>
      <c r="E86" s="9">
        <v>66.400000000000006</v>
      </c>
      <c r="F86" s="9">
        <f t="shared" si="15"/>
        <v>2.4691358024691468E-2</v>
      </c>
      <c r="G86" s="9">
        <v>1323.2</v>
      </c>
      <c r="H86" s="9">
        <f t="shared" si="20"/>
        <v>9.0771558245084094E-4</v>
      </c>
      <c r="I86" s="16">
        <v>15056.084000000001</v>
      </c>
      <c r="J86">
        <v>3011.328</v>
      </c>
      <c r="K86" s="16">
        <f t="shared" si="12"/>
        <v>4.4101773077249041E-3</v>
      </c>
      <c r="L86" s="16">
        <f t="shared" si="16"/>
        <v>-4.5357979087382594E-2</v>
      </c>
      <c r="M86" s="16">
        <f t="shared" si="13"/>
        <v>2.2050072260477772E-2</v>
      </c>
      <c r="N86" s="16">
        <f t="shared" si="17"/>
        <v>-1.2558972382013756E-2</v>
      </c>
      <c r="O86" s="16">
        <f t="shared" si="14"/>
        <v>8.7884738156349285E-2</v>
      </c>
      <c r="P86" s="16">
        <f t="shared" si="18"/>
        <v>-6.7515738404775538E-2</v>
      </c>
      <c r="Q86" s="16">
        <f t="shared" si="19"/>
        <v>0.43940746408229198</v>
      </c>
      <c r="R86" s="16">
        <f t="shared" si="21"/>
        <v>-3.5478014442578032E-2</v>
      </c>
    </row>
    <row r="87" spans="1:18">
      <c r="A87" s="8">
        <v>2015</v>
      </c>
      <c r="B87" s="9" t="s">
        <v>9</v>
      </c>
      <c r="C87" s="9">
        <v>27.59</v>
      </c>
      <c r="D87" s="9">
        <f t="shared" si="11"/>
        <v>0.1429163214581608</v>
      </c>
      <c r="E87" s="9">
        <v>54</v>
      </c>
      <c r="F87" s="9">
        <f t="shared" si="15"/>
        <v>-0.18674698795180733</v>
      </c>
      <c r="G87" s="9">
        <v>1298.4000000000001</v>
      </c>
      <c r="H87" s="9">
        <f t="shared" si="20"/>
        <v>-1.8742442563482453E-2</v>
      </c>
      <c r="I87" s="16">
        <v>16120</v>
      </c>
      <c r="J87">
        <v>3159</v>
      </c>
      <c r="K87" s="16">
        <f t="shared" si="12"/>
        <v>3.349875930521092E-3</v>
      </c>
      <c r="L87" s="16">
        <f t="shared" si="16"/>
        <v>-0.24042148494723314</v>
      </c>
      <c r="M87" s="16">
        <f t="shared" si="13"/>
        <v>1.7094017094017096E-2</v>
      </c>
      <c r="N87" s="16">
        <f t="shared" si="17"/>
        <v>-0.22476367006487485</v>
      </c>
      <c r="O87" s="16">
        <f t="shared" si="14"/>
        <v>8.0545905707196039E-2</v>
      </c>
      <c r="P87" s="16">
        <f t="shared" si="18"/>
        <v>-8.3505197866064806E-2</v>
      </c>
      <c r="Q87" s="16">
        <f t="shared" si="19"/>
        <v>0.4110161443494777</v>
      </c>
      <c r="R87" s="16">
        <f t="shared" si="21"/>
        <v>-6.4612738866668851E-2</v>
      </c>
    </row>
    <row r="88" spans="1:18">
      <c r="A88" s="8">
        <v>2016</v>
      </c>
      <c r="B88" s="9" t="s">
        <v>9</v>
      </c>
      <c r="C88" s="9">
        <v>40.69</v>
      </c>
      <c r="D88" s="9">
        <f t="shared" si="11"/>
        <v>0.47480971366437097</v>
      </c>
      <c r="E88" s="9">
        <v>52.5</v>
      </c>
      <c r="F88" s="9">
        <f t="shared" si="15"/>
        <v>-2.777777777777779E-2</v>
      </c>
      <c r="G88" s="9">
        <v>1284.9000000000001</v>
      </c>
      <c r="H88" s="9">
        <f t="shared" si="20"/>
        <v>-1.0397412199630307E-2</v>
      </c>
      <c r="I88" s="16">
        <v>17264</v>
      </c>
      <c r="J88">
        <v>3302</v>
      </c>
      <c r="K88" s="16">
        <f t="shared" si="12"/>
        <v>3.0410101946246526E-3</v>
      </c>
      <c r="L88" s="16">
        <f t="shared" si="16"/>
        <v>-9.2202141900937118E-2</v>
      </c>
      <c r="M88" s="16">
        <f t="shared" si="13"/>
        <v>1.589945487583283E-2</v>
      </c>
      <c r="N88" s="16">
        <f t="shared" si="17"/>
        <v>-6.9881889763779514E-2</v>
      </c>
      <c r="O88" s="16">
        <f t="shared" si="14"/>
        <v>7.4426552363299356E-2</v>
      </c>
      <c r="P88" s="16">
        <f t="shared" si="18"/>
        <v>-7.5973487294835551E-2</v>
      </c>
      <c r="Q88" s="16">
        <f t="shared" si="19"/>
        <v>0.38912780133252578</v>
      </c>
      <c r="R88" s="16">
        <f t="shared" si="21"/>
        <v>-5.3254217183110852E-2</v>
      </c>
    </row>
    <row r="89" spans="1:18">
      <c r="A89" s="8">
        <v>2017</v>
      </c>
      <c r="B89" s="9" t="s">
        <v>9</v>
      </c>
      <c r="C89" s="9">
        <v>40.69</v>
      </c>
      <c r="D89" s="9">
        <f t="shared" si="11"/>
        <v>0</v>
      </c>
      <c r="E89" s="9">
        <v>55.9</v>
      </c>
      <c r="F89" s="9">
        <f t="shared" si="15"/>
        <v>6.4761904761904798E-2</v>
      </c>
      <c r="G89" s="9">
        <v>1311.9</v>
      </c>
      <c r="H89" s="9">
        <f t="shared" si="20"/>
        <v>2.101330842867144E-2</v>
      </c>
      <c r="I89" s="16">
        <v>18206</v>
      </c>
      <c r="J89">
        <v>3357</v>
      </c>
      <c r="K89" s="16">
        <f t="shared" si="12"/>
        <v>3.0704163462594749E-3</v>
      </c>
      <c r="L89" s="16">
        <f t="shared" si="16"/>
        <v>9.6698628918776564E-3</v>
      </c>
      <c r="M89" s="16">
        <f t="shared" si="13"/>
        <v>1.6651772415847484E-2</v>
      </c>
      <c r="N89" s="16">
        <f t="shared" si="17"/>
        <v>4.7317190802445452E-2</v>
      </c>
      <c r="O89" s="16">
        <f t="shared" si="14"/>
        <v>7.2058661979567187E-2</v>
      </c>
      <c r="P89" s="16">
        <f t="shared" si="18"/>
        <v>-3.1815129258893404E-2</v>
      </c>
      <c r="Q89" s="16">
        <f t="shared" si="19"/>
        <v>0.39079535299374446</v>
      </c>
      <c r="R89" s="16">
        <f t="shared" si="21"/>
        <v>4.2853572926639938E-3</v>
      </c>
    </row>
    <row r="90" spans="1:18">
      <c r="A90" s="8">
        <v>2018</v>
      </c>
      <c r="B90" s="9" t="s">
        <v>9</v>
      </c>
      <c r="C90" s="9">
        <v>38.619999999999997</v>
      </c>
      <c r="D90" s="9">
        <f t="shared" si="11"/>
        <v>-5.0872450233472644E-2</v>
      </c>
      <c r="E90" s="9">
        <v>60.9</v>
      </c>
      <c r="F90" s="9">
        <f t="shared" si="15"/>
        <v>8.9445438282647505E-2</v>
      </c>
      <c r="G90" s="9">
        <v>1363.2</v>
      </c>
      <c r="H90" s="9">
        <f t="shared" si="20"/>
        <v>3.9103590212668626E-2</v>
      </c>
      <c r="I90" s="16">
        <v>19901</v>
      </c>
      <c r="J90">
        <v>3440</v>
      </c>
      <c r="K90" s="16">
        <f t="shared" si="12"/>
        <v>3.0601477312697852E-3</v>
      </c>
      <c r="L90" s="16">
        <f t="shared" si="16"/>
        <v>-3.3443721735650911E-3</v>
      </c>
      <c r="M90" s="16">
        <f t="shared" si="13"/>
        <v>1.7703488372093023E-2</v>
      </c>
      <c r="N90" s="16">
        <f t="shared" si="17"/>
        <v>6.3159400091525431E-2</v>
      </c>
      <c r="O90" s="16">
        <f t="shared" si="14"/>
        <v>6.8499070398472445E-2</v>
      </c>
      <c r="P90" s="16">
        <f t="shared" si="18"/>
        <v>-4.9398524525810505E-2</v>
      </c>
      <c r="Q90" s="16">
        <f t="shared" si="19"/>
        <v>0.39627906976744187</v>
      </c>
      <c r="R90" s="16">
        <f t="shared" si="21"/>
        <v>1.4032195448816287E-2</v>
      </c>
    </row>
    <row r="91" spans="1:18">
      <c r="A91" s="8">
        <v>2019</v>
      </c>
      <c r="B91" s="9" t="s">
        <v>9</v>
      </c>
      <c r="D91" s="9">
        <f t="shared" si="11"/>
        <v>-1</v>
      </c>
      <c r="F91" s="9">
        <f t="shared" si="15"/>
        <v>-1</v>
      </c>
      <c r="H91" s="9">
        <f t="shared" si="20"/>
        <v>-1</v>
      </c>
      <c r="I91" s="16">
        <v>21327</v>
      </c>
      <c r="J91">
        <v>3610</v>
      </c>
      <c r="K91" s="16">
        <f t="shared" si="12"/>
        <v>0</v>
      </c>
      <c r="L91" s="16">
        <f t="shared" si="16"/>
        <v>-1</v>
      </c>
      <c r="M91" s="16">
        <f t="shared" si="13"/>
        <v>0</v>
      </c>
      <c r="N91" s="16">
        <f t="shared" si="17"/>
        <v>-1</v>
      </c>
      <c r="O91" s="16">
        <f t="shared" si="14"/>
        <v>0</v>
      </c>
      <c r="P91" s="16">
        <f t="shared" si="18"/>
        <v>-1</v>
      </c>
      <c r="Q91" s="16">
        <f t="shared" si="19"/>
        <v>0</v>
      </c>
      <c r="R91" s="16">
        <f t="shared" si="21"/>
        <v>-1</v>
      </c>
    </row>
    <row r="92" spans="1:18">
      <c r="A92" s="8">
        <v>2005</v>
      </c>
      <c r="B92" s="9" t="s">
        <v>10</v>
      </c>
      <c r="D92" s="9" t="e">
        <f t="shared" si="11"/>
        <v>#DIV/0!</v>
      </c>
      <c r="F92" s="9" t="e">
        <f t="shared" si="15"/>
        <v>#DIV/0!</v>
      </c>
      <c r="H92" s="9" t="e">
        <f t="shared" si="20"/>
        <v>#DIV/0!</v>
      </c>
      <c r="K92" s="16" t="e">
        <f t="shared" si="12"/>
        <v>#DIV/0!</v>
      </c>
      <c r="L92" s="16" t="e">
        <f t="shared" si="16"/>
        <v>#DIV/0!</v>
      </c>
      <c r="M92" s="16" t="e">
        <f t="shared" si="13"/>
        <v>#DIV/0!</v>
      </c>
      <c r="N92" s="16" t="e">
        <f t="shared" si="17"/>
        <v>#DIV/0!</v>
      </c>
      <c r="O92" s="16" t="e">
        <f t="shared" si="14"/>
        <v>#DIV/0!</v>
      </c>
      <c r="P92" s="16" t="e">
        <f t="shared" si="18"/>
        <v>#DIV/0!</v>
      </c>
      <c r="Q92" s="16" t="e">
        <f t="shared" si="19"/>
        <v>#DIV/0!</v>
      </c>
      <c r="R92" s="16" t="e">
        <f t="shared" si="21"/>
        <v>#DIV/0!</v>
      </c>
    </row>
    <row r="93" spans="1:18">
      <c r="A93" s="8">
        <v>2006</v>
      </c>
      <c r="B93" s="9" t="s">
        <v>10</v>
      </c>
      <c r="D93" s="9" t="e">
        <f t="shared" si="11"/>
        <v>#DIV/0!</v>
      </c>
      <c r="F93" s="9" t="e">
        <f t="shared" si="15"/>
        <v>#DIV/0!</v>
      </c>
      <c r="H93" s="9" t="e">
        <f t="shared" si="20"/>
        <v>#DIV/0!</v>
      </c>
      <c r="K93" s="16" t="e">
        <f t="shared" si="12"/>
        <v>#DIV/0!</v>
      </c>
      <c r="L93" s="16" t="e">
        <f t="shared" si="16"/>
        <v>#DIV/0!</v>
      </c>
      <c r="M93" s="16" t="e">
        <f t="shared" si="13"/>
        <v>#DIV/0!</v>
      </c>
      <c r="N93" s="16" t="e">
        <f t="shared" si="17"/>
        <v>#DIV/0!</v>
      </c>
      <c r="O93" s="16" t="e">
        <f t="shared" si="14"/>
        <v>#DIV/0!</v>
      </c>
      <c r="P93" s="16" t="e">
        <f t="shared" si="18"/>
        <v>#DIV/0!</v>
      </c>
      <c r="Q93" s="16" t="e">
        <f t="shared" si="19"/>
        <v>#DIV/0!</v>
      </c>
      <c r="R93" s="16" t="e">
        <f t="shared" si="21"/>
        <v>#DIV/0!</v>
      </c>
    </row>
    <row r="94" spans="1:18">
      <c r="A94" s="8">
        <v>2007</v>
      </c>
      <c r="B94" s="9" t="s">
        <v>10</v>
      </c>
      <c r="D94" s="9" t="e">
        <f t="shared" si="11"/>
        <v>#DIV/0!</v>
      </c>
      <c r="F94" s="9" t="e">
        <f t="shared" si="15"/>
        <v>#DIV/0!</v>
      </c>
      <c r="H94" s="9" t="e">
        <f t="shared" si="20"/>
        <v>#DIV/0!</v>
      </c>
      <c r="K94" s="16" t="e">
        <f t="shared" si="12"/>
        <v>#DIV/0!</v>
      </c>
      <c r="L94" s="16" t="e">
        <f t="shared" si="16"/>
        <v>#DIV/0!</v>
      </c>
      <c r="M94" s="16" t="e">
        <f t="shared" si="13"/>
        <v>#DIV/0!</v>
      </c>
      <c r="N94" s="16" t="e">
        <f t="shared" si="17"/>
        <v>#DIV/0!</v>
      </c>
      <c r="O94" s="16" t="e">
        <f t="shared" si="14"/>
        <v>#DIV/0!</v>
      </c>
      <c r="P94" s="16" t="e">
        <f t="shared" si="18"/>
        <v>#DIV/0!</v>
      </c>
      <c r="Q94" s="16" t="e">
        <f t="shared" si="19"/>
        <v>#DIV/0!</v>
      </c>
      <c r="R94" s="16" t="e">
        <f t="shared" si="21"/>
        <v>#DIV/0!</v>
      </c>
    </row>
    <row r="95" spans="1:18">
      <c r="A95" s="8">
        <v>2008</v>
      </c>
      <c r="B95" s="9" t="s">
        <v>10</v>
      </c>
      <c r="D95" s="9" t="e">
        <f t="shared" si="11"/>
        <v>#DIV/0!</v>
      </c>
      <c r="F95" s="9" t="e">
        <f t="shared" si="15"/>
        <v>#DIV/0!</v>
      </c>
      <c r="H95" s="9" t="e">
        <f t="shared" si="20"/>
        <v>#DIV/0!</v>
      </c>
      <c r="K95" s="16" t="e">
        <f t="shared" si="12"/>
        <v>#DIV/0!</v>
      </c>
      <c r="L95" s="16" t="e">
        <f t="shared" si="16"/>
        <v>#DIV/0!</v>
      </c>
      <c r="M95" s="16" t="e">
        <f t="shared" si="13"/>
        <v>#DIV/0!</v>
      </c>
      <c r="N95" s="16" t="e">
        <f t="shared" si="17"/>
        <v>#DIV/0!</v>
      </c>
      <c r="O95" s="16" t="e">
        <f t="shared" si="14"/>
        <v>#DIV/0!</v>
      </c>
      <c r="P95" s="16" t="e">
        <f t="shared" si="18"/>
        <v>#DIV/0!</v>
      </c>
      <c r="Q95" s="16" t="e">
        <f t="shared" si="19"/>
        <v>#DIV/0!</v>
      </c>
      <c r="R95" s="16" t="e">
        <f t="shared" si="21"/>
        <v>#DIV/0!</v>
      </c>
    </row>
    <row r="96" spans="1:18">
      <c r="A96" s="8">
        <v>2009</v>
      </c>
      <c r="B96" s="9" t="s">
        <v>10</v>
      </c>
      <c r="D96" s="9" t="e">
        <f t="shared" si="11"/>
        <v>#DIV/0!</v>
      </c>
      <c r="F96" s="9" t="e">
        <f t="shared" si="15"/>
        <v>#DIV/0!</v>
      </c>
      <c r="H96" s="9" t="e">
        <f t="shared" si="20"/>
        <v>#DIV/0!</v>
      </c>
      <c r="K96" s="16" t="e">
        <f t="shared" si="12"/>
        <v>#DIV/0!</v>
      </c>
      <c r="L96" s="16" t="e">
        <f t="shared" si="16"/>
        <v>#DIV/0!</v>
      </c>
      <c r="M96" s="16" t="e">
        <f t="shared" si="13"/>
        <v>#DIV/0!</v>
      </c>
      <c r="N96" s="16" t="e">
        <f t="shared" si="17"/>
        <v>#DIV/0!</v>
      </c>
      <c r="O96" s="16" t="e">
        <f t="shared" si="14"/>
        <v>#DIV/0!</v>
      </c>
      <c r="P96" s="16" t="e">
        <f t="shared" si="18"/>
        <v>#DIV/0!</v>
      </c>
      <c r="Q96" s="16" t="e">
        <f t="shared" si="19"/>
        <v>#DIV/0!</v>
      </c>
      <c r="R96" s="16" t="e">
        <f t="shared" si="21"/>
        <v>#DIV/0!</v>
      </c>
    </row>
    <row r="97" spans="1:18">
      <c r="A97" s="8">
        <v>2010</v>
      </c>
      <c r="B97" s="9" t="s">
        <v>10</v>
      </c>
      <c r="D97" s="9" t="e">
        <f t="shared" si="11"/>
        <v>#DIV/0!</v>
      </c>
      <c r="F97" s="9" t="e">
        <f t="shared" si="15"/>
        <v>#DIV/0!</v>
      </c>
      <c r="H97" s="9" t="e">
        <f t="shared" si="20"/>
        <v>#DIV/0!</v>
      </c>
      <c r="K97" s="16" t="e">
        <f t="shared" si="12"/>
        <v>#DIV/0!</v>
      </c>
      <c r="L97" s="16" t="e">
        <f t="shared" si="16"/>
        <v>#DIV/0!</v>
      </c>
      <c r="M97" s="16" t="e">
        <f t="shared" si="13"/>
        <v>#DIV/0!</v>
      </c>
      <c r="N97" s="16" t="e">
        <f t="shared" si="17"/>
        <v>#DIV/0!</v>
      </c>
      <c r="O97" s="16" t="e">
        <f t="shared" si="14"/>
        <v>#DIV/0!</v>
      </c>
      <c r="P97" s="16" t="e">
        <f t="shared" si="18"/>
        <v>#DIV/0!</v>
      </c>
      <c r="Q97" s="16" t="e">
        <f t="shared" si="19"/>
        <v>#DIV/0!</v>
      </c>
      <c r="R97" s="16" t="e">
        <f t="shared" si="21"/>
        <v>#DIV/0!</v>
      </c>
    </row>
    <row r="98" spans="1:18">
      <c r="A98" s="8">
        <v>2011</v>
      </c>
      <c r="B98" s="9" t="s">
        <v>10</v>
      </c>
      <c r="D98" s="9" t="e">
        <f t="shared" si="11"/>
        <v>#DIV/0!</v>
      </c>
      <c r="F98" s="9" t="e">
        <f t="shared" si="15"/>
        <v>#DIV/0!</v>
      </c>
      <c r="H98" s="9" t="e">
        <f t="shared" si="20"/>
        <v>#DIV/0!</v>
      </c>
      <c r="K98" s="16" t="e">
        <f t="shared" si="12"/>
        <v>#DIV/0!</v>
      </c>
      <c r="L98" s="16" t="e">
        <f t="shared" si="16"/>
        <v>#DIV/0!</v>
      </c>
      <c r="M98" s="16" t="e">
        <f t="shared" si="13"/>
        <v>#DIV/0!</v>
      </c>
      <c r="N98" s="16" t="e">
        <f t="shared" si="17"/>
        <v>#DIV/0!</v>
      </c>
      <c r="O98" s="16" t="e">
        <f t="shared" si="14"/>
        <v>#DIV/0!</v>
      </c>
      <c r="P98" s="16" t="e">
        <f t="shared" si="18"/>
        <v>#DIV/0!</v>
      </c>
      <c r="Q98" s="16" t="e">
        <f t="shared" si="19"/>
        <v>#DIV/0!</v>
      </c>
      <c r="R98" s="16" t="e">
        <f t="shared" si="21"/>
        <v>#DIV/0!</v>
      </c>
    </row>
    <row r="99" spans="1:18">
      <c r="A99" s="8">
        <v>2012</v>
      </c>
      <c r="B99" s="9" t="s">
        <v>10</v>
      </c>
      <c r="D99" s="9" t="e">
        <f t="shared" si="11"/>
        <v>#DIV/0!</v>
      </c>
      <c r="F99" s="9" t="e">
        <f t="shared" si="15"/>
        <v>#DIV/0!</v>
      </c>
      <c r="H99" s="9" t="e">
        <f t="shared" si="20"/>
        <v>#DIV/0!</v>
      </c>
      <c r="K99" s="16" t="e">
        <f t="shared" si="12"/>
        <v>#DIV/0!</v>
      </c>
      <c r="L99" s="16" t="e">
        <f t="shared" si="16"/>
        <v>#DIV/0!</v>
      </c>
      <c r="M99" s="16" t="e">
        <f t="shared" si="13"/>
        <v>#DIV/0!</v>
      </c>
      <c r="N99" s="16" t="e">
        <f t="shared" si="17"/>
        <v>#DIV/0!</v>
      </c>
      <c r="O99" s="16" t="e">
        <f t="shared" si="14"/>
        <v>#DIV/0!</v>
      </c>
      <c r="P99" s="16" t="e">
        <f t="shared" si="18"/>
        <v>#DIV/0!</v>
      </c>
      <c r="Q99" s="16" t="e">
        <f t="shared" si="19"/>
        <v>#DIV/0!</v>
      </c>
      <c r="R99" s="16" t="e">
        <f t="shared" si="21"/>
        <v>#DIV/0!</v>
      </c>
    </row>
    <row r="100" spans="1:18">
      <c r="A100" s="8">
        <v>2013</v>
      </c>
      <c r="B100" s="9" t="s">
        <v>10</v>
      </c>
      <c r="D100" s="9" t="e">
        <f t="shared" si="11"/>
        <v>#DIV/0!</v>
      </c>
      <c r="F100" s="9" t="e">
        <f t="shared" si="15"/>
        <v>#DIV/0!</v>
      </c>
      <c r="H100" s="9" t="e">
        <f t="shared" si="20"/>
        <v>#DIV/0!</v>
      </c>
      <c r="K100" s="16" t="e">
        <f t="shared" si="12"/>
        <v>#DIV/0!</v>
      </c>
      <c r="L100" s="16" t="e">
        <f t="shared" si="16"/>
        <v>#DIV/0!</v>
      </c>
      <c r="M100" s="16" t="e">
        <f t="shared" si="13"/>
        <v>#DIV/0!</v>
      </c>
      <c r="N100" s="16" t="e">
        <f t="shared" si="17"/>
        <v>#DIV/0!</v>
      </c>
      <c r="O100" s="16" t="e">
        <f t="shared" si="14"/>
        <v>#DIV/0!</v>
      </c>
      <c r="P100" s="16" t="e">
        <f t="shared" si="18"/>
        <v>#DIV/0!</v>
      </c>
      <c r="Q100" s="16" t="e">
        <f t="shared" si="19"/>
        <v>#DIV/0!</v>
      </c>
      <c r="R100" s="16" t="e">
        <f t="shared" si="21"/>
        <v>#DIV/0!</v>
      </c>
    </row>
    <row r="101" spans="1:18">
      <c r="A101" s="8">
        <v>2014</v>
      </c>
      <c r="B101" s="9" t="s">
        <v>10</v>
      </c>
      <c r="D101" s="9" t="e">
        <f t="shared" si="11"/>
        <v>#DIV/0!</v>
      </c>
      <c r="F101" s="9" t="e">
        <f t="shared" si="15"/>
        <v>#DIV/0!</v>
      </c>
      <c r="H101" s="9" t="e">
        <f t="shared" si="20"/>
        <v>#DIV/0!</v>
      </c>
      <c r="I101" s="16">
        <v>172.517</v>
      </c>
      <c r="J101">
        <v>27.253</v>
      </c>
      <c r="K101" s="16">
        <f t="shared" si="12"/>
        <v>0</v>
      </c>
      <c r="L101" s="16" t="e">
        <f t="shared" si="16"/>
        <v>#DIV/0!</v>
      </c>
      <c r="M101" s="16">
        <f t="shared" si="13"/>
        <v>0</v>
      </c>
      <c r="N101" s="16" t="e">
        <f t="shared" si="17"/>
        <v>#DIV/0!</v>
      </c>
      <c r="O101" s="16">
        <f t="shared" si="14"/>
        <v>0</v>
      </c>
      <c r="P101" s="16" t="e">
        <f t="shared" si="18"/>
        <v>#DIV/0!</v>
      </c>
      <c r="Q101" s="16">
        <f t="shared" si="19"/>
        <v>0</v>
      </c>
      <c r="R101" s="16" t="e">
        <f t="shared" si="21"/>
        <v>#DIV/0!</v>
      </c>
    </row>
    <row r="102" spans="1:18">
      <c r="A102" s="8">
        <v>2015</v>
      </c>
      <c r="B102" s="9" t="s">
        <v>10</v>
      </c>
      <c r="D102" s="9" t="e">
        <f t="shared" si="11"/>
        <v>#DIV/0!</v>
      </c>
      <c r="F102" s="9" t="e">
        <f t="shared" si="15"/>
        <v>#DIV/0!</v>
      </c>
      <c r="H102" s="9" t="e">
        <f t="shared" si="20"/>
        <v>#DIV/0!</v>
      </c>
      <c r="I102" s="16">
        <v>172.517</v>
      </c>
      <c r="J102">
        <v>27.253</v>
      </c>
      <c r="K102" s="16">
        <f t="shared" si="12"/>
        <v>0</v>
      </c>
      <c r="L102" s="16" t="e">
        <f t="shared" si="16"/>
        <v>#DIV/0!</v>
      </c>
      <c r="M102" s="16">
        <f t="shared" si="13"/>
        <v>0</v>
      </c>
      <c r="N102" s="16" t="e">
        <f t="shared" si="17"/>
        <v>#DIV/0!</v>
      </c>
      <c r="O102" s="16">
        <f t="shared" si="14"/>
        <v>0</v>
      </c>
      <c r="P102" s="16" t="e">
        <f t="shared" si="18"/>
        <v>#DIV/0!</v>
      </c>
      <c r="Q102" s="16">
        <f t="shared" si="19"/>
        <v>0</v>
      </c>
      <c r="R102" s="16" t="e">
        <f t="shared" si="21"/>
        <v>#DIV/0!</v>
      </c>
    </row>
    <row r="103" spans="1:18">
      <c r="A103" s="8">
        <v>2016</v>
      </c>
      <c r="B103" s="9" t="s">
        <v>10</v>
      </c>
      <c r="D103" s="9" t="e">
        <f t="shared" si="11"/>
        <v>#DIV/0!</v>
      </c>
      <c r="F103" s="9" t="e">
        <f t="shared" si="15"/>
        <v>#DIV/0!</v>
      </c>
      <c r="H103" s="9" t="e">
        <f t="shared" si="20"/>
        <v>#DIV/0!</v>
      </c>
      <c r="I103" s="16">
        <v>172.517</v>
      </c>
      <c r="J103">
        <v>27.253</v>
      </c>
      <c r="K103" s="16">
        <f t="shared" si="12"/>
        <v>0</v>
      </c>
      <c r="L103" s="16" t="e">
        <f t="shared" si="16"/>
        <v>#DIV/0!</v>
      </c>
      <c r="M103" s="16">
        <f t="shared" si="13"/>
        <v>0</v>
      </c>
      <c r="N103" s="16" t="e">
        <f t="shared" si="17"/>
        <v>#DIV/0!</v>
      </c>
      <c r="O103" s="16">
        <f t="shared" si="14"/>
        <v>0</v>
      </c>
      <c r="P103" s="16" t="e">
        <f t="shared" si="18"/>
        <v>#DIV/0!</v>
      </c>
      <c r="Q103" s="16">
        <f t="shared" si="19"/>
        <v>0</v>
      </c>
      <c r="R103" s="16" t="e">
        <f t="shared" si="21"/>
        <v>#DIV/0!</v>
      </c>
    </row>
    <row r="104" spans="1:18">
      <c r="A104" s="8">
        <v>2017</v>
      </c>
      <c r="B104" s="9" t="s">
        <v>10</v>
      </c>
      <c r="C104" s="9">
        <v>37.979999999999997</v>
      </c>
      <c r="D104" s="9" t="e">
        <f t="shared" si="11"/>
        <v>#DIV/0!</v>
      </c>
      <c r="E104" s="9">
        <v>383.1</v>
      </c>
      <c r="F104" s="9" t="e">
        <f t="shared" si="15"/>
        <v>#DIV/0!</v>
      </c>
      <c r="G104" s="9">
        <v>1840.8</v>
      </c>
      <c r="H104" s="9" t="e">
        <f t="shared" si="20"/>
        <v>#DIV/0!</v>
      </c>
      <c r="I104" s="16">
        <v>57050</v>
      </c>
      <c r="J104">
        <v>17259</v>
      </c>
      <c r="K104" s="16">
        <f t="shared" si="12"/>
        <v>6.7151621384750225E-3</v>
      </c>
      <c r="L104" s="16" t="e">
        <f t="shared" si="16"/>
        <v>#DIV/0!</v>
      </c>
      <c r="M104" s="16">
        <f t="shared" si="13"/>
        <v>2.2197114548930995E-2</v>
      </c>
      <c r="N104" s="16" t="e">
        <f t="shared" si="17"/>
        <v>#DIV/0!</v>
      </c>
      <c r="O104" s="16">
        <f t="shared" si="14"/>
        <v>3.2266432953549515E-2</v>
      </c>
      <c r="P104" s="16" t="e">
        <f t="shared" si="18"/>
        <v>#DIV/0!</v>
      </c>
      <c r="Q104" s="16">
        <f t="shared" si="19"/>
        <v>0.10665739614114375</v>
      </c>
      <c r="R104" s="16" t="e">
        <f t="shared" si="21"/>
        <v>#DIV/0!</v>
      </c>
    </row>
    <row r="105" spans="1:18">
      <c r="A105" s="8">
        <v>2018</v>
      </c>
      <c r="B105" s="9" t="s">
        <v>10</v>
      </c>
      <c r="C105" s="9">
        <v>42.64</v>
      </c>
      <c r="D105" s="9">
        <f t="shared" si="11"/>
        <v>0.12269615587151139</v>
      </c>
      <c r="E105" s="9">
        <v>353.3</v>
      </c>
      <c r="F105" s="9">
        <f t="shared" si="15"/>
        <v>-7.7786478726181163E-2</v>
      </c>
      <c r="G105" s="9">
        <v>1621.8</v>
      </c>
      <c r="H105" s="9">
        <f t="shared" si="20"/>
        <v>-0.11897001303780963</v>
      </c>
      <c r="I105" s="16">
        <v>52439</v>
      </c>
      <c r="J105">
        <v>22877</v>
      </c>
      <c r="K105" s="16">
        <f t="shared" si="12"/>
        <v>6.7373519708613817E-3</v>
      </c>
      <c r="L105" s="16">
        <f t="shared" si="16"/>
        <v>3.3044373209130118E-3</v>
      </c>
      <c r="M105" s="16">
        <f t="shared" si="13"/>
        <v>1.5443458495432093E-2</v>
      </c>
      <c r="N105" s="16">
        <f t="shared" si="17"/>
        <v>-0.30425828720265602</v>
      </c>
      <c r="O105" s="16">
        <f t="shared" si="14"/>
        <v>3.0927363222029405E-2</v>
      </c>
      <c r="P105" s="16">
        <f t="shared" si="18"/>
        <v>-4.1500395579760041E-2</v>
      </c>
      <c r="Q105" s="16">
        <f t="shared" si="19"/>
        <v>7.0892162433885561E-2</v>
      </c>
      <c r="R105" s="16">
        <f t="shared" si="21"/>
        <v>-0.33532820977486366</v>
      </c>
    </row>
    <row r="106" spans="1:18">
      <c r="A106" s="8">
        <v>2019</v>
      </c>
      <c r="B106" s="9" t="s">
        <v>10</v>
      </c>
      <c r="C106" s="9">
        <v>51.16</v>
      </c>
      <c r="D106" s="9">
        <f t="shared" si="11"/>
        <v>0.19981238273921198</v>
      </c>
      <c r="E106" s="9">
        <v>383.1</v>
      </c>
      <c r="F106" s="9">
        <f t="shared" si="15"/>
        <v>8.4347579960373675E-2</v>
      </c>
      <c r="G106" s="9">
        <v>1862.8</v>
      </c>
      <c r="H106" s="9">
        <f t="shared" si="20"/>
        <v>0.14860032063139728</v>
      </c>
      <c r="I106" s="16">
        <v>53369</v>
      </c>
      <c r="J106">
        <v>23838</v>
      </c>
      <c r="K106" s="16">
        <f t="shared" si="12"/>
        <v>7.178324495493639E-3</v>
      </c>
      <c r="L106" s="16">
        <f t="shared" si="16"/>
        <v>6.5451905517098563E-2</v>
      </c>
      <c r="M106" s="16">
        <f t="shared" si="13"/>
        <v>1.6070979108985653E-2</v>
      </c>
      <c r="N106" s="16">
        <f t="shared" si="17"/>
        <v>4.0633425067265083E-2</v>
      </c>
      <c r="O106" s="16">
        <f t="shared" si="14"/>
        <v>3.4904157844441529E-2</v>
      </c>
      <c r="P106" s="16">
        <f t="shared" si="18"/>
        <v>0.12858498779422201</v>
      </c>
      <c r="Q106" s="16">
        <f t="shared" si="19"/>
        <v>7.8144139609027607E-2</v>
      </c>
      <c r="R106" s="16">
        <f t="shared" si="21"/>
        <v>0.10229589458362587</v>
      </c>
    </row>
    <row r="107" spans="1:18">
      <c r="A107" s="8">
        <v>2005</v>
      </c>
      <c r="B107" s="9" t="s">
        <v>11</v>
      </c>
      <c r="D107" s="9">
        <f t="shared" si="11"/>
        <v>-1</v>
      </c>
      <c r="F107" s="9">
        <f t="shared" si="15"/>
        <v>-1</v>
      </c>
      <c r="H107" s="9">
        <f t="shared" si="20"/>
        <v>-1</v>
      </c>
      <c r="I107" s="16">
        <v>16020</v>
      </c>
      <c r="J107">
        <v>6288</v>
      </c>
      <c r="K107" s="16">
        <f t="shared" si="12"/>
        <v>0</v>
      </c>
      <c r="L107" s="16">
        <f t="shared" si="16"/>
        <v>-1</v>
      </c>
      <c r="M107" s="16">
        <f t="shared" si="13"/>
        <v>0</v>
      </c>
      <c r="N107" s="16">
        <f t="shared" si="17"/>
        <v>-1</v>
      </c>
      <c r="O107" s="16">
        <f t="shared" si="14"/>
        <v>0</v>
      </c>
      <c r="P107" s="16">
        <f t="shared" si="18"/>
        <v>-1</v>
      </c>
      <c r="Q107" s="16">
        <f t="shared" si="19"/>
        <v>0</v>
      </c>
      <c r="R107" s="16">
        <f t="shared" si="21"/>
        <v>-1</v>
      </c>
    </row>
    <row r="108" spans="1:18">
      <c r="A108" s="8">
        <v>2006</v>
      </c>
      <c r="B108" s="9" t="s">
        <v>11</v>
      </c>
      <c r="D108" s="9" t="e">
        <f t="shared" si="11"/>
        <v>#DIV/0!</v>
      </c>
      <c r="F108" s="9" t="e">
        <f t="shared" si="15"/>
        <v>#DIV/0!</v>
      </c>
      <c r="H108" s="9" t="e">
        <f t="shared" si="20"/>
        <v>#DIV/0!</v>
      </c>
      <c r="I108" s="16">
        <v>15371</v>
      </c>
      <c r="J108">
        <v>6810</v>
      </c>
      <c r="K108" s="16">
        <f t="shared" si="12"/>
        <v>0</v>
      </c>
      <c r="L108" s="16" t="e">
        <f t="shared" si="16"/>
        <v>#DIV/0!</v>
      </c>
      <c r="M108" s="16">
        <f t="shared" si="13"/>
        <v>0</v>
      </c>
      <c r="N108" s="16" t="e">
        <f t="shared" si="17"/>
        <v>#DIV/0!</v>
      </c>
      <c r="O108" s="16">
        <f t="shared" si="14"/>
        <v>0</v>
      </c>
      <c r="P108" s="16" t="e">
        <f t="shared" si="18"/>
        <v>#DIV/0!</v>
      </c>
      <c r="Q108" s="16">
        <f t="shared" si="19"/>
        <v>0</v>
      </c>
      <c r="R108" s="16" t="e">
        <f t="shared" si="21"/>
        <v>#DIV/0!</v>
      </c>
    </row>
    <row r="109" spans="1:18">
      <c r="A109" s="8">
        <v>2007</v>
      </c>
      <c r="B109" s="9" t="s">
        <v>11</v>
      </c>
      <c r="D109" s="9" t="e">
        <f t="shared" si="11"/>
        <v>#DIV/0!</v>
      </c>
      <c r="F109" s="9" t="e">
        <f t="shared" si="15"/>
        <v>#DIV/0!</v>
      </c>
      <c r="H109" s="9" t="e">
        <f t="shared" si="20"/>
        <v>#DIV/0!</v>
      </c>
      <c r="I109" s="16">
        <v>14196</v>
      </c>
      <c r="J109">
        <v>6464</v>
      </c>
      <c r="K109" s="16">
        <f t="shared" si="12"/>
        <v>0</v>
      </c>
      <c r="L109" s="16" t="e">
        <f t="shared" si="16"/>
        <v>#DIV/0!</v>
      </c>
      <c r="M109" s="16">
        <f t="shared" si="13"/>
        <v>0</v>
      </c>
      <c r="N109" s="16" t="e">
        <f t="shared" si="17"/>
        <v>#DIV/0!</v>
      </c>
      <c r="O109" s="16">
        <f t="shared" si="14"/>
        <v>0</v>
      </c>
      <c r="P109" s="16" t="e">
        <f t="shared" si="18"/>
        <v>#DIV/0!</v>
      </c>
      <c r="Q109" s="16">
        <f t="shared" si="19"/>
        <v>0</v>
      </c>
      <c r="R109" s="16" t="e">
        <f t="shared" si="21"/>
        <v>#DIV/0!</v>
      </c>
    </row>
    <row r="110" spans="1:18">
      <c r="A110" s="8">
        <v>2008</v>
      </c>
      <c r="B110" s="9" t="s">
        <v>11</v>
      </c>
      <c r="C110" s="9">
        <v>4.83</v>
      </c>
      <c r="D110" s="9" t="e">
        <f t="shared" si="11"/>
        <v>#DIV/0!</v>
      </c>
      <c r="F110" s="9" t="e">
        <f t="shared" si="15"/>
        <v>#DIV/0!</v>
      </c>
      <c r="H110" s="9" t="e">
        <f t="shared" si="20"/>
        <v>#DIV/0!</v>
      </c>
      <c r="I110" s="16">
        <v>14901</v>
      </c>
      <c r="J110">
        <v>6821</v>
      </c>
      <c r="K110" s="16">
        <f t="shared" si="12"/>
        <v>0</v>
      </c>
      <c r="L110" s="16" t="e">
        <f t="shared" si="16"/>
        <v>#DIV/0!</v>
      </c>
      <c r="M110" s="16">
        <f t="shared" si="13"/>
        <v>0</v>
      </c>
      <c r="N110" s="16" t="e">
        <f t="shared" si="17"/>
        <v>#DIV/0!</v>
      </c>
      <c r="O110" s="16">
        <f t="shared" si="14"/>
        <v>0</v>
      </c>
      <c r="P110" s="16" t="e">
        <f t="shared" si="18"/>
        <v>#DIV/0!</v>
      </c>
      <c r="Q110" s="16">
        <f t="shared" si="19"/>
        <v>0</v>
      </c>
      <c r="R110" s="16" t="e">
        <f t="shared" si="21"/>
        <v>#DIV/0!</v>
      </c>
    </row>
    <row r="111" spans="1:18">
      <c r="A111" s="8">
        <v>2009</v>
      </c>
      <c r="B111" s="9" t="s">
        <v>11</v>
      </c>
      <c r="C111" s="9">
        <v>6.21</v>
      </c>
      <c r="D111" s="9">
        <f t="shared" si="11"/>
        <v>0.28571428571428559</v>
      </c>
      <c r="F111" s="9" t="e">
        <f t="shared" si="15"/>
        <v>#DIV/0!</v>
      </c>
      <c r="H111" s="9" t="e">
        <f t="shared" si="20"/>
        <v>#DIV/0!</v>
      </c>
      <c r="I111" s="16">
        <v>15256</v>
      </c>
      <c r="J111">
        <v>6205</v>
      </c>
      <c r="K111" s="16">
        <f t="shared" si="12"/>
        <v>0</v>
      </c>
      <c r="L111" s="16" t="e">
        <f t="shared" si="16"/>
        <v>#DIV/0!</v>
      </c>
      <c r="M111" s="16">
        <f t="shared" si="13"/>
        <v>0</v>
      </c>
      <c r="N111" s="16" t="e">
        <f t="shared" si="17"/>
        <v>#DIV/0!</v>
      </c>
      <c r="O111" s="16">
        <f t="shared" si="14"/>
        <v>0</v>
      </c>
      <c r="P111" s="16" t="e">
        <f t="shared" si="18"/>
        <v>#DIV/0!</v>
      </c>
      <c r="Q111" s="16">
        <f t="shared" si="19"/>
        <v>0</v>
      </c>
      <c r="R111" s="16" t="e">
        <f t="shared" si="21"/>
        <v>#DIV/0!</v>
      </c>
    </row>
    <row r="112" spans="1:18">
      <c r="A112" s="8">
        <v>2010</v>
      </c>
      <c r="B112" s="9" t="s">
        <v>11</v>
      </c>
      <c r="C112" s="9">
        <v>12.41</v>
      </c>
      <c r="D112" s="9">
        <f t="shared" si="11"/>
        <v>0.99838969404186795</v>
      </c>
      <c r="F112" s="9" t="e">
        <f t="shared" si="15"/>
        <v>#DIV/0!</v>
      </c>
      <c r="H112" s="9" t="e">
        <f t="shared" si="20"/>
        <v>#DIV/0!</v>
      </c>
      <c r="I112" s="16">
        <v>15616</v>
      </c>
      <c r="J112">
        <v>6432</v>
      </c>
      <c r="K112" s="16">
        <f t="shared" si="12"/>
        <v>0</v>
      </c>
      <c r="L112" s="16" t="e">
        <f t="shared" si="16"/>
        <v>#DIV/0!</v>
      </c>
      <c r="M112" s="16">
        <f t="shared" si="13"/>
        <v>0</v>
      </c>
      <c r="N112" s="16" t="e">
        <f t="shared" si="17"/>
        <v>#DIV/0!</v>
      </c>
      <c r="O112" s="16">
        <f t="shared" si="14"/>
        <v>0</v>
      </c>
      <c r="P112" s="16" t="e">
        <f t="shared" si="18"/>
        <v>#DIV/0!</v>
      </c>
      <c r="Q112" s="16">
        <f t="shared" si="19"/>
        <v>0</v>
      </c>
      <c r="R112" s="16" t="e">
        <f t="shared" si="21"/>
        <v>#DIV/0!</v>
      </c>
    </row>
    <row r="113" spans="1:18">
      <c r="A113" s="8">
        <v>2011</v>
      </c>
      <c r="B113" s="9" t="s">
        <v>11</v>
      </c>
      <c r="C113" s="9">
        <v>14.48</v>
      </c>
      <c r="D113" s="9">
        <f t="shared" si="11"/>
        <v>0.16680096696212732</v>
      </c>
      <c r="F113" s="9" t="e">
        <f t="shared" si="15"/>
        <v>#DIV/0!</v>
      </c>
      <c r="H113" s="9" t="e">
        <f t="shared" si="20"/>
        <v>#DIV/0!</v>
      </c>
      <c r="I113" s="16">
        <v>16452</v>
      </c>
      <c r="J113">
        <v>6503</v>
      </c>
      <c r="K113" s="16">
        <f t="shared" si="12"/>
        <v>0</v>
      </c>
      <c r="L113" s="16" t="e">
        <f t="shared" si="16"/>
        <v>#DIV/0!</v>
      </c>
      <c r="M113" s="16">
        <f t="shared" si="13"/>
        <v>0</v>
      </c>
      <c r="N113" s="16" t="e">
        <f t="shared" si="17"/>
        <v>#DIV/0!</v>
      </c>
      <c r="O113" s="16">
        <f t="shared" si="14"/>
        <v>0</v>
      </c>
      <c r="P113" s="16" t="e">
        <f t="shared" si="18"/>
        <v>#DIV/0!</v>
      </c>
      <c r="Q113" s="16">
        <f t="shared" si="19"/>
        <v>0</v>
      </c>
      <c r="R113" s="16" t="e">
        <f t="shared" si="21"/>
        <v>#DIV/0!</v>
      </c>
    </row>
    <row r="114" spans="1:18">
      <c r="A114" s="8">
        <v>2012</v>
      </c>
      <c r="B114" s="9" t="s">
        <v>11</v>
      </c>
      <c r="C114" s="9">
        <v>16.55</v>
      </c>
      <c r="D114" s="9">
        <f t="shared" si="11"/>
        <v>0.1429558011049723</v>
      </c>
      <c r="F114" s="9" t="e">
        <f t="shared" si="15"/>
        <v>#DIV/0!</v>
      </c>
      <c r="H114" s="9" t="e">
        <f t="shared" si="20"/>
        <v>#DIV/0!</v>
      </c>
      <c r="I114" s="16">
        <v>17131</v>
      </c>
      <c r="J114">
        <v>6312</v>
      </c>
      <c r="K114" s="16">
        <f t="shared" si="12"/>
        <v>0</v>
      </c>
      <c r="L114" s="16" t="e">
        <f t="shared" si="16"/>
        <v>#DIV/0!</v>
      </c>
      <c r="M114" s="16">
        <f t="shared" si="13"/>
        <v>0</v>
      </c>
      <c r="N114" s="16" t="e">
        <f t="shared" si="17"/>
        <v>#DIV/0!</v>
      </c>
      <c r="O114" s="16">
        <f t="shared" si="14"/>
        <v>0</v>
      </c>
      <c r="P114" s="16" t="e">
        <f t="shared" si="18"/>
        <v>#DIV/0!</v>
      </c>
      <c r="Q114" s="16">
        <f t="shared" si="19"/>
        <v>0</v>
      </c>
      <c r="R114" s="16" t="e">
        <f t="shared" si="21"/>
        <v>#DIV/0!</v>
      </c>
    </row>
    <row r="115" spans="1:18">
      <c r="A115" s="8">
        <v>2013</v>
      </c>
      <c r="B115" s="9" t="s">
        <v>11</v>
      </c>
      <c r="C115" s="9">
        <v>16.55</v>
      </c>
      <c r="D115" s="9">
        <f t="shared" si="11"/>
        <v>0</v>
      </c>
      <c r="F115" s="9" t="e">
        <f t="shared" si="15"/>
        <v>#DIV/0!</v>
      </c>
      <c r="H115" s="9" t="e">
        <f t="shared" si="20"/>
        <v>#DIV/0!</v>
      </c>
      <c r="I115" s="16">
        <v>17416</v>
      </c>
      <c r="J115">
        <v>6566</v>
      </c>
      <c r="K115" s="16">
        <f t="shared" si="12"/>
        <v>0</v>
      </c>
      <c r="L115" s="16" t="e">
        <f t="shared" si="16"/>
        <v>#DIV/0!</v>
      </c>
      <c r="M115" s="16">
        <f t="shared" si="13"/>
        <v>0</v>
      </c>
      <c r="N115" s="16" t="e">
        <f t="shared" si="17"/>
        <v>#DIV/0!</v>
      </c>
      <c r="O115" s="16">
        <f t="shared" si="14"/>
        <v>0</v>
      </c>
      <c r="P115" s="16" t="e">
        <f t="shared" si="18"/>
        <v>#DIV/0!</v>
      </c>
      <c r="Q115" s="16">
        <f t="shared" si="19"/>
        <v>0</v>
      </c>
      <c r="R115" s="16" t="e">
        <f t="shared" si="21"/>
        <v>#DIV/0!</v>
      </c>
    </row>
    <row r="116" spans="1:18">
      <c r="A116" s="8">
        <v>2014</v>
      </c>
      <c r="B116" s="9" t="s">
        <v>11</v>
      </c>
      <c r="C116" s="9">
        <v>16.55</v>
      </c>
      <c r="D116" s="9">
        <f t="shared" si="11"/>
        <v>0</v>
      </c>
      <c r="F116" s="9" t="e">
        <f t="shared" si="15"/>
        <v>#DIV/0!</v>
      </c>
      <c r="H116" s="9" t="e">
        <f t="shared" si="20"/>
        <v>#DIV/0!</v>
      </c>
      <c r="I116" s="16">
        <v>19185</v>
      </c>
      <c r="J116">
        <v>7179</v>
      </c>
      <c r="K116" s="16">
        <f t="shared" si="12"/>
        <v>0</v>
      </c>
      <c r="L116" s="16" t="e">
        <f t="shared" si="16"/>
        <v>#DIV/0!</v>
      </c>
      <c r="M116" s="16">
        <f t="shared" si="13"/>
        <v>0</v>
      </c>
      <c r="N116" s="16" t="e">
        <f t="shared" si="17"/>
        <v>#DIV/0!</v>
      </c>
      <c r="O116" s="16">
        <f t="shared" si="14"/>
        <v>0</v>
      </c>
      <c r="P116" s="16" t="e">
        <f t="shared" si="18"/>
        <v>#DIV/0!</v>
      </c>
      <c r="Q116" s="16">
        <f t="shared" si="19"/>
        <v>0</v>
      </c>
      <c r="R116" s="16" t="e">
        <f t="shared" si="21"/>
        <v>#DIV/0!</v>
      </c>
    </row>
    <row r="117" spans="1:18">
      <c r="A117" s="8">
        <v>2015</v>
      </c>
      <c r="B117" s="9" t="s">
        <v>11</v>
      </c>
      <c r="C117" s="9">
        <v>16.55</v>
      </c>
      <c r="D117" s="9">
        <f t="shared" si="11"/>
        <v>0</v>
      </c>
      <c r="F117" s="9" t="e">
        <f t="shared" si="15"/>
        <v>#DIV/0!</v>
      </c>
      <c r="H117" s="9" t="e">
        <f t="shared" si="20"/>
        <v>#DIV/0!</v>
      </c>
      <c r="I117" s="16">
        <v>20340</v>
      </c>
      <c r="J117">
        <v>6456</v>
      </c>
      <c r="K117" s="16">
        <f t="shared" si="12"/>
        <v>0</v>
      </c>
      <c r="L117" s="16" t="e">
        <f t="shared" si="16"/>
        <v>#DIV/0!</v>
      </c>
      <c r="M117" s="16">
        <f t="shared" si="13"/>
        <v>0</v>
      </c>
      <c r="N117" s="16" t="e">
        <f t="shared" si="17"/>
        <v>#DIV/0!</v>
      </c>
      <c r="O117" s="16">
        <f t="shared" si="14"/>
        <v>0</v>
      </c>
      <c r="P117" s="16" t="e">
        <f t="shared" si="18"/>
        <v>#DIV/0!</v>
      </c>
      <c r="Q117" s="16">
        <f t="shared" si="19"/>
        <v>0</v>
      </c>
      <c r="R117" s="16" t="e">
        <f t="shared" si="21"/>
        <v>#DIV/0!</v>
      </c>
    </row>
    <row r="118" spans="1:18">
      <c r="A118" s="8">
        <v>2016</v>
      </c>
      <c r="B118" s="9" t="s">
        <v>11</v>
      </c>
      <c r="C118" s="9">
        <v>48.97</v>
      </c>
      <c r="D118" s="9">
        <f t="shared" si="11"/>
        <v>1.9589123867069484</v>
      </c>
      <c r="E118" s="9">
        <v>13001.5</v>
      </c>
      <c r="F118" s="9" t="e">
        <f t="shared" si="15"/>
        <v>#DIV/0!</v>
      </c>
      <c r="G118" s="9">
        <v>101.5</v>
      </c>
      <c r="H118" s="9" t="e">
        <f t="shared" si="20"/>
        <v>#DIV/0!</v>
      </c>
      <c r="I118" s="16">
        <v>21622</v>
      </c>
      <c r="J118">
        <v>6399</v>
      </c>
      <c r="K118" s="16">
        <f t="shared" si="12"/>
        <v>0.60130885209508833</v>
      </c>
      <c r="L118" s="16" t="e">
        <f t="shared" si="16"/>
        <v>#DIV/0!</v>
      </c>
      <c r="M118" s="16">
        <f t="shared" si="13"/>
        <v>2.0318018440381311</v>
      </c>
      <c r="N118" s="16" t="e">
        <f t="shared" si="17"/>
        <v>#DIV/0!</v>
      </c>
      <c r="O118" s="16">
        <f t="shared" si="14"/>
        <v>4.694292849875127E-3</v>
      </c>
      <c r="P118" s="16" t="e">
        <f t="shared" si="18"/>
        <v>#DIV/0!</v>
      </c>
      <c r="Q118" s="16">
        <f t="shared" si="19"/>
        <v>1.586185341459603E-2</v>
      </c>
      <c r="R118" s="16" t="e">
        <f t="shared" si="21"/>
        <v>#DIV/0!</v>
      </c>
    </row>
    <row r="119" spans="1:18">
      <c r="A119" s="8">
        <v>2017</v>
      </c>
      <c r="B119" s="9" t="s">
        <v>11</v>
      </c>
      <c r="C119" s="9">
        <v>51.72</v>
      </c>
      <c r="D119" s="9">
        <f t="shared" si="11"/>
        <v>5.6156830712681183E-2</v>
      </c>
      <c r="E119" s="9">
        <v>12891</v>
      </c>
      <c r="F119" s="9">
        <f t="shared" si="15"/>
        <v>-8.499019343921832E-3</v>
      </c>
      <c r="G119" s="9">
        <v>16088</v>
      </c>
      <c r="H119" s="9">
        <f t="shared" si="20"/>
        <v>157.50246305418719</v>
      </c>
      <c r="I119" s="16">
        <v>23050</v>
      </c>
      <c r="J119">
        <v>6583</v>
      </c>
      <c r="K119" s="16">
        <f t="shared" si="12"/>
        <v>0.5592624728850325</v>
      </c>
      <c r="L119" s="16">
        <f t="shared" si="16"/>
        <v>-6.992476339497955E-2</v>
      </c>
      <c r="M119" s="16">
        <f t="shared" si="13"/>
        <v>1.9582257329485038</v>
      </c>
      <c r="N119" s="16">
        <f t="shared" si="17"/>
        <v>-3.6212247422414801E-2</v>
      </c>
      <c r="O119" s="16">
        <f t="shared" si="14"/>
        <v>0.69796095444685469</v>
      </c>
      <c r="P119" s="16">
        <f t="shared" si="18"/>
        <v>147.68287445369353</v>
      </c>
      <c r="Q119" s="16">
        <f t="shared" si="19"/>
        <v>2.4438705757253532</v>
      </c>
      <c r="R119" s="16">
        <f t="shared" si="21"/>
        <v>153.07219521247819</v>
      </c>
    </row>
    <row r="120" spans="1:18">
      <c r="A120" s="8">
        <v>2018</v>
      </c>
      <c r="B120" s="9" t="s">
        <v>11</v>
      </c>
      <c r="C120" s="9">
        <v>44.14</v>
      </c>
      <c r="D120" s="9">
        <f t="shared" si="11"/>
        <v>-0.14655839133797366</v>
      </c>
      <c r="E120" s="9">
        <v>12743</v>
      </c>
      <c r="F120" s="9">
        <f t="shared" si="15"/>
        <v>-1.1480878132030137E-2</v>
      </c>
      <c r="G120" s="9">
        <v>166.4</v>
      </c>
      <c r="H120" s="9">
        <f t="shared" si="20"/>
        <v>-0.98965688712083544</v>
      </c>
      <c r="I120" s="16">
        <v>24529</v>
      </c>
      <c r="J120">
        <v>6873</v>
      </c>
      <c r="K120" s="16">
        <f t="shared" si="12"/>
        <v>0.5195075217089975</v>
      </c>
      <c r="L120" s="16">
        <f t="shared" si="16"/>
        <v>-7.1084603568971172E-2</v>
      </c>
      <c r="M120" s="16">
        <f t="shared" si="13"/>
        <v>1.8540666375672923</v>
      </c>
      <c r="N120" s="16">
        <f t="shared" si="17"/>
        <v>-5.3190545721395921E-2</v>
      </c>
      <c r="O120" s="16">
        <f t="shared" si="14"/>
        <v>6.783806922418362E-3</v>
      </c>
      <c r="P120" s="16">
        <f t="shared" si="18"/>
        <v>-0.99028053520874293</v>
      </c>
      <c r="Q120" s="16">
        <f t="shared" si="19"/>
        <v>2.4210679470391388E-2</v>
      </c>
      <c r="R120" s="16">
        <f t="shared" si="21"/>
        <v>-0.99009330538577911</v>
      </c>
    </row>
    <row r="121" spans="1:18">
      <c r="A121" s="8">
        <v>2019</v>
      </c>
      <c r="B121" s="9" t="s">
        <v>11</v>
      </c>
      <c r="C121" s="9">
        <v>53.79</v>
      </c>
      <c r="D121" s="9">
        <f t="shared" si="11"/>
        <v>0.2186225645672859</v>
      </c>
      <c r="E121" s="9">
        <v>12659</v>
      </c>
      <c r="F121" s="9">
        <f t="shared" si="15"/>
        <v>-6.5918543514086325E-3</v>
      </c>
      <c r="G121" s="9">
        <v>17376.7</v>
      </c>
      <c r="H121" s="9">
        <f t="shared" si="20"/>
        <v>103.42728365384616</v>
      </c>
      <c r="I121" s="16">
        <v>26837</v>
      </c>
      <c r="J121">
        <v>6845</v>
      </c>
      <c r="K121" s="16">
        <f t="shared" si="12"/>
        <v>0.47169951932034132</v>
      </c>
      <c r="L121" s="16">
        <f t="shared" si="16"/>
        <v>-9.202562117172941E-2</v>
      </c>
      <c r="M121" s="16">
        <f t="shared" si="13"/>
        <v>1.8493791088385683</v>
      </c>
      <c r="N121" s="16">
        <f t="shared" si="17"/>
        <v>-2.5282417760746911E-3</v>
      </c>
      <c r="O121" s="16">
        <f t="shared" si="14"/>
        <v>0.64749040503782096</v>
      </c>
      <c r="P121" s="16">
        <f t="shared" si="18"/>
        <v>94.446467218585994</v>
      </c>
      <c r="Q121" s="16">
        <f t="shared" si="19"/>
        <v>2.5385975164353543</v>
      </c>
      <c r="R121" s="16">
        <f t="shared" si="21"/>
        <v>103.85445150516941</v>
      </c>
    </row>
    <row r="122" spans="1:18">
      <c r="A122" s="8">
        <v>2005</v>
      </c>
      <c r="B122" s="9" t="s">
        <v>12</v>
      </c>
      <c r="D122" s="9">
        <f t="shared" si="11"/>
        <v>-1</v>
      </c>
      <c r="F122" s="9">
        <f t="shared" si="15"/>
        <v>-1</v>
      </c>
      <c r="H122" s="9">
        <f t="shared" si="20"/>
        <v>-1</v>
      </c>
      <c r="I122" s="16">
        <v>17116</v>
      </c>
      <c r="J122">
        <v>9722</v>
      </c>
      <c r="K122" s="16">
        <f t="shared" si="12"/>
        <v>0</v>
      </c>
      <c r="L122" s="16">
        <f t="shared" si="16"/>
        <v>-1</v>
      </c>
      <c r="M122" s="16">
        <f t="shared" si="13"/>
        <v>0</v>
      </c>
      <c r="N122" s="16">
        <f t="shared" si="17"/>
        <v>-1</v>
      </c>
      <c r="O122" s="16">
        <f t="shared" si="14"/>
        <v>0</v>
      </c>
      <c r="P122" s="16">
        <f t="shared" si="18"/>
        <v>-1</v>
      </c>
      <c r="Q122" s="16">
        <f t="shared" si="19"/>
        <v>0</v>
      </c>
      <c r="R122" s="16">
        <f t="shared" si="21"/>
        <v>-1</v>
      </c>
    </row>
    <row r="123" spans="1:18">
      <c r="A123" s="8">
        <v>2006</v>
      </c>
      <c r="B123" s="9" t="s">
        <v>12</v>
      </c>
      <c r="D123" s="9" t="e">
        <f t="shared" si="11"/>
        <v>#DIV/0!</v>
      </c>
      <c r="F123" s="9" t="e">
        <f t="shared" si="15"/>
        <v>#DIV/0!</v>
      </c>
      <c r="H123" s="9" t="e">
        <f t="shared" si="20"/>
        <v>#DIV/0!</v>
      </c>
      <c r="I123" s="16">
        <v>17633</v>
      </c>
      <c r="J123">
        <v>9319</v>
      </c>
      <c r="K123" s="16">
        <f t="shared" si="12"/>
        <v>0</v>
      </c>
      <c r="L123" s="16" t="e">
        <f t="shared" si="16"/>
        <v>#DIV/0!</v>
      </c>
      <c r="M123" s="16">
        <f t="shared" si="13"/>
        <v>0</v>
      </c>
      <c r="N123" s="16" t="e">
        <f t="shared" si="17"/>
        <v>#DIV/0!</v>
      </c>
      <c r="O123" s="16">
        <f t="shared" si="14"/>
        <v>0</v>
      </c>
      <c r="P123" s="16" t="e">
        <f t="shared" si="18"/>
        <v>#DIV/0!</v>
      </c>
      <c r="Q123" s="16">
        <f t="shared" si="19"/>
        <v>0</v>
      </c>
      <c r="R123" s="16" t="e">
        <f t="shared" si="21"/>
        <v>#DIV/0!</v>
      </c>
    </row>
    <row r="124" spans="1:18">
      <c r="A124" s="8">
        <v>2007</v>
      </c>
      <c r="B124" s="9" t="s">
        <v>12</v>
      </c>
      <c r="D124" s="9" t="e">
        <f t="shared" si="11"/>
        <v>#DIV/0!</v>
      </c>
      <c r="F124" s="9" t="e">
        <f t="shared" si="15"/>
        <v>#DIV/0!</v>
      </c>
      <c r="H124" s="9" t="e">
        <f t="shared" si="20"/>
        <v>#DIV/0!</v>
      </c>
      <c r="I124" s="16">
        <v>17872</v>
      </c>
      <c r="J124">
        <v>9623</v>
      </c>
      <c r="K124" s="16">
        <f t="shared" si="12"/>
        <v>0</v>
      </c>
      <c r="L124" s="16" t="e">
        <f t="shared" si="16"/>
        <v>#DIV/0!</v>
      </c>
      <c r="M124" s="16">
        <f t="shared" si="13"/>
        <v>0</v>
      </c>
      <c r="N124" s="16" t="e">
        <f t="shared" si="17"/>
        <v>#DIV/0!</v>
      </c>
      <c r="O124" s="16">
        <f t="shared" si="14"/>
        <v>0</v>
      </c>
      <c r="P124" s="16" t="e">
        <f t="shared" si="18"/>
        <v>#DIV/0!</v>
      </c>
      <c r="Q124" s="16">
        <f t="shared" si="19"/>
        <v>0</v>
      </c>
      <c r="R124" s="16" t="e">
        <f t="shared" si="21"/>
        <v>#DIV/0!</v>
      </c>
    </row>
    <row r="125" spans="1:18">
      <c r="A125" s="8">
        <v>2008</v>
      </c>
      <c r="B125" s="9" t="s">
        <v>12</v>
      </c>
      <c r="D125" s="9" t="e">
        <f t="shared" si="11"/>
        <v>#DIV/0!</v>
      </c>
      <c r="F125" s="9" t="e">
        <f t="shared" si="15"/>
        <v>#DIV/0!</v>
      </c>
      <c r="H125" s="9" t="e">
        <f t="shared" si="20"/>
        <v>#DIV/0!</v>
      </c>
      <c r="I125" s="16">
        <v>19676</v>
      </c>
      <c r="J125">
        <v>11322</v>
      </c>
      <c r="K125" s="16">
        <f t="shared" si="12"/>
        <v>0</v>
      </c>
      <c r="L125" s="16" t="e">
        <f t="shared" si="16"/>
        <v>#DIV/0!</v>
      </c>
      <c r="M125" s="16">
        <f t="shared" si="13"/>
        <v>0</v>
      </c>
      <c r="N125" s="16" t="e">
        <f t="shared" si="17"/>
        <v>#DIV/0!</v>
      </c>
      <c r="O125" s="16">
        <f t="shared" si="14"/>
        <v>0</v>
      </c>
      <c r="P125" s="16" t="e">
        <f t="shared" si="18"/>
        <v>#DIV/0!</v>
      </c>
      <c r="Q125" s="16">
        <f t="shared" si="19"/>
        <v>0</v>
      </c>
      <c r="R125" s="16" t="e">
        <f t="shared" si="21"/>
        <v>#DIV/0!</v>
      </c>
    </row>
    <row r="126" spans="1:18">
      <c r="A126" s="8">
        <v>2009</v>
      </c>
      <c r="B126" s="9" t="s">
        <v>12</v>
      </c>
      <c r="C126" s="9">
        <v>1.38</v>
      </c>
      <c r="D126" s="9" t="e">
        <f t="shared" si="11"/>
        <v>#DIV/0!</v>
      </c>
      <c r="F126" s="9" t="e">
        <f t="shared" si="15"/>
        <v>#DIV/0!</v>
      </c>
      <c r="H126" s="9" t="e">
        <f t="shared" si="20"/>
        <v>#DIV/0!</v>
      </c>
      <c r="I126" s="16">
        <v>19773</v>
      </c>
      <c r="J126">
        <v>8281</v>
      </c>
      <c r="K126" s="16">
        <f t="shared" si="12"/>
        <v>0</v>
      </c>
      <c r="L126" s="16" t="e">
        <f t="shared" si="16"/>
        <v>#DIV/0!</v>
      </c>
      <c r="M126" s="16">
        <f t="shared" si="13"/>
        <v>0</v>
      </c>
      <c r="N126" s="16" t="e">
        <f t="shared" si="17"/>
        <v>#DIV/0!</v>
      </c>
      <c r="O126" s="16">
        <f t="shared" si="14"/>
        <v>0</v>
      </c>
      <c r="P126" s="16" t="e">
        <f t="shared" si="18"/>
        <v>#DIV/0!</v>
      </c>
      <c r="Q126" s="16">
        <f t="shared" si="19"/>
        <v>0</v>
      </c>
      <c r="R126" s="16" t="e">
        <f t="shared" si="21"/>
        <v>#DIV/0!</v>
      </c>
    </row>
    <row r="127" spans="1:18">
      <c r="A127" s="8">
        <v>2010</v>
      </c>
      <c r="B127" s="9" t="s">
        <v>12</v>
      </c>
      <c r="C127" s="9">
        <v>1.38</v>
      </c>
      <c r="D127" s="9">
        <f t="shared" si="11"/>
        <v>0</v>
      </c>
      <c r="F127" s="9" t="e">
        <f t="shared" si="15"/>
        <v>#DIV/0!</v>
      </c>
      <c r="H127" s="9" t="e">
        <f t="shared" si="20"/>
        <v>#DIV/0!</v>
      </c>
      <c r="I127" s="16">
        <v>20111</v>
      </c>
      <c r="J127">
        <v>8785</v>
      </c>
      <c r="K127" s="16">
        <f t="shared" si="12"/>
        <v>0</v>
      </c>
      <c r="L127" s="16" t="e">
        <f t="shared" si="16"/>
        <v>#DIV/0!</v>
      </c>
      <c r="M127" s="16">
        <f t="shared" si="13"/>
        <v>0</v>
      </c>
      <c r="N127" s="16" t="e">
        <f t="shared" si="17"/>
        <v>#DIV/0!</v>
      </c>
      <c r="O127" s="16">
        <f t="shared" si="14"/>
        <v>0</v>
      </c>
      <c r="P127" s="16" t="e">
        <f t="shared" si="18"/>
        <v>#DIV/0!</v>
      </c>
      <c r="Q127" s="16">
        <f t="shared" si="19"/>
        <v>0</v>
      </c>
      <c r="R127" s="16" t="e">
        <f t="shared" si="21"/>
        <v>#DIV/0!</v>
      </c>
    </row>
    <row r="128" spans="1:18">
      <c r="A128" s="8">
        <v>2011</v>
      </c>
      <c r="B128" s="9" t="s">
        <v>12</v>
      </c>
      <c r="C128" s="9">
        <v>1.38</v>
      </c>
      <c r="D128" s="9">
        <f t="shared" si="11"/>
        <v>0</v>
      </c>
      <c r="F128" s="9" t="e">
        <f t="shared" si="15"/>
        <v>#DIV/0!</v>
      </c>
      <c r="H128" s="9" t="e">
        <f t="shared" si="20"/>
        <v>#DIV/0!</v>
      </c>
      <c r="I128" s="16">
        <v>21703</v>
      </c>
      <c r="J128">
        <v>8450</v>
      </c>
      <c r="K128" s="16">
        <f t="shared" si="12"/>
        <v>0</v>
      </c>
      <c r="L128" s="16" t="e">
        <f t="shared" si="16"/>
        <v>#DIV/0!</v>
      </c>
      <c r="M128" s="16">
        <f t="shared" si="13"/>
        <v>0</v>
      </c>
      <c r="N128" s="16" t="e">
        <f t="shared" si="17"/>
        <v>#DIV/0!</v>
      </c>
      <c r="O128" s="16">
        <f t="shared" si="14"/>
        <v>0</v>
      </c>
      <c r="P128" s="16" t="e">
        <f t="shared" si="18"/>
        <v>#DIV/0!</v>
      </c>
      <c r="Q128" s="16">
        <f t="shared" si="19"/>
        <v>0</v>
      </c>
      <c r="R128" s="16" t="e">
        <f t="shared" si="21"/>
        <v>#DIV/0!</v>
      </c>
    </row>
    <row r="129" spans="1:18">
      <c r="A129" s="8">
        <v>2012</v>
      </c>
      <c r="B129" s="9" t="s">
        <v>12</v>
      </c>
      <c r="C129" s="9">
        <v>3.45</v>
      </c>
      <c r="D129" s="9">
        <f t="shared" si="11"/>
        <v>1.5000000000000004</v>
      </c>
      <c r="F129" s="9" t="e">
        <f t="shared" si="15"/>
        <v>#DIV/0!</v>
      </c>
      <c r="H129" s="9" t="e">
        <f t="shared" si="20"/>
        <v>#DIV/0!</v>
      </c>
      <c r="I129" s="16">
        <v>22871</v>
      </c>
      <c r="J129">
        <v>7452</v>
      </c>
      <c r="K129" s="16">
        <f t="shared" si="12"/>
        <v>0</v>
      </c>
      <c r="L129" s="16" t="e">
        <f t="shared" si="16"/>
        <v>#DIV/0!</v>
      </c>
      <c r="M129" s="16">
        <f t="shared" si="13"/>
        <v>0</v>
      </c>
      <c r="N129" s="16" t="e">
        <f t="shared" si="17"/>
        <v>#DIV/0!</v>
      </c>
      <c r="O129" s="16">
        <f t="shared" si="14"/>
        <v>0</v>
      </c>
      <c r="P129" s="16" t="e">
        <f t="shared" si="18"/>
        <v>#DIV/0!</v>
      </c>
      <c r="Q129" s="16">
        <f t="shared" si="19"/>
        <v>0</v>
      </c>
      <c r="R129" s="16" t="e">
        <f t="shared" si="21"/>
        <v>#DIV/0!</v>
      </c>
    </row>
    <row r="130" spans="1:18">
      <c r="A130" s="8">
        <v>2013</v>
      </c>
      <c r="B130" s="9" t="s">
        <v>12</v>
      </c>
      <c r="C130" s="9">
        <v>3.45</v>
      </c>
      <c r="D130" s="9">
        <f t="shared" si="11"/>
        <v>0</v>
      </c>
      <c r="F130" s="9" t="e">
        <f t="shared" si="15"/>
        <v>#DIV/0!</v>
      </c>
      <c r="H130" s="9" t="e">
        <f t="shared" si="20"/>
        <v>#DIV/0!</v>
      </c>
      <c r="I130" s="16">
        <v>21870</v>
      </c>
      <c r="J130">
        <v>8106</v>
      </c>
      <c r="K130" s="16">
        <f t="shared" si="12"/>
        <v>0</v>
      </c>
      <c r="L130" s="16" t="e">
        <f t="shared" si="16"/>
        <v>#DIV/0!</v>
      </c>
      <c r="M130" s="16">
        <f t="shared" si="13"/>
        <v>0</v>
      </c>
      <c r="N130" s="16" t="e">
        <f t="shared" si="17"/>
        <v>#DIV/0!</v>
      </c>
      <c r="O130" s="16">
        <f t="shared" si="14"/>
        <v>0</v>
      </c>
      <c r="P130" s="16" t="e">
        <f t="shared" si="18"/>
        <v>#DIV/0!</v>
      </c>
      <c r="Q130" s="16">
        <f t="shared" si="19"/>
        <v>0</v>
      </c>
      <c r="R130" s="16" t="e">
        <f t="shared" si="21"/>
        <v>#DIV/0!</v>
      </c>
    </row>
    <row r="131" spans="1:18">
      <c r="A131" s="8">
        <v>2014</v>
      </c>
      <c r="B131" s="9" t="s">
        <v>12</v>
      </c>
      <c r="C131" s="9">
        <v>3.45</v>
      </c>
      <c r="D131" s="9">
        <f t="shared" si="11"/>
        <v>0</v>
      </c>
      <c r="F131" s="9" t="e">
        <f t="shared" si="15"/>
        <v>#DIV/0!</v>
      </c>
      <c r="H131" s="9" t="e">
        <f t="shared" si="20"/>
        <v>#DIV/0!</v>
      </c>
      <c r="I131" s="16">
        <v>23200</v>
      </c>
      <c r="J131">
        <v>9226</v>
      </c>
      <c r="K131" s="16">
        <f t="shared" si="12"/>
        <v>0</v>
      </c>
      <c r="L131" s="16" t="e">
        <f t="shared" si="16"/>
        <v>#DIV/0!</v>
      </c>
      <c r="M131" s="16">
        <f t="shared" si="13"/>
        <v>0</v>
      </c>
      <c r="N131" s="16" t="e">
        <f t="shared" si="17"/>
        <v>#DIV/0!</v>
      </c>
      <c r="O131" s="16">
        <f t="shared" si="14"/>
        <v>0</v>
      </c>
      <c r="P131" s="16" t="e">
        <f t="shared" si="18"/>
        <v>#DIV/0!</v>
      </c>
      <c r="Q131" s="16">
        <f t="shared" si="19"/>
        <v>0</v>
      </c>
      <c r="R131" s="16" t="e">
        <f t="shared" si="21"/>
        <v>#DIV/0!</v>
      </c>
    </row>
    <row r="132" spans="1:18">
      <c r="A132" s="8">
        <v>2015</v>
      </c>
      <c r="B132" s="9" t="s">
        <v>12</v>
      </c>
      <c r="C132" s="9">
        <v>3.45</v>
      </c>
      <c r="D132" s="9">
        <f t="shared" si="11"/>
        <v>0</v>
      </c>
      <c r="F132" s="9" t="e">
        <f t="shared" si="15"/>
        <v>#DIV/0!</v>
      </c>
      <c r="H132" s="9" t="e">
        <f t="shared" si="20"/>
        <v>#DIV/0!</v>
      </c>
      <c r="I132" s="16">
        <v>21334</v>
      </c>
      <c r="J132">
        <v>7386</v>
      </c>
      <c r="K132" s="16">
        <f t="shared" si="12"/>
        <v>0</v>
      </c>
      <c r="L132" s="16" t="e">
        <f t="shared" si="16"/>
        <v>#DIV/0!</v>
      </c>
      <c r="M132" s="16">
        <f t="shared" si="13"/>
        <v>0</v>
      </c>
      <c r="N132" s="16" t="e">
        <f t="shared" si="17"/>
        <v>#DIV/0!</v>
      </c>
      <c r="O132" s="16">
        <f t="shared" si="14"/>
        <v>0</v>
      </c>
      <c r="P132" s="16" t="e">
        <f t="shared" si="18"/>
        <v>#DIV/0!</v>
      </c>
      <c r="Q132" s="16">
        <f t="shared" si="19"/>
        <v>0</v>
      </c>
      <c r="R132" s="16" t="e">
        <f t="shared" si="21"/>
        <v>#DIV/0!</v>
      </c>
    </row>
    <row r="133" spans="1:18">
      <c r="A133" s="8">
        <v>2016</v>
      </c>
      <c r="B133" s="9" t="s">
        <v>12</v>
      </c>
      <c r="C133" s="9">
        <v>7.59</v>
      </c>
      <c r="D133" s="9">
        <f t="shared" si="11"/>
        <v>1.1999999999999997</v>
      </c>
      <c r="F133" s="9" t="e">
        <f t="shared" si="15"/>
        <v>#DIV/0!</v>
      </c>
      <c r="H133" s="9" t="e">
        <f t="shared" si="20"/>
        <v>#DIV/0!</v>
      </c>
      <c r="I133" s="16">
        <v>21829</v>
      </c>
      <c r="J133">
        <v>7528</v>
      </c>
      <c r="K133" s="16">
        <f t="shared" si="12"/>
        <v>0</v>
      </c>
      <c r="L133" s="16" t="e">
        <f t="shared" si="16"/>
        <v>#DIV/0!</v>
      </c>
      <c r="M133" s="16">
        <f t="shared" si="13"/>
        <v>0</v>
      </c>
      <c r="N133" s="16" t="e">
        <f t="shared" si="17"/>
        <v>#DIV/0!</v>
      </c>
      <c r="O133" s="16">
        <f t="shared" si="14"/>
        <v>0</v>
      </c>
      <c r="P133" s="16" t="e">
        <f t="shared" si="18"/>
        <v>#DIV/0!</v>
      </c>
      <c r="Q133" s="16">
        <f t="shared" si="19"/>
        <v>0</v>
      </c>
      <c r="R133" s="16" t="e">
        <f t="shared" si="21"/>
        <v>#DIV/0!</v>
      </c>
    </row>
    <row r="134" spans="1:18">
      <c r="A134" s="8">
        <v>2017</v>
      </c>
      <c r="B134" s="9" t="s">
        <v>12</v>
      </c>
      <c r="C134" s="9">
        <v>26.21</v>
      </c>
      <c r="D134" s="9">
        <f t="shared" ref="D134:D197" si="22">C134/C133-1</f>
        <v>2.4532279314888013</v>
      </c>
      <c r="E134" s="9">
        <v>5453.9</v>
      </c>
      <c r="F134" s="9" t="e">
        <f t="shared" si="15"/>
        <v>#DIV/0!</v>
      </c>
      <c r="H134" s="9" t="e">
        <f t="shared" si="20"/>
        <v>#DIV/0!</v>
      </c>
      <c r="I134" s="16">
        <v>22736</v>
      </c>
      <c r="J134">
        <v>9614</v>
      </c>
      <c r="K134" s="16">
        <f t="shared" si="12"/>
        <v>0.23987948627726952</v>
      </c>
      <c r="L134" s="16" t="e">
        <f t="shared" si="16"/>
        <v>#DIV/0!</v>
      </c>
      <c r="M134" s="16">
        <f t="shared" si="13"/>
        <v>0.56728728936966921</v>
      </c>
      <c r="N134" s="16" t="e">
        <f t="shared" si="17"/>
        <v>#DIV/0!</v>
      </c>
      <c r="O134" s="16">
        <f t="shared" si="14"/>
        <v>0</v>
      </c>
      <c r="P134" s="16" t="e">
        <f t="shared" si="18"/>
        <v>#DIV/0!</v>
      </c>
      <c r="Q134" s="16">
        <f t="shared" si="19"/>
        <v>0</v>
      </c>
      <c r="R134" s="16" t="e">
        <f t="shared" si="21"/>
        <v>#DIV/0!</v>
      </c>
    </row>
    <row r="135" spans="1:18">
      <c r="A135" s="8">
        <v>2018</v>
      </c>
      <c r="B135" s="9" t="s">
        <v>12</v>
      </c>
      <c r="C135" s="9">
        <v>28.28</v>
      </c>
      <c r="D135" s="9">
        <f t="shared" si="22"/>
        <v>7.8977489507821463E-2</v>
      </c>
      <c r="E135" s="9">
        <v>6150.2</v>
      </c>
      <c r="F135" s="9">
        <f t="shared" si="15"/>
        <v>0.1276701076294029</v>
      </c>
      <c r="H135" s="9" t="e">
        <f t="shared" si="20"/>
        <v>#DIV/0!</v>
      </c>
      <c r="I135" s="16">
        <v>27009</v>
      </c>
      <c r="J135">
        <v>10589</v>
      </c>
      <c r="K135" s="16">
        <f t="shared" si="12"/>
        <v>0.22770928209115479</v>
      </c>
      <c r="L135" s="16">
        <f t="shared" si="16"/>
        <v>-5.0734660036946821E-2</v>
      </c>
      <c r="M135" s="16">
        <f t="shared" si="13"/>
        <v>0.58081027481348568</v>
      </c>
      <c r="N135" s="16">
        <f t="shared" si="17"/>
        <v>2.3837984205220319E-2</v>
      </c>
      <c r="O135" s="16">
        <f t="shared" si="14"/>
        <v>0</v>
      </c>
      <c r="P135" s="16" t="e">
        <f t="shared" si="18"/>
        <v>#DIV/0!</v>
      </c>
      <c r="Q135" s="16">
        <f t="shared" si="19"/>
        <v>0</v>
      </c>
      <c r="R135" s="16" t="e">
        <f t="shared" si="21"/>
        <v>#DIV/0!</v>
      </c>
    </row>
    <row r="136" spans="1:18">
      <c r="A136" s="8">
        <v>2019</v>
      </c>
      <c r="B136" s="9" t="s">
        <v>12</v>
      </c>
      <c r="C136" s="9">
        <v>35.86</v>
      </c>
      <c r="D136" s="9">
        <f t="shared" si="22"/>
        <v>0.26803394625176802</v>
      </c>
      <c r="E136" s="9">
        <v>5868.4</v>
      </c>
      <c r="F136" s="9">
        <f t="shared" si="15"/>
        <v>-4.5819648141523839E-2</v>
      </c>
      <c r="H136" s="9" t="e">
        <f t="shared" si="20"/>
        <v>#DIV/0!</v>
      </c>
      <c r="I136" s="16">
        <v>35439</v>
      </c>
      <c r="J136">
        <v>12301</v>
      </c>
      <c r="K136" s="16">
        <f t="shared" si="12"/>
        <v>0.16559157989785264</v>
      </c>
      <c r="L136" s="16">
        <f t="shared" si="16"/>
        <v>-0.2727938958958892</v>
      </c>
      <c r="M136" s="16">
        <f t="shared" si="13"/>
        <v>0.47706690512966421</v>
      </c>
      <c r="N136" s="16">
        <f t="shared" si="17"/>
        <v>-0.17861834437611546</v>
      </c>
      <c r="O136" s="16">
        <f t="shared" si="14"/>
        <v>0</v>
      </c>
      <c r="P136" s="16" t="e">
        <f t="shared" si="18"/>
        <v>#DIV/0!</v>
      </c>
      <c r="Q136" s="16">
        <f t="shared" si="19"/>
        <v>0</v>
      </c>
      <c r="R136" s="16" t="e">
        <f t="shared" si="21"/>
        <v>#DIV/0!</v>
      </c>
    </row>
    <row r="137" spans="1:18">
      <c r="A137" s="8">
        <v>2005</v>
      </c>
      <c r="B137" s="9" t="s">
        <v>13</v>
      </c>
      <c r="D137" s="9">
        <f t="shared" si="22"/>
        <v>-1</v>
      </c>
      <c r="F137" s="9">
        <f t="shared" si="15"/>
        <v>-1</v>
      </c>
      <c r="H137" s="9" t="e">
        <f t="shared" si="20"/>
        <v>#DIV/0!</v>
      </c>
      <c r="I137" s="16">
        <v>1495.37</v>
      </c>
      <c r="J137">
        <v>682.79700000000003</v>
      </c>
      <c r="K137" s="16">
        <f t="shared" si="12"/>
        <v>0</v>
      </c>
      <c r="L137" s="16">
        <f t="shared" si="16"/>
        <v>-1</v>
      </c>
      <c r="M137" s="16">
        <f t="shared" si="13"/>
        <v>0</v>
      </c>
      <c r="N137" s="16">
        <f t="shared" si="17"/>
        <v>-1</v>
      </c>
      <c r="O137" s="16">
        <f t="shared" si="14"/>
        <v>0</v>
      </c>
      <c r="P137" s="16" t="e">
        <f t="shared" si="18"/>
        <v>#DIV/0!</v>
      </c>
      <c r="Q137" s="16">
        <f t="shared" si="19"/>
        <v>0</v>
      </c>
      <c r="R137" s="16" t="e">
        <f t="shared" si="21"/>
        <v>#DIV/0!</v>
      </c>
    </row>
    <row r="138" spans="1:18">
      <c r="A138" s="8">
        <v>2006</v>
      </c>
      <c r="B138" s="9" t="s">
        <v>13</v>
      </c>
      <c r="D138" s="9" t="e">
        <f t="shared" si="22"/>
        <v>#DIV/0!</v>
      </c>
      <c r="F138" s="9" t="e">
        <f t="shared" si="15"/>
        <v>#DIV/0!</v>
      </c>
      <c r="H138" s="9" t="e">
        <f t="shared" si="20"/>
        <v>#DIV/0!</v>
      </c>
      <c r="I138" s="16">
        <v>1834.491</v>
      </c>
      <c r="J138">
        <v>761.98800000000006</v>
      </c>
      <c r="K138" s="16">
        <f t="shared" si="12"/>
        <v>0</v>
      </c>
      <c r="L138" s="16" t="e">
        <f t="shared" si="16"/>
        <v>#DIV/0!</v>
      </c>
      <c r="M138" s="16">
        <f t="shared" si="13"/>
        <v>0</v>
      </c>
      <c r="N138" s="16" t="e">
        <f t="shared" si="17"/>
        <v>#DIV/0!</v>
      </c>
      <c r="O138" s="16">
        <f t="shared" si="14"/>
        <v>0</v>
      </c>
      <c r="P138" s="16" t="e">
        <f t="shared" si="18"/>
        <v>#DIV/0!</v>
      </c>
      <c r="Q138" s="16">
        <f t="shared" si="19"/>
        <v>0</v>
      </c>
      <c r="R138" s="16" t="e">
        <f t="shared" si="21"/>
        <v>#DIV/0!</v>
      </c>
    </row>
    <row r="139" spans="1:18">
      <c r="A139" s="8">
        <v>2007</v>
      </c>
      <c r="B139" s="9" t="s">
        <v>13</v>
      </c>
      <c r="D139" s="9" t="e">
        <f t="shared" si="22"/>
        <v>#DIV/0!</v>
      </c>
      <c r="F139" s="9" t="e">
        <f t="shared" si="15"/>
        <v>#DIV/0!</v>
      </c>
      <c r="H139" s="9" t="e">
        <f t="shared" si="20"/>
        <v>#DIV/0!</v>
      </c>
      <c r="I139" s="16">
        <v>2208.5940000000001</v>
      </c>
      <c r="J139">
        <v>732.17</v>
      </c>
      <c r="K139" s="16">
        <f t="shared" ref="K139:K202" si="23">E139/I139</f>
        <v>0</v>
      </c>
      <c r="L139" s="16" t="e">
        <f t="shared" si="16"/>
        <v>#DIV/0!</v>
      </c>
      <c r="M139" s="16">
        <f t="shared" ref="M139:M202" si="24">E139/J139</f>
        <v>0</v>
      </c>
      <c r="N139" s="16" t="e">
        <f t="shared" si="17"/>
        <v>#DIV/0!</v>
      </c>
      <c r="O139" s="16">
        <f t="shared" ref="O139:O202" si="25">G139/I139</f>
        <v>0</v>
      </c>
      <c r="P139" s="16" t="e">
        <f t="shared" si="18"/>
        <v>#DIV/0!</v>
      </c>
      <c r="Q139" s="16">
        <f t="shared" si="19"/>
        <v>0</v>
      </c>
      <c r="R139" s="16" t="e">
        <f t="shared" si="21"/>
        <v>#DIV/0!</v>
      </c>
    </row>
    <row r="140" spans="1:18">
      <c r="A140" s="8">
        <v>2008</v>
      </c>
      <c r="B140" s="9" t="s">
        <v>13</v>
      </c>
      <c r="D140" s="9" t="e">
        <f t="shared" si="22"/>
        <v>#DIV/0!</v>
      </c>
      <c r="F140" s="9" t="e">
        <f t="shared" ref="F140:F203" si="26">E140/E139-1</f>
        <v>#DIV/0!</v>
      </c>
      <c r="H140" s="9" t="e">
        <f t="shared" si="20"/>
        <v>#DIV/0!</v>
      </c>
      <c r="I140" s="16">
        <v>3701.6640000000002</v>
      </c>
      <c r="J140">
        <v>945.79100000000005</v>
      </c>
      <c r="K140" s="16">
        <f t="shared" si="23"/>
        <v>0</v>
      </c>
      <c r="L140" s="16" t="e">
        <f t="shared" ref="L140:L203" si="27">K140/K139-1</f>
        <v>#DIV/0!</v>
      </c>
      <c r="M140" s="16">
        <f t="shared" si="24"/>
        <v>0</v>
      </c>
      <c r="N140" s="16" t="e">
        <f t="shared" ref="N140:N203" si="28">M140/M139-1</f>
        <v>#DIV/0!</v>
      </c>
      <c r="O140" s="16">
        <f t="shared" si="25"/>
        <v>0</v>
      </c>
      <c r="P140" s="16" t="e">
        <f t="shared" ref="P140:P203" si="29">O140/O139-1</f>
        <v>#DIV/0!</v>
      </c>
      <c r="Q140" s="16">
        <f t="shared" si="19"/>
        <v>0</v>
      </c>
      <c r="R140" s="16" t="e">
        <f t="shared" si="21"/>
        <v>#DIV/0!</v>
      </c>
    </row>
    <row r="141" spans="1:18">
      <c r="A141" s="8">
        <v>2009</v>
      </c>
      <c r="B141" s="9" t="s">
        <v>13</v>
      </c>
      <c r="C141" s="9">
        <v>1.65</v>
      </c>
      <c r="D141" s="9" t="e">
        <f t="shared" si="22"/>
        <v>#DIV/0!</v>
      </c>
      <c r="F141" s="9" t="e">
        <f t="shared" si="26"/>
        <v>#DIV/0!</v>
      </c>
      <c r="H141" s="9" t="e">
        <f t="shared" si="20"/>
        <v>#DIV/0!</v>
      </c>
      <c r="I141" s="16">
        <v>3683.4009999999998</v>
      </c>
      <c r="J141">
        <v>879.27599999999995</v>
      </c>
      <c r="K141" s="16">
        <f t="shared" si="23"/>
        <v>0</v>
      </c>
      <c r="L141" s="16" t="e">
        <f t="shared" si="27"/>
        <v>#DIV/0!</v>
      </c>
      <c r="M141" s="16">
        <f t="shared" si="24"/>
        <v>0</v>
      </c>
      <c r="N141" s="16" t="e">
        <f t="shared" si="28"/>
        <v>#DIV/0!</v>
      </c>
      <c r="O141" s="16">
        <f t="shared" si="25"/>
        <v>0</v>
      </c>
      <c r="P141" s="16" t="e">
        <f t="shared" si="29"/>
        <v>#DIV/0!</v>
      </c>
      <c r="Q141" s="16">
        <f t="shared" ref="Q141:Q204" si="30">G141/J141</f>
        <v>0</v>
      </c>
      <c r="R141" s="16" t="e">
        <f t="shared" si="21"/>
        <v>#DIV/0!</v>
      </c>
    </row>
    <row r="142" spans="1:18">
      <c r="A142" s="8">
        <v>2010</v>
      </c>
      <c r="B142" s="9" t="s">
        <v>13</v>
      </c>
      <c r="C142" s="9">
        <v>1.65</v>
      </c>
      <c r="D142" s="9">
        <f t="shared" si="22"/>
        <v>0</v>
      </c>
      <c r="F142" s="9" t="e">
        <f t="shared" si="26"/>
        <v>#DIV/0!</v>
      </c>
      <c r="H142" s="9" t="e">
        <f t="shared" ref="H142:H205" si="31">G142/G141-1</f>
        <v>#DIV/0!</v>
      </c>
      <c r="I142" s="16">
        <v>4005.0309999999999</v>
      </c>
      <c r="J142">
        <v>844.03499999999997</v>
      </c>
      <c r="K142" s="16">
        <f t="shared" si="23"/>
        <v>0</v>
      </c>
      <c r="L142" s="16" t="e">
        <f t="shared" si="27"/>
        <v>#DIV/0!</v>
      </c>
      <c r="M142" s="16">
        <f t="shared" si="24"/>
        <v>0</v>
      </c>
      <c r="N142" s="16" t="e">
        <f t="shared" si="28"/>
        <v>#DIV/0!</v>
      </c>
      <c r="O142" s="16">
        <f t="shared" si="25"/>
        <v>0</v>
      </c>
      <c r="P142" s="16" t="e">
        <f t="shared" si="29"/>
        <v>#DIV/0!</v>
      </c>
      <c r="Q142" s="16">
        <f t="shared" si="30"/>
        <v>0</v>
      </c>
      <c r="R142" s="16" t="e">
        <f t="shared" ref="R142:R205" si="32">Q142/Q141-1</f>
        <v>#DIV/0!</v>
      </c>
    </row>
    <row r="143" spans="1:18">
      <c r="A143" s="8">
        <v>2011</v>
      </c>
      <c r="B143" s="9" t="s">
        <v>13</v>
      </c>
      <c r="C143" s="9">
        <v>1.65</v>
      </c>
      <c r="D143" s="9">
        <f t="shared" si="22"/>
        <v>0</v>
      </c>
      <c r="F143" s="9" t="e">
        <f t="shared" si="26"/>
        <v>#DIV/0!</v>
      </c>
      <c r="H143" s="9" t="e">
        <f t="shared" si="31"/>
        <v>#DIV/0!</v>
      </c>
      <c r="I143" s="16">
        <v>4331.4930000000004</v>
      </c>
      <c r="J143">
        <v>979.86400000000003</v>
      </c>
      <c r="K143" s="16">
        <f t="shared" si="23"/>
        <v>0</v>
      </c>
      <c r="L143" s="16" t="e">
        <f t="shared" si="27"/>
        <v>#DIV/0!</v>
      </c>
      <c r="M143" s="16">
        <f t="shared" si="24"/>
        <v>0</v>
      </c>
      <c r="N143" s="16" t="e">
        <f t="shared" si="28"/>
        <v>#DIV/0!</v>
      </c>
      <c r="O143" s="16">
        <f t="shared" si="25"/>
        <v>0</v>
      </c>
      <c r="P143" s="16" t="e">
        <f t="shared" si="29"/>
        <v>#DIV/0!</v>
      </c>
      <c r="Q143" s="16">
        <f t="shared" si="30"/>
        <v>0</v>
      </c>
      <c r="R143" s="16" t="e">
        <f t="shared" si="32"/>
        <v>#DIV/0!</v>
      </c>
    </row>
    <row r="144" spans="1:18">
      <c r="A144" s="8">
        <v>2012</v>
      </c>
      <c r="B144" s="9" t="s">
        <v>13</v>
      </c>
      <c r="C144" s="9">
        <v>1.65</v>
      </c>
      <c r="D144" s="9">
        <f t="shared" si="22"/>
        <v>0</v>
      </c>
      <c r="F144" s="9" t="e">
        <f t="shared" si="26"/>
        <v>#DIV/0!</v>
      </c>
      <c r="H144" s="9" t="e">
        <f t="shared" si="31"/>
        <v>#DIV/0!</v>
      </c>
      <c r="I144" s="16">
        <v>4616.3130000000001</v>
      </c>
      <c r="J144">
        <v>1204.546</v>
      </c>
      <c r="K144" s="16">
        <f t="shared" si="23"/>
        <v>0</v>
      </c>
      <c r="L144" s="16" t="e">
        <f t="shared" si="27"/>
        <v>#DIV/0!</v>
      </c>
      <c r="M144" s="16">
        <f t="shared" si="24"/>
        <v>0</v>
      </c>
      <c r="N144" s="16" t="e">
        <f t="shared" si="28"/>
        <v>#DIV/0!</v>
      </c>
      <c r="O144" s="16">
        <f t="shared" si="25"/>
        <v>0</v>
      </c>
      <c r="P144" s="16" t="e">
        <f t="shared" si="29"/>
        <v>#DIV/0!</v>
      </c>
      <c r="Q144" s="16">
        <f t="shared" si="30"/>
        <v>0</v>
      </c>
      <c r="R144" s="16" t="e">
        <f t="shared" si="32"/>
        <v>#DIV/0!</v>
      </c>
    </row>
    <row r="145" spans="1:18">
      <c r="A145" s="8">
        <v>2013</v>
      </c>
      <c r="B145" s="9" t="s">
        <v>13</v>
      </c>
      <c r="C145" s="9">
        <v>4.13</v>
      </c>
      <c r="D145" s="9">
        <f t="shared" si="22"/>
        <v>1.5030303030303029</v>
      </c>
      <c r="F145" s="9" t="e">
        <f t="shared" si="26"/>
        <v>#DIV/0!</v>
      </c>
      <c r="H145" s="9" t="e">
        <f t="shared" si="31"/>
        <v>#DIV/0!</v>
      </c>
      <c r="I145" s="16">
        <v>4981.08</v>
      </c>
      <c r="J145">
        <v>1746.278</v>
      </c>
      <c r="K145" s="16">
        <f t="shared" si="23"/>
        <v>0</v>
      </c>
      <c r="L145" s="16" t="e">
        <f t="shared" si="27"/>
        <v>#DIV/0!</v>
      </c>
      <c r="M145" s="16">
        <f t="shared" si="24"/>
        <v>0</v>
      </c>
      <c r="N145" s="16" t="e">
        <f t="shared" si="28"/>
        <v>#DIV/0!</v>
      </c>
      <c r="O145" s="16">
        <f t="shared" si="25"/>
        <v>0</v>
      </c>
      <c r="P145" s="16" t="e">
        <f t="shared" si="29"/>
        <v>#DIV/0!</v>
      </c>
      <c r="Q145" s="16">
        <f t="shared" si="30"/>
        <v>0</v>
      </c>
      <c r="R145" s="16" t="e">
        <f t="shared" si="32"/>
        <v>#DIV/0!</v>
      </c>
    </row>
    <row r="146" spans="1:18">
      <c r="A146" s="8">
        <v>2014</v>
      </c>
      <c r="B146" s="9" t="s">
        <v>13</v>
      </c>
      <c r="C146" s="9">
        <v>4.13</v>
      </c>
      <c r="D146" s="9">
        <f t="shared" si="22"/>
        <v>0</v>
      </c>
      <c r="F146" s="9" t="e">
        <f t="shared" si="26"/>
        <v>#DIV/0!</v>
      </c>
      <c r="H146" s="9" t="e">
        <f t="shared" si="31"/>
        <v>#DIV/0!</v>
      </c>
      <c r="I146" s="16">
        <v>5437.7160000000003</v>
      </c>
      <c r="J146">
        <v>2173.011</v>
      </c>
      <c r="K146" s="16">
        <f t="shared" si="23"/>
        <v>0</v>
      </c>
      <c r="L146" s="16" t="e">
        <f t="shared" si="27"/>
        <v>#DIV/0!</v>
      </c>
      <c r="M146" s="16">
        <f t="shared" si="24"/>
        <v>0</v>
      </c>
      <c r="N146" s="16" t="e">
        <f t="shared" si="28"/>
        <v>#DIV/0!</v>
      </c>
      <c r="O146" s="16">
        <f t="shared" si="25"/>
        <v>0</v>
      </c>
      <c r="P146" s="16" t="e">
        <f t="shared" si="29"/>
        <v>#DIV/0!</v>
      </c>
      <c r="Q146" s="16">
        <f t="shared" si="30"/>
        <v>0</v>
      </c>
      <c r="R146" s="16" t="e">
        <f t="shared" si="32"/>
        <v>#DIV/0!</v>
      </c>
    </row>
    <row r="147" spans="1:18">
      <c r="A147" s="8">
        <v>2015</v>
      </c>
      <c r="B147" s="9" t="s">
        <v>13</v>
      </c>
      <c r="C147" s="9">
        <v>4.13</v>
      </c>
      <c r="D147" s="9">
        <f t="shared" si="22"/>
        <v>0</v>
      </c>
      <c r="F147" s="9" t="e">
        <f t="shared" si="26"/>
        <v>#DIV/0!</v>
      </c>
      <c r="H147" s="9" t="e">
        <f t="shared" si="31"/>
        <v>#DIV/0!</v>
      </c>
      <c r="I147" s="16">
        <v>5261.8990000000003</v>
      </c>
      <c r="J147">
        <v>1357.15</v>
      </c>
      <c r="K147" s="16">
        <f t="shared" si="23"/>
        <v>0</v>
      </c>
      <c r="L147" s="16" t="e">
        <f t="shared" si="27"/>
        <v>#DIV/0!</v>
      </c>
      <c r="M147" s="16">
        <f t="shared" si="24"/>
        <v>0</v>
      </c>
      <c r="N147" s="16" t="e">
        <f t="shared" si="28"/>
        <v>#DIV/0!</v>
      </c>
      <c r="O147" s="16">
        <f t="shared" si="25"/>
        <v>0</v>
      </c>
      <c r="P147" s="16" t="e">
        <f t="shared" si="29"/>
        <v>#DIV/0!</v>
      </c>
      <c r="Q147" s="16">
        <f t="shared" si="30"/>
        <v>0</v>
      </c>
      <c r="R147" s="16" t="e">
        <f t="shared" si="32"/>
        <v>#DIV/0!</v>
      </c>
    </row>
    <row r="148" spans="1:18">
      <c r="A148" s="8">
        <v>2016</v>
      </c>
      <c r="B148" s="9" t="s">
        <v>13</v>
      </c>
      <c r="C148" s="9">
        <v>4.13</v>
      </c>
      <c r="D148" s="9">
        <f t="shared" si="22"/>
        <v>0</v>
      </c>
      <c r="F148" s="9" t="e">
        <f t="shared" si="26"/>
        <v>#DIV/0!</v>
      </c>
      <c r="H148" s="9" t="e">
        <f t="shared" si="31"/>
        <v>#DIV/0!</v>
      </c>
      <c r="I148" s="16">
        <v>5122.5690000000004</v>
      </c>
      <c r="J148">
        <v>1155.6769999999999</v>
      </c>
      <c r="K148" s="16">
        <f t="shared" si="23"/>
        <v>0</v>
      </c>
      <c r="L148" s="16" t="e">
        <f t="shared" si="27"/>
        <v>#DIV/0!</v>
      </c>
      <c r="M148" s="16">
        <f t="shared" si="24"/>
        <v>0</v>
      </c>
      <c r="N148" s="16" t="e">
        <f t="shared" si="28"/>
        <v>#DIV/0!</v>
      </c>
      <c r="O148" s="16">
        <f t="shared" si="25"/>
        <v>0</v>
      </c>
      <c r="P148" s="16" t="e">
        <f t="shared" si="29"/>
        <v>#DIV/0!</v>
      </c>
      <c r="Q148" s="16">
        <f t="shared" si="30"/>
        <v>0</v>
      </c>
      <c r="R148" s="16" t="e">
        <f t="shared" si="32"/>
        <v>#DIV/0!</v>
      </c>
    </row>
    <row r="149" spans="1:18">
      <c r="A149" s="8">
        <v>2017</v>
      </c>
      <c r="B149" s="9" t="s">
        <v>13</v>
      </c>
      <c r="C149" s="9">
        <v>6.61</v>
      </c>
      <c r="D149" s="9">
        <f t="shared" si="22"/>
        <v>0.6004842615012107</v>
      </c>
      <c r="F149" s="9" t="e">
        <f t="shared" si="26"/>
        <v>#DIV/0!</v>
      </c>
      <c r="H149" s="9" t="e">
        <f t="shared" si="31"/>
        <v>#DIV/0!</v>
      </c>
      <c r="I149" s="16">
        <v>4727.3440000000001</v>
      </c>
      <c r="J149">
        <v>1764.2190000000001</v>
      </c>
      <c r="K149" s="16">
        <f t="shared" si="23"/>
        <v>0</v>
      </c>
      <c r="L149" s="16" t="e">
        <f t="shared" si="27"/>
        <v>#DIV/0!</v>
      </c>
      <c r="M149" s="16">
        <f t="shared" si="24"/>
        <v>0</v>
      </c>
      <c r="N149" s="16" t="e">
        <f t="shared" si="28"/>
        <v>#DIV/0!</v>
      </c>
      <c r="O149" s="16">
        <f t="shared" si="25"/>
        <v>0</v>
      </c>
      <c r="P149" s="16" t="e">
        <f t="shared" si="29"/>
        <v>#DIV/0!</v>
      </c>
      <c r="Q149" s="16">
        <f t="shared" si="30"/>
        <v>0</v>
      </c>
      <c r="R149" s="16" t="e">
        <f t="shared" si="32"/>
        <v>#DIV/0!</v>
      </c>
    </row>
    <row r="150" spans="1:18">
      <c r="A150" s="8">
        <v>2018</v>
      </c>
      <c r="B150" s="9" t="s">
        <v>13</v>
      </c>
      <c r="C150" s="9">
        <v>6.61</v>
      </c>
      <c r="D150" s="9">
        <f t="shared" si="22"/>
        <v>0</v>
      </c>
      <c r="F150" s="9" t="e">
        <f t="shared" si="26"/>
        <v>#DIV/0!</v>
      </c>
      <c r="H150" s="9" t="e">
        <f t="shared" si="31"/>
        <v>#DIV/0!</v>
      </c>
      <c r="I150" s="16">
        <v>4198.8289999999997</v>
      </c>
      <c r="J150">
        <v>2188.1480000000001</v>
      </c>
      <c r="K150" s="16">
        <f t="shared" si="23"/>
        <v>0</v>
      </c>
      <c r="L150" s="16" t="e">
        <f t="shared" si="27"/>
        <v>#DIV/0!</v>
      </c>
      <c r="M150" s="16">
        <f t="shared" si="24"/>
        <v>0</v>
      </c>
      <c r="N150" s="16" t="e">
        <f t="shared" si="28"/>
        <v>#DIV/0!</v>
      </c>
      <c r="O150" s="16">
        <f t="shared" si="25"/>
        <v>0</v>
      </c>
      <c r="P150" s="16" t="e">
        <f t="shared" si="29"/>
        <v>#DIV/0!</v>
      </c>
      <c r="Q150" s="16">
        <f t="shared" si="30"/>
        <v>0</v>
      </c>
      <c r="R150" s="16" t="e">
        <f t="shared" si="32"/>
        <v>#DIV/0!</v>
      </c>
    </row>
    <row r="151" spans="1:18">
      <c r="A151" s="8">
        <v>2019</v>
      </c>
      <c r="B151" s="9" t="s">
        <v>13</v>
      </c>
      <c r="C151" s="9">
        <v>22.31</v>
      </c>
      <c r="D151" s="9">
        <f t="shared" si="22"/>
        <v>2.3751891074130103</v>
      </c>
      <c r="E151" s="9">
        <v>530.9</v>
      </c>
      <c r="F151" s="9" t="e">
        <f t="shared" si="26"/>
        <v>#DIV/0!</v>
      </c>
      <c r="H151" s="9" t="e">
        <f t="shared" si="31"/>
        <v>#DIV/0!</v>
      </c>
      <c r="I151" s="16">
        <v>4487.2449999999999</v>
      </c>
      <c r="J151">
        <v>2066.277</v>
      </c>
      <c r="K151" s="16">
        <f t="shared" si="23"/>
        <v>0.11831312977116248</v>
      </c>
      <c r="L151" s="16" t="e">
        <f t="shared" si="27"/>
        <v>#DIV/0!</v>
      </c>
      <c r="M151" s="16">
        <f t="shared" si="24"/>
        <v>0.25693554155614179</v>
      </c>
      <c r="N151" s="16" t="e">
        <f t="shared" si="28"/>
        <v>#DIV/0!</v>
      </c>
      <c r="O151" s="16">
        <f t="shared" si="25"/>
        <v>0</v>
      </c>
      <c r="P151" s="16" t="e">
        <f t="shared" si="29"/>
        <v>#DIV/0!</v>
      </c>
      <c r="Q151" s="16">
        <f t="shared" si="30"/>
        <v>0</v>
      </c>
      <c r="R151" s="16" t="e">
        <f t="shared" si="32"/>
        <v>#DIV/0!</v>
      </c>
    </row>
    <row r="152" spans="1:18">
      <c r="A152" s="8">
        <v>2005</v>
      </c>
      <c r="B152" s="9" t="s">
        <v>14</v>
      </c>
      <c r="D152" s="9">
        <f t="shared" si="22"/>
        <v>-1</v>
      </c>
      <c r="F152" s="9">
        <f t="shared" si="26"/>
        <v>-1</v>
      </c>
      <c r="H152" s="9" t="e">
        <f t="shared" si="31"/>
        <v>#DIV/0!</v>
      </c>
      <c r="I152" s="16">
        <v>106999</v>
      </c>
      <c r="J152">
        <v>162405</v>
      </c>
      <c r="K152" s="16">
        <f t="shared" si="23"/>
        <v>0</v>
      </c>
      <c r="L152" s="16">
        <f t="shared" si="27"/>
        <v>-1</v>
      </c>
      <c r="M152" s="16">
        <f t="shared" si="24"/>
        <v>0</v>
      </c>
      <c r="N152" s="16">
        <f t="shared" si="28"/>
        <v>-1</v>
      </c>
      <c r="O152" s="16">
        <f t="shared" si="25"/>
        <v>0</v>
      </c>
      <c r="P152" s="16" t="e">
        <f t="shared" si="29"/>
        <v>#DIV/0!</v>
      </c>
      <c r="Q152" s="16">
        <f t="shared" si="30"/>
        <v>0</v>
      </c>
      <c r="R152" s="16" t="e">
        <f t="shared" si="32"/>
        <v>#DIV/0!</v>
      </c>
    </row>
    <row r="153" spans="1:18">
      <c r="A153" s="8">
        <v>2006</v>
      </c>
      <c r="B153" s="9" t="s">
        <v>14</v>
      </c>
      <c r="C153" s="9">
        <v>52.07</v>
      </c>
      <c r="D153" s="9" t="e">
        <f t="shared" si="22"/>
        <v>#DIV/0!</v>
      </c>
      <c r="E153" s="9">
        <v>53423.199999999997</v>
      </c>
      <c r="F153" s="9" t="e">
        <f t="shared" si="26"/>
        <v>#DIV/0!</v>
      </c>
      <c r="G153" s="9">
        <v>243138</v>
      </c>
      <c r="H153" s="9" t="e">
        <f t="shared" si="31"/>
        <v>#DIV/0!</v>
      </c>
      <c r="I153" s="16">
        <v>164781</v>
      </c>
      <c r="J153">
        <v>167578</v>
      </c>
      <c r="K153" s="16">
        <f t="shared" si="23"/>
        <v>0.32420728117926217</v>
      </c>
      <c r="L153" s="16" t="e">
        <f t="shared" si="27"/>
        <v>#DIV/0!</v>
      </c>
      <c r="M153" s="16">
        <f t="shared" si="24"/>
        <v>0.31879602334435309</v>
      </c>
      <c r="N153" s="16" t="e">
        <f t="shared" si="28"/>
        <v>#DIV/0!</v>
      </c>
      <c r="O153" s="16">
        <f t="shared" si="25"/>
        <v>1.4755220565477816</v>
      </c>
      <c r="P153" s="16" t="e">
        <f t="shared" si="29"/>
        <v>#DIV/0!</v>
      </c>
      <c r="Q153" s="16">
        <f t="shared" si="30"/>
        <v>1.4508945088257408</v>
      </c>
      <c r="R153" s="16" t="e">
        <f t="shared" si="32"/>
        <v>#DIV/0!</v>
      </c>
    </row>
    <row r="154" spans="1:18">
      <c r="A154" s="8">
        <v>2007</v>
      </c>
      <c r="B154" s="9" t="s">
        <v>14</v>
      </c>
      <c r="C154" s="9">
        <v>53.72</v>
      </c>
      <c r="D154" s="9">
        <f t="shared" si="22"/>
        <v>3.1688112156712078E-2</v>
      </c>
      <c r="E154" s="9">
        <v>54971.199999999997</v>
      </c>
      <c r="F154" s="9">
        <f t="shared" si="26"/>
        <v>2.8976175144880933E-2</v>
      </c>
      <c r="G154" s="9">
        <v>226380</v>
      </c>
      <c r="H154" s="9">
        <f t="shared" si="31"/>
        <v>-6.8923821039903244E-2</v>
      </c>
      <c r="I154" s="16">
        <v>177757</v>
      </c>
      <c r="J154">
        <v>171500</v>
      </c>
      <c r="K154" s="16">
        <f t="shared" si="23"/>
        <v>0.3092491434936458</v>
      </c>
      <c r="L154" s="16">
        <f t="shared" si="27"/>
        <v>-4.6137574798468695E-2</v>
      </c>
      <c r="M154" s="16">
        <f t="shared" si="24"/>
        <v>0.32053177842565594</v>
      </c>
      <c r="N154" s="16">
        <f t="shared" si="28"/>
        <v>5.4447199908387311E-3</v>
      </c>
      <c r="O154" s="16">
        <f t="shared" si="25"/>
        <v>1.2735363445602705</v>
      </c>
      <c r="P154" s="16">
        <f t="shared" si="29"/>
        <v>-0.13689101500799572</v>
      </c>
      <c r="Q154" s="16">
        <f t="shared" si="30"/>
        <v>1.32</v>
      </c>
      <c r="R154" s="16">
        <f t="shared" si="32"/>
        <v>-9.0216420304518374E-2</v>
      </c>
    </row>
    <row r="155" spans="1:18">
      <c r="A155" s="8">
        <v>2008</v>
      </c>
      <c r="B155" s="9" t="s">
        <v>14</v>
      </c>
      <c r="C155" s="9">
        <v>55.37</v>
      </c>
      <c r="D155" s="9">
        <f t="shared" si="22"/>
        <v>3.0714817572598641E-2</v>
      </c>
      <c r="E155" s="9">
        <v>54735</v>
      </c>
      <c r="F155" s="9">
        <f t="shared" si="26"/>
        <v>-4.2967954128706465E-3</v>
      </c>
      <c r="G155" s="9">
        <v>2404492</v>
      </c>
      <c r="H155" s="9">
        <f t="shared" si="31"/>
        <v>9.621485996996201</v>
      </c>
      <c r="I155" s="16">
        <v>142865</v>
      </c>
      <c r="J155">
        <v>225424</v>
      </c>
      <c r="K155" s="16">
        <f t="shared" si="23"/>
        <v>0.38312392818394986</v>
      </c>
      <c r="L155" s="16">
        <f t="shared" si="27"/>
        <v>0.23888436312458849</v>
      </c>
      <c r="M155" s="16">
        <f t="shared" si="24"/>
        <v>0.24280910639505998</v>
      </c>
      <c r="N155" s="16">
        <f t="shared" si="28"/>
        <v>-0.2424803943382573</v>
      </c>
      <c r="O155" s="16">
        <f t="shared" si="25"/>
        <v>16.830518321492317</v>
      </c>
      <c r="P155" s="16">
        <f t="shared" si="29"/>
        <v>12.215577547811245</v>
      </c>
      <c r="Q155" s="16">
        <f t="shared" si="30"/>
        <v>10.666530626730074</v>
      </c>
      <c r="R155" s="16">
        <f t="shared" si="32"/>
        <v>7.0807050202500559</v>
      </c>
    </row>
    <row r="156" spans="1:18">
      <c r="A156" s="8">
        <v>2009</v>
      </c>
      <c r="B156" s="9" t="s">
        <v>14</v>
      </c>
      <c r="C156" s="9">
        <v>59.5</v>
      </c>
      <c r="D156" s="9">
        <f t="shared" si="22"/>
        <v>7.4589127686472967E-2</v>
      </c>
      <c r="E156" s="9">
        <v>54623.1</v>
      </c>
      <c r="F156" s="9">
        <f t="shared" si="26"/>
        <v>-2.0443957248561517E-3</v>
      </c>
      <c r="G156" s="9">
        <v>79380</v>
      </c>
      <c r="H156" s="9">
        <f t="shared" si="31"/>
        <v>-0.96698678972523089</v>
      </c>
      <c r="I156" s="16">
        <v>152588</v>
      </c>
      <c r="J156">
        <v>136016</v>
      </c>
      <c r="K156" s="16">
        <f t="shared" si="23"/>
        <v>0.35797769156159071</v>
      </c>
      <c r="L156" s="16">
        <f t="shared" si="27"/>
        <v>-6.5634732713133137E-2</v>
      </c>
      <c r="M156" s="16">
        <f t="shared" si="24"/>
        <v>0.40159319491824491</v>
      </c>
      <c r="N156" s="16">
        <f t="shared" si="28"/>
        <v>0.65394618381749225</v>
      </c>
      <c r="O156" s="16">
        <f t="shared" si="25"/>
        <v>0.52022439510315355</v>
      </c>
      <c r="P156" s="16">
        <f t="shared" si="29"/>
        <v>-0.96909041152708675</v>
      </c>
      <c r="Q156" s="16">
        <f t="shared" si="30"/>
        <v>0.58360781084578284</v>
      </c>
      <c r="R156" s="16">
        <f t="shared" si="32"/>
        <v>-0.94528606992574737</v>
      </c>
    </row>
    <row r="157" spans="1:18">
      <c r="A157" s="8">
        <v>2010</v>
      </c>
      <c r="B157" s="9" t="s">
        <v>14</v>
      </c>
      <c r="C157" s="9">
        <v>57.02</v>
      </c>
      <c r="D157" s="9">
        <f t="shared" si="22"/>
        <v>-4.1680672268907482E-2</v>
      </c>
      <c r="E157" s="9">
        <v>58634.7</v>
      </c>
      <c r="F157" s="9">
        <f t="shared" si="26"/>
        <v>7.3441456087259827E-2</v>
      </c>
      <c r="G157" s="9">
        <v>79879.8</v>
      </c>
      <c r="H157" s="9">
        <f t="shared" si="31"/>
        <v>6.2962962962962443E-3</v>
      </c>
      <c r="I157" s="16">
        <v>156314</v>
      </c>
      <c r="J157">
        <v>175752</v>
      </c>
      <c r="K157" s="16">
        <f t="shared" si="23"/>
        <v>0.37510843558478446</v>
      </c>
      <c r="L157" s="16">
        <f t="shared" si="27"/>
        <v>4.7854222279787972E-2</v>
      </c>
      <c r="M157" s="16">
        <f t="shared" si="24"/>
        <v>0.33362180800218488</v>
      </c>
      <c r="N157" s="16">
        <f t="shared" si="28"/>
        <v>-0.16925432944623831</v>
      </c>
      <c r="O157" s="16">
        <f t="shared" si="25"/>
        <v>0.51102140563225307</v>
      </c>
      <c r="P157" s="16">
        <f t="shared" si="29"/>
        <v>-1.7690422743584788E-2</v>
      </c>
      <c r="Q157" s="16">
        <f t="shared" si="30"/>
        <v>0.45450293595520963</v>
      </c>
      <c r="R157" s="16">
        <f t="shared" si="32"/>
        <v>-0.22121855206747554</v>
      </c>
    </row>
    <row r="158" spans="1:18">
      <c r="A158" s="8">
        <v>2011</v>
      </c>
      <c r="B158" s="9" t="s">
        <v>14</v>
      </c>
      <c r="C158" s="9">
        <v>61.98</v>
      </c>
      <c r="D158" s="9">
        <f t="shared" si="22"/>
        <v>8.6987022097509525E-2</v>
      </c>
      <c r="E158" s="9">
        <v>59400</v>
      </c>
      <c r="F158" s="9">
        <f t="shared" si="26"/>
        <v>1.3051998219484329E-2</v>
      </c>
      <c r="G158" s="9">
        <v>79497.600000000006</v>
      </c>
      <c r="H158" s="9">
        <f t="shared" si="31"/>
        <v>-4.7846889952152249E-3</v>
      </c>
      <c r="I158" s="16">
        <v>153230</v>
      </c>
      <c r="J158">
        <v>230859</v>
      </c>
      <c r="K158" s="16">
        <f t="shared" si="23"/>
        <v>0.38765254845656855</v>
      </c>
      <c r="L158" s="16">
        <f t="shared" si="27"/>
        <v>3.3441297720292917E-2</v>
      </c>
      <c r="M158" s="16">
        <f t="shared" si="24"/>
        <v>0.25729991033487976</v>
      </c>
      <c r="N158" s="16">
        <f t="shared" si="28"/>
        <v>-0.22876771193208478</v>
      </c>
      <c r="O158" s="16">
        <f t="shared" si="25"/>
        <v>0.51881224303334861</v>
      </c>
      <c r="P158" s="16">
        <f t="shared" si="29"/>
        <v>1.5245618510747905E-2</v>
      </c>
      <c r="Q158" s="16">
        <f t="shared" si="30"/>
        <v>0.34435564565384069</v>
      </c>
      <c r="R158" s="16">
        <f t="shared" si="32"/>
        <v>-0.24234670799183511</v>
      </c>
    </row>
    <row r="159" spans="1:18">
      <c r="A159" s="8">
        <v>2012</v>
      </c>
      <c r="B159" s="9" t="s">
        <v>14</v>
      </c>
      <c r="C159" s="9">
        <v>59.5</v>
      </c>
      <c r="D159" s="9">
        <f t="shared" si="22"/>
        <v>-4.0012907389480379E-2</v>
      </c>
      <c r="E159" s="9">
        <v>24478.6</v>
      </c>
      <c r="F159" s="9">
        <f t="shared" si="26"/>
        <v>-0.58790235690235693</v>
      </c>
      <c r="G159" s="9">
        <v>73441.2</v>
      </c>
      <c r="H159" s="9">
        <f t="shared" si="31"/>
        <v>-7.6183431952662861E-2</v>
      </c>
      <c r="I159" s="16">
        <v>117144</v>
      </c>
      <c r="J159">
        <v>57967</v>
      </c>
      <c r="K159" s="16">
        <f t="shared" si="23"/>
        <v>0.20896161988663525</v>
      </c>
      <c r="L159" s="16">
        <f t="shared" si="27"/>
        <v>-0.46095641388503161</v>
      </c>
      <c r="M159" s="16">
        <f t="shared" si="24"/>
        <v>0.42228509324270702</v>
      </c>
      <c r="N159" s="16">
        <f t="shared" si="28"/>
        <v>0.64121741314676917</v>
      </c>
      <c r="O159" s="16">
        <f t="shared" si="25"/>
        <v>0.6269309567711534</v>
      </c>
      <c r="P159" s="16">
        <f t="shared" si="29"/>
        <v>0.20839661204921689</v>
      </c>
      <c r="Q159" s="16">
        <f t="shared" si="30"/>
        <v>1.2669484361792054</v>
      </c>
      <c r="R159" s="16">
        <f t="shared" si="32"/>
        <v>2.6791859003025897</v>
      </c>
    </row>
    <row r="160" spans="1:18">
      <c r="A160" s="8">
        <v>2013</v>
      </c>
      <c r="B160" s="9" t="s">
        <v>14</v>
      </c>
      <c r="C160" s="9">
        <v>59.5</v>
      </c>
      <c r="D160" s="9">
        <f t="shared" si="22"/>
        <v>0</v>
      </c>
      <c r="E160" s="9">
        <v>25761.200000000001</v>
      </c>
      <c r="F160" s="9">
        <f t="shared" si="26"/>
        <v>5.2396787397972266E-2</v>
      </c>
      <c r="G160" s="9">
        <v>73088.399999999994</v>
      </c>
      <c r="H160" s="9">
        <f t="shared" si="31"/>
        <v>-4.8038430744595795E-3</v>
      </c>
      <c r="I160" s="16">
        <v>118057</v>
      </c>
      <c r="J160">
        <v>54413</v>
      </c>
      <c r="K160" s="16">
        <f t="shared" si="23"/>
        <v>0.21820984778539182</v>
      </c>
      <c r="L160" s="16">
        <f t="shared" si="27"/>
        <v>4.4258021658589053E-2</v>
      </c>
      <c r="M160" s="16">
        <f t="shared" si="24"/>
        <v>0.4734383327513646</v>
      </c>
      <c r="N160" s="16">
        <f t="shared" si="28"/>
        <v>0.12113437184309372</v>
      </c>
      <c r="O160" s="16">
        <f t="shared" si="25"/>
        <v>0.61909416637725845</v>
      </c>
      <c r="P160" s="16">
        <f t="shared" si="29"/>
        <v>-1.2500244738681165E-2</v>
      </c>
      <c r="Q160" s="16">
        <f t="shared" si="30"/>
        <v>1.3432157756418501</v>
      </c>
      <c r="R160" s="16">
        <f t="shared" si="32"/>
        <v>6.0197666522757265E-2</v>
      </c>
    </row>
    <row r="161" spans="1:18">
      <c r="A161" s="8">
        <v>2014</v>
      </c>
      <c r="B161" s="9" t="s">
        <v>14</v>
      </c>
      <c r="C161" s="9">
        <v>63.64</v>
      </c>
      <c r="D161" s="9">
        <f t="shared" si="22"/>
        <v>6.9579831932773173E-2</v>
      </c>
      <c r="E161" s="9">
        <v>26039.3</v>
      </c>
      <c r="F161" s="9">
        <f t="shared" si="26"/>
        <v>1.0795304566557418E-2</v>
      </c>
      <c r="G161" s="9">
        <v>71706.600000000006</v>
      </c>
      <c r="H161" s="9">
        <f t="shared" si="31"/>
        <v>-1.890587288817358E-2</v>
      </c>
      <c r="I161" s="16">
        <v>116539</v>
      </c>
      <c r="J161">
        <v>52524</v>
      </c>
      <c r="K161" s="16">
        <f t="shared" si="23"/>
        <v>0.22343850556466074</v>
      </c>
      <c r="L161" s="16">
        <f t="shared" si="27"/>
        <v>2.3961603164726508E-2</v>
      </c>
      <c r="M161" s="16">
        <f t="shared" si="24"/>
        <v>0.49576003350849135</v>
      </c>
      <c r="N161" s="16">
        <f t="shared" si="28"/>
        <v>4.714806388279813E-2</v>
      </c>
      <c r="O161" s="16">
        <f t="shared" si="25"/>
        <v>0.61530131543946665</v>
      </c>
      <c r="P161" s="16">
        <f t="shared" si="29"/>
        <v>-6.1264523941266802E-3</v>
      </c>
      <c r="Q161" s="16">
        <f t="shared" si="30"/>
        <v>1.365215901302262</v>
      </c>
      <c r="R161" s="16">
        <f t="shared" si="32"/>
        <v>1.6378698091078725E-2</v>
      </c>
    </row>
    <row r="162" spans="1:18">
      <c r="A162" s="8">
        <v>2015</v>
      </c>
      <c r="B162" s="9" t="s">
        <v>14</v>
      </c>
      <c r="C162" s="9">
        <v>62.81</v>
      </c>
      <c r="D162" s="9">
        <f t="shared" si="22"/>
        <v>-1.3042111879321139E-2</v>
      </c>
      <c r="E162" s="9">
        <v>24445</v>
      </c>
      <c r="F162" s="9">
        <f t="shared" si="26"/>
        <v>-6.1226684281067478E-2</v>
      </c>
      <c r="G162" s="9">
        <v>64092</v>
      </c>
      <c r="H162" s="9">
        <f t="shared" si="31"/>
        <v>-0.10619106191061922</v>
      </c>
      <c r="I162" s="16">
        <v>97484</v>
      </c>
      <c r="J162">
        <v>29564</v>
      </c>
      <c r="K162" s="16">
        <f t="shared" si="23"/>
        <v>0.25075909892905501</v>
      </c>
      <c r="L162" s="16">
        <f t="shared" si="27"/>
        <v>0.12227343400525914</v>
      </c>
      <c r="M162" s="16">
        <f t="shared" si="24"/>
        <v>0.82685022324448654</v>
      </c>
      <c r="N162" s="16">
        <f t="shared" si="28"/>
        <v>0.66784364885743508</v>
      </c>
      <c r="O162" s="16">
        <f t="shared" si="25"/>
        <v>0.6574617373107382</v>
      </c>
      <c r="P162" s="16">
        <f t="shared" si="29"/>
        <v>6.8519960567871241E-2</v>
      </c>
      <c r="Q162" s="16">
        <f t="shared" si="30"/>
        <v>2.1679069138140981</v>
      </c>
      <c r="R162" s="16">
        <f t="shared" si="32"/>
        <v>0.58795902666102795</v>
      </c>
    </row>
    <row r="163" spans="1:18">
      <c r="A163" s="8">
        <v>2016</v>
      </c>
      <c r="B163" s="9" t="s">
        <v>14</v>
      </c>
      <c r="C163" s="9">
        <v>64.459999999999994</v>
      </c>
      <c r="D163" s="9">
        <f t="shared" si="22"/>
        <v>2.626970227670733E-2</v>
      </c>
      <c r="E163" s="9">
        <v>25300</v>
      </c>
      <c r="F163" s="9">
        <f t="shared" si="26"/>
        <v>3.4976477807322492E-2</v>
      </c>
      <c r="G163" s="9">
        <v>68796</v>
      </c>
      <c r="H163" s="9">
        <f t="shared" si="31"/>
        <v>7.3394495412844041E-2</v>
      </c>
      <c r="I163" s="16">
        <v>89772</v>
      </c>
      <c r="J163">
        <v>23693</v>
      </c>
      <c r="K163" s="16">
        <f t="shared" si="23"/>
        <v>0.28182506794991757</v>
      </c>
      <c r="L163" s="16">
        <f t="shared" si="27"/>
        <v>0.12388770398976345</v>
      </c>
      <c r="M163" s="16">
        <f t="shared" si="24"/>
        <v>1.0678259401510994</v>
      </c>
      <c r="N163" s="16">
        <f t="shared" si="28"/>
        <v>0.29143817118539994</v>
      </c>
      <c r="O163" s="16">
        <f t="shared" si="25"/>
        <v>0.76634139820879565</v>
      </c>
      <c r="P163" s="16">
        <f t="shared" si="29"/>
        <v>0.16560607974452712</v>
      </c>
      <c r="Q163" s="16">
        <f t="shared" si="30"/>
        <v>2.9036424260330054</v>
      </c>
      <c r="R163" s="16">
        <f t="shared" si="32"/>
        <v>0.33937597021843247</v>
      </c>
    </row>
    <row r="164" spans="1:18">
      <c r="A164" s="8">
        <v>2017</v>
      </c>
      <c r="B164" s="9" t="s">
        <v>14</v>
      </c>
      <c r="C164" s="9">
        <v>61.16</v>
      </c>
      <c r="D164" s="9">
        <f t="shared" si="22"/>
        <v>-5.1194539249146742E-2</v>
      </c>
      <c r="E164" s="9">
        <v>19400</v>
      </c>
      <c r="F164" s="9">
        <f t="shared" si="26"/>
        <v>-0.23320158102766797</v>
      </c>
      <c r="G164" s="9">
        <v>66150</v>
      </c>
      <c r="H164" s="9">
        <f t="shared" si="31"/>
        <v>-3.8461538461538436E-2</v>
      </c>
      <c r="I164" s="16">
        <v>73362</v>
      </c>
      <c r="J164">
        <v>29106</v>
      </c>
      <c r="K164" s="16">
        <f t="shared" si="23"/>
        <v>0.26444208173168671</v>
      </c>
      <c r="L164" s="16">
        <f t="shared" si="27"/>
        <v>-6.1680056868894106E-2</v>
      </c>
      <c r="M164" s="16">
        <f t="shared" si="24"/>
        <v>0.66652923795780938</v>
      </c>
      <c r="N164" s="16">
        <f t="shared" si="28"/>
        <v>-0.37580722391563726</v>
      </c>
      <c r="O164" s="16">
        <f t="shared" si="25"/>
        <v>0.90169297456448838</v>
      </c>
      <c r="P164" s="16">
        <f t="shared" si="29"/>
        <v>0.17662046794295083</v>
      </c>
      <c r="Q164" s="16">
        <f t="shared" si="30"/>
        <v>2.2727272727272729</v>
      </c>
      <c r="R164" s="16">
        <f t="shared" si="32"/>
        <v>-0.21728403871261004</v>
      </c>
    </row>
    <row r="165" spans="1:18">
      <c r="A165" s="8">
        <v>2018</v>
      </c>
      <c r="B165" s="9" t="s">
        <v>14</v>
      </c>
      <c r="C165" s="9">
        <v>61.16</v>
      </c>
      <c r="D165" s="9">
        <f t="shared" si="22"/>
        <v>0</v>
      </c>
      <c r="E165" s="9">
        <v>19200</v>
      </c>
      <c r="F165" s="9">
        <f t="shared" si="26"/>
        <v>-1.0309278350515427E-2</v>
      </c>
      <c r="G165" s="9">
        <v>67032</v>
      </c>
      <c r="H165" s="9">
        <f t="shared" si="31"/>
        <v>1.3333333333333419E-2</v>
      </c>
      <c r="I165" s="16">
        <v>69980</v>
      </c>
      <c r="J165">
        <v>36417</v>
      </c>
      <c r="K165" s="16">
        <f t="shared" si="23"/>
        <v>0.27436410402972278</v>
      </c>
      <c r="L165" s="16">
        <f t="shared" si="27"/>
        <v>3.7520587620026857E-2</v>
      </c>
      <c r="M165" s="16">
        <f t="shared" si="24"/>
        <v>0.52722629541148369</v>
      </c>
      <c r="N165" s="16">
        <f t="shared" si="28"/>
        <v>-0.20899749720378125</v>
      </c>
      <c r="O165" s="16">
        <f t="shared" si="25"/>
        <v>0.95787367819376967</v>
      </c>
      <c r="P165" s="16">
        <f t="shared" si="29"/>
        <v>6.2305801657616566E-2</v>
      </c>
      <c r="Q165" s="16">
        <f t="shared" si="30"/>
        <v>1.8406788038553423</v>
      </c>
      <c r="R165" s="16">
        <f t="shared" si="32"/>
        <v>-0.1901013263036494</v>
      </c>
    </row>
    <row r="166" spans="1:18">
      <c r="A166" s="8">
        <v>2019</v>
      </c>
      <c r="B166" s="9" t="s">
        <v>14</v>
      </c>
      <c r="C166" s="9">
        <v>66.94</v>
      </c>
      <c r="D166" s="9">
        <f t="shared" si="22"/>
        <v>9.4506213211249301E-2</v>
      </c>
      <c r="E166" s="9">
        <v>19500</v>
      </c>
      <c r="F166" s="9">
        <f t="shared" si="26"/>
        <v>1.5625E-2</v>
      </c>
      <c r="G166" s="9">
        <v>66150</v>
      </c>
      <c r="H166" s="9">
        <f t="shared" si="31"/>
        <v>-1.3157894736842146E-2</v>
      </c>
      <c r="I166" s="16">
        <v>70514</v>
      </c>
      <c r="J166">
        <v>32567</v>
      </c>
      <c r="K166" s="16">
        <f t="shared" si="23"/>
        <v>0.27654082877159147</v>
      </c>
      <c r="L166" s="16">
        <f t="shared" si="27"/>
        <v>7.9337081997901127E-3</v>
      </c>
      <c r="M166" s="16">
        <f t="shared" si="24"/>
        <v>0.59876562164153901</v>
      </c>
      <c r="N166" s="16">
        <f t="shared" si="28"/>
        <v>0.13568998142291266</v>
      </c>
      <c r="O166" s="16">
        <f t="shared" si="25"/>
        <v>0.93811158067901412</v>
      </c>
      <c r="P166" s="16">
        <f t="shared" si="29"/>
        <v>-2.0631214704657341E-2</v>
      </c>
      <c r="Q166" s="16">
        <f t="shared" si="30"/>
        <v>2.0311972241839897</v>
      </c>
      <c r="R166" s="16">
        <f t="shared" si="32"/>
        <v>0.10350443539068443</v>
      </c>
    </row>
    <row r="167" spans="1:18">
      <c r="A167" s="8">
        <v>2005</v>
      </c>
      <c r="B167" s="9" t="s">
        <v>15</v>
      </c>
      <c r="D167" s="9">
        <f t="shared" si="22"/>
        <v>-1</v>
      </c>
      <c r="F167" s="9">
        <f t="shared" si="26"/>
        <v>-1</v>
      </c>
      <c r="H167" s="9">
        <f t="shared" si="31"/>
        <v>-1</v>
      </c>
      <c r="I167" s="16">
        <v>125833</v>
      </c>
      <c r="J167">
        <v>184922</v>
      </c>
      <c r="K167" s="16">
        <f t="shared" si="23"/>
        <v>0</v>
      </c>
      <c r="L167" s="16">
        <f t="shared" si="27"/>
        <v>-1</v>
      </c>
      <c r="M167" s="16">
        <f t="shared" si="24"/>
        <v>0</v>
      </c>
      <c r="N167" s="16">
        <f t="shared" si="28"/>
        <v>-1</v>
      </c>
      <c r="O167" s="16">
        <f t="shared" si="25"/>
        <v>0</v>
      </c>
      <c r="P167" s="16">
        <f t="shared" si="29"/>
        <v>-1</v>
      </c>
      <c r="Q167" s="16">
        <f t="shared" si="30"/>
        <v>0</v>
      </c>
      <c r="R167" s="16">
        <f t="shared" si="32"/>
        <v>-1</v>
      </c>
    </row>
    <row r="168" spans="1:18">
      <c r="A168" s="8">
        <v>2006</v>
      </c>
      <c r="B168" s="9" t="s">
        <v>15</v>
      </c>
      <c r="C168" s="9">
        <v>30.58</v>
      </c>
      <c r="D168" s="9" t="e">
        <f t="shared" si="22"/>
        <v>#DIV/0!</v>
      </c>
      <c r="E168" s="9">
        <v>65400</v>
      </c>
      <c r="F168" s="9" t="e">
        <f t="shared" si="26"/>
        <v>#DIV/0!</v>
      </c>
      <c r="G168" s="9">
        <v>264600</v>
      </c>
      <c r="H168" s="9" t="e">
        <f t="shared" si="31"/>
        <v>#DIV/0!</v>
      </c>
      <c r="I168" s="16">
        <v>132628</v>
      </c>
      <c r="J168">
        <v>195341</v>
      </c>
      <c r="K168" s="16">
        <f t="shared" si="23"/>
        <v>0.49310854419881173</v>
      </c>
      <c r="L168" s="16" t="e">
        <f t="shared" si="27"/>
        <v>#DIV/0!</v>
      </c>
      <c r="M168" s="16">
        <f t="shared" si="24"/>
        <v>0.33479914610859984</v>
      </c>
      <c r="N168" s="16" t="e">
        <f t="shared" si="28"/>
        <v>#DIV/0!</v>
      </c>
      <c r="O168" s="16">
        <f t="shared" si="25"/>
        <v>1.9950538347860181</v>
      </c>
      <c r="P168" s="16" t="e">
        <f t="shared" si="29"/>
        <v>#DIV/0!</v>
      </c>
      <c r="Q168" s="16">
        <f t="shared" si="30"/>
        <v>1.3545543434302068</v>
      </c>
      <c r="R168" s="16" t="e">
        <f t="shared" si="32"/>
        <v>#DIV/0!</v>
      </c>
    </row>
    <row r="169" spans="1:18">
      <c r="A169" s="8">
        <v>2007</v>
      </c>
      <c r="B169" s="9" t="s">
        <v>15</v>
      </c>
      <c r="C169" s="9">
        <v>30.58</v>
      </c>
      <c r="D169" s="9">
        <f t="shared" si="22"/>
        <v>0</v>
      </c>
      <c r="E169" s="9">
        <v>63700</v>
      </c>
      <c r="F169" s="9">
        <f t="shared" si="26"/>
        <v>-2.5993883792048922E-2</v>
      </c>
      <c r="G169" s="9">
        <v>269892</v>
      </c>
      <c r="H169" s="9">
        <f t="shared" si="31"/>
        <v>2.0000000000000018E-2</v>
      </c>
      <c r="I169" s="16">
        <v>148786</v>
      </c>
      <c r="J169">
        <v>203970</v>
      </c>
      <c r="K169" s="16">
        <f t="shared" si="23"/>
        <v>0.42813167905582517</v>
      </c>
      <c r="L169" s="16">
        <f t="shared" si="27"/>
        <v>-0.13176990321382298</v>
      </c>
      <c r="M169" s="16">
        <f t="shared" si="24"/>
        <v>0.31230082855321861</v>
      </c>
      <c r="N169" s="16">
        <f t="shared" si="28"/>
        <v>-6.7199447241371946E-2</v>
      </c>
      <c r="O169" s="16">
        <f t="shared" si="25"/>
        <v>1.81396099095345</v>
      </c>
      <c r="P169" s="16">
        <f t="shared" si="29"/>
        <v>-9.0770905864799079E-2</v>
      </c>
      <c r="Q169" s="16">
        <f t="shared" si="30"/>
        <v>1.3231945874393294</v>
      </c>
      <c r="R169" s="16">
        <f t="shared" si="32"/>
        <v>-2.3151345786145083E-2</v>
      </c>
    </row>
    <row r="170" spans="1:18">
      <c r="A170" s="8">
        <v>2008</v>
      </c>
      <c r="B170" s="9" t="s">
        <v>15</v>
      </c>
      <c r="C170" s="9">
        <v>34.71</v>
      </c>
      <c r="D170" s="9">
        <f t="shared" si="22"/>
        <v>0.13505559189012439</v>
      </c>
      <c r="E170" s="9">
        <v>62700</v>
      </c>
      <c r="F170" s="9">
        <f t="shared" si="26"/>
        <v>-1.5698587127158548E-2</v>
      </c>
      <c r="G170" s="9">
        <v>268716</v>
      </c>
      <c r="H170" s="9">
        <f t="shared" si="31"/>
        <v>-4.3572984749454813E-3</v>
      </c>
      <c r="I170" s="16">
        <v>161165</v>
      </c>
      <c r="J170">
        <v>255112</v>
      </c>
      <c r="K170" s="16">
        <f t="shared" si="23"/>
        <v>0.38904228585611017</v>
      </c>
      <c r="L170" s="16">
        <f t="shared" si="27"/>
        <v>-9.1302267764722056E-2</v>
      </c>
      <c r="M170" s="16">
        <f t="shared" si="24"/>
        <v>0.24577440496723008</v>
      </c>
      <c r="N170" s="16">
        <f t="shared" si="28"/>
        <v>-0.21302032368656332</v>
      </c>
      <c r="O170" s="16">
        <f t="shared" si="25"/>
        <v>1.6673347190767227</v>
      </c>
      <c r="P170" s="16">
        <f t="shared" si="29"/>
        <v>-8.0832097607379083E-2</v>
      </c>
      <c r="Q170" s="16">
        <f t="shared" si="30"/>
        <v>1.0533255981686476</v>
      </c>
      <c r="R170" s="16">
        <f t="shared" si="32"/>
        <v>-0.2039526097162605</v>
      </c>
    </row>
    <row r="171" spans="1:18">
      <c r="A171" s="8">
        <v>2009</v>
      </c>
      <c r="B171" s="9" t="s">
        <v>15</v>
      </c>
      <c r="C171" s="9">
        <v>37.19</v>
      </c>
      <c r="D171" s="9">
        <f t="shared" si="22"/>
        <v>7.1449150100835412E-2</v>
      </c>
      <c r="E171" s="9">
        <v>60800</v>
      </c>
      <c r="F171" s="9">
        <f t="shared" si="26"/>
        <v>-3.0303030303030276E-2</v>
      </c>
      <c r="G171" s="9">
        <v>225556</v>
      </c>
      <c r="H171" s="9">
        <f t="shared" si="31"/>
        <v>-0.16061566858690957</v>
      </c>
      <c r="I171" s="16">
        <v>164621</v>
      </c>
      <c r="J171">
        <v>159293</v>
      </c>
      <c r="K171" s="16">
        <f t="shared" si="23"/>
        <v>0.36933319564332617</v>
      </c>
      <c r="L171" s="16">
        <f t="shared" si="27"/>
        <v>-5.0660534675332269E-2</v>
      </c>
      <c r="M171" s="16">
        <f t="shared" si="24"/>
        <v>0.38168657756461366</v>
      </c>
      <c r="N171" s="16">
        <f t="shared" si="28"/>
        <v>0.55299563278570529</v>
      </c>
      <c r="O171" s="16">
        <f t="shared" si="25"/>
        <v>1.3701532611270737</v>
      </c>
      <c r="P171" s="16">
        <f t="shared" si="29"/>
        <v>-0.17823743160234296</v>
      </c>
      <c r="Q171" s="16">
        <f t="shared" si="30"/>
        <v>1.4159818698875657</v>
      </c>
      <c r="R171" s="16">
        <f t="shared" si="32"/>
        <v>0.34429645719181834</v>
      </c>
    </row>
    <row r="172" spans="1:18">
      <c r="A172" s="8">
        <v>2010</v>
      </c>
      <c r="B172" s="9" t="s">
        <v>15</v>
      </c>
      <c r="C172" s="9">
        <v>37.19</v>
      </c>
      <c r="D172" s="9">
        <f t="shared" si="22"/>
        <v>0</v>
      </c>
      <c r="E172" s="9">
        <v>62100</v>
      </c>
      <c r="F172" s="9">
        <f t="shared" si="26"/>
        <v>2.1381578947368363E-2</v>
      </c>
      <c r="G172" s="9">
        <v>263722</v>
      </c>
      <c r="H172" s="9">
        <f t="shared" si="31"/>
        <v>0.16920853357924415</v>
      </c>
      <c r="I172" s="16">
        <v>184769</v>
      </c>
      <c r="J172">
        <v>189607</v>
      </c>
      <c r="K172" s="16">
        <f t="shared" si="23"/>
        <v>0.33609534066861868</v>
      </c>
      <c r="L172" s="16">
        <f t="shared" si="27"/>
        <v>-8.9994225720252063E-2</v>
      </c>
      <c r="M172" s="16">
        <f t="shared" si="24"/>
        <v>0.3275195536029788</v>
      </c>
      <c r="N172" s="16">
        <f t="shared" si="28"/>
        <v>-0.14191493006448519</v>
      </c>
      <c r="O172" s="16">
        <f t="shared" si="25"/>
        <v>1.4273065286925837</v>
      </c>
      <c r="P172" s="16">
        <f t="shared" si="29"/>
        <v>4.1713047136417547E-2</v>
      </c>
      <c r="Q172" s="16">
        <f t="shared" si="30"/>
        <v>1.3908874672348595</v>
      </c>
      <c r="R172" s="16">
        <f t="shared" si="32"/>
        <v>-1.772226268313648E-2</v>
      </c>
    </row>
    <row r="173" spans="1:18">
      <c r="A173" s="8">
        <v>2011</v>
      </c>
      <c r="B173" s="9" t="s">
        <v>15</v>
      </c>
      <c r="C173" s="9">
        <v>35.54</v>
      </c>
      <c r="D173" s="9">
        <f t="shared" si="22"/>
        <v>-4.4366765259478358E-2</v>
      </c>
      <c r="E173" s="9">
        <v>61600</v>
      </c>
      <c r="F173" s="9">
        <f t="shared" si="26"/>
        <v>-8.0515297906602612E-3</v>
      </c>
      <c r="G173" s="9">
        <v>263889</v>
      </c>
      <c r="H173" s="9">
        <f t="shared" si="31"/>
        <v>6.3324258120300847E-4</v>
      </c>
      <c r="I173" s="16">
        <v>209474</v>
      </c>
      <c r="J173">
        <v>236286</v>
      </c>
      <c r="K173" s="16">
        <f t="shared" si="23"/>
        <v>0.29406990843732395</v>
      </c>
      <c r="L173" s="16">
        <f t="shared" si="27"/>
        <v>-0.12504021075594363</v>
      </c>
      <c r="M173" s="16">
        <f t="shared" si="24"/>
        <v>0.26070101487180791</v>
      </c>
      <c r="N173" s="16">
        <f t="shared" si="28"/>
        <v>-0.2040138916779568</v>
      </c>
      <c r="O173" s="16">
        <f t="shared" si="25"/>
        <v>1.259769708889886</v>
      </c>
      <c r="P173" s="16">
        <f t="shared" si="29"/>
        <v>-0.11737970536445441</v>
      </c>
      <c r="Q173" s="16">
        <f t="shared" si="30"/>
        <v>1.1168202940504304</v>
      </c>
      <c r="R173" s="16">
        <f t="shared" si="32"/>
        <v>-0.19704482184262229</v>
      </c>
    </row>
    <row r="174" spans="1:18">
      <c r="A174" s="8">
        <v>2012</v>
      </c>
      <c r="B174" s="9" t="s">
        <v>15</v>
      </c>
      <c r="C174" s="9">
        <v>47.11</v>
      </c>
      <c r="D174" s="9">
        <f t="shared" si="22"/>
        <v>0.32554867754642647</v>
      </c>
      <c r="E174" s="9">
        <v>70000</v>
      </c>
      <c r="F174" s="9">
        <f t="shared" si="26"/>
        <v>0.13636363636363646</v>
      </c>
      <c r="G174" s="9">
        <v>255000</v>
      </c>
      <c r="H174" s="9">
        <f t="shared" si="31"/>
        <v>-3.3684617395950522E-2</v>
      </c>
      <c r="I174" s="16">
        <v>232982</v>
      </c>
      <c r="J174">
        <v>222580</v>
      </c>
      <c r="K174" s="16">
        <f t="shared" si="23"/>
        <v>0.30045239546402724</v>
      </c>
      <c r="L174" s="16">
        <f t="shared" si="27"/>
        <v>2.1703978692072079E-2</v>
      </c>
      <c r="M174" s="16">
        <f t="shared" si="24"/>
        <v>0.31449366519902955</v>
      </c>
      <c r="N174" s="16">
        <f t="shared" si="28"/>
        <v>0.2063384768704204</v>
      </c>
      <c r="O174" s="16">
        <f t="shared" si="25"/>
        <v>1.0945051549046707</v>
      </c>
      <c r="P174" s="16">
        <f t="shared" si="29"/>
        <v>-0.13118632145143982</v>
      </c>
      <c r="Q174" s="16">
        <f t="shared" si="30"/>
        <v>1.1456554946536077</v>
      </c>
      <c r="R174" s="16">
        <f t="shared" si="32"/>
        <v>2.5819015607783324E-2</v>
      </c>
    </row>
    <row r="175" spans="1:18">
      <c r="A175" s="8">
        <v>2013</v>
      </c>
      <c r="B175" s="9" t="s">
        <v>15</v>
      </c>
      <c r="C175" s="9">
        <v>49.59</v>
      </c>
      <c r="D175" s="9">
        <f t="shared" si="22"/>
        <v>5.2642751008278532E-2</v>
      </c>
      <c r="E175" s="9">
        <v>69000</v>
      </c>
      <c r="F175" s="9">
        <f t="shared" si="26"/>
        <v>-1.4285714285714235E-2</v>
      </c>
      <c r="G175" s="9">
        <v>258056</v>
      </c>
      <c r="H175" s="9">
        <f t="shared" si="31"/>
        <v>1.1984313725490248E-2</v>
      </c>
      <c r="I175" s="16">
        <v>253753</v>
      </c>
      <c r="J175">
        <v>211664</v>
      </c>
      <c r="K175" s="16">
        <f t="shared" si="23"/>
        <v>0.27191796747230573</v>
      </c>
      <c r="L175" s="16">
        <f t="shared" si="27"/>
        <v>-9.4971544319532364E-2</v>
      </c>
      <c r="M175" s="16">
        <f t="shared" si="24"/>
        <v>0.32598835890845868</v>
      </c>
      <c r="N175" s="16">
        <f t="shared" si="28"/>
        <v>3.6549841797781868E-2</v>
      </c>
      <c r="O175" s="16">
        <f t="shared" si="25"/>
        <v>1.0169574349859902</v>
      </c>
      <c r="P175" s="16">
        <f t="shared" si="29"/>
        <v>-7.0851854439584416E-2</v>
      </c>
      <c r="Q175" s="16">
        <f t="shared" si="30"/>
        <v>1.2191775644417568</v>
      </c>
      <c r="R175" s="16">
        <f t="shared" si="32"/>
        <v>6.4174675660573444E-2</v>
      </c>
    </row>
    <row r="176" spans="1:18">
      <c r="A176" s="8">
        <v>2014</v>
      </c>
      <c r="B176" s="9" t="s">
        <v>15</v>
      </c>
      <c r="C176" s="9">
        <v>46.28</v>
      </c>
      <c r="D176" s="9">
        <f t="shared" si="22"/>
        <v>-6.6747328090340785E-2</v>
      </c>
      <c r="E176" s="9">
        <v>66000</v>
      </c>
      <c r="F176" s="9">
        <f t="shared" si="26"/>
        <v>-4.3478260869565188E-2</v>
      </c>
      <c r="G176" s="9">
        <v>257500</v>
      </c>
      <c r="H176" s="9">
        <f t="shared" si="31"/>
        <v>-2.1545711008463808E-3</v>
      </c>
      <c r="I176" s="16">
        <v>266026</v>
      </c>
      <c r="J176">
        <v>192308</v>
      </c>
      <c r="K176" s="16">
        <f t="shared" si="23"/>
        <v>0.24809605076195559</v>
      </c>
      <c r="L176" s="16">
        <f t="shared" si="27"/>
        <v>-8.760699755074608E-2</v>
      </c>
      <c r="M176" s="16">
        <f t="shared" si="24"/>
        <v>0.34319945088087861</v>
      </c>
      <c r="N176" s="16">
        <f t="shared" si="28"/>
        <v>5.2796645960149213E-2</v>
      </c>
      <c r="O176" s="16">
        <f t="shared" si="25"/>
        <v>0.96795050107884195</v>
      </c>
      <c r="P176" s="16">
        <f t="shared" si="29"/>
        <v>-4.8189759198548399E-2</v>
      </c>
      <c r="Q176" s="16">
        <f t="shared" si="30"/>
        <v>1.3389978576034278</v>
      </c>
      <c r="R176" s="16">
        <f t="shared" si="32"/>
        <v>9.8279608037681543E-2</v>
      </c>
    </row>
    <row r="177" spans="1:18">
      <c r="A177" s="8">
        <v>2015</v>
      </c>
      <c r="B177" s="9" t="s">
        <v>15</v>
      </c>
      <c r="C177" s="9">
        <v>46.28</v>
      </c>
      <c r="D177" s="9">
        <f t="shared" si="22"/>
        <v>0</v>
      </c>
      <c r="E177" s="9">
        <v>68000</v>
      </c>
      <c r="F177" s="9">
        <f t="shared" si="26"/>
        <v>3.0303030303030276E-2</v>
      </c>
      <c r="G177" s="9">
        <v>243056</v>
      </c>
      <c r="H177" s="9">
        <f t="shared" si="31"/>
        <v>-5.6093203883495146E-2</v>
      </c>
      <c r="I177" s="16">
        <v>266103</v>
      </c>
      <c r="J177">
        <v>122566</v>
      </c>
      <c r="K177" s="16">
        <f t="shared" si="23"/>
        <v>0.25554014798780922</v>
      </c>
      <c r="L177" s="16">
        <f t="shared" si="27"/>
        <v>3.0004900130377932E-2</v>
      </c>
      <c r="M177" s="16">
        <f t="shared" si="24"/>
        <v>0.55480312647879515</v>
      </c>
      <c r="N177" s="16">
        <f t="shared" si="28"/>
        <v>0.61656181283157774</v>
      </c>
      <c r="O177" s="16">
        <f t="shared" si="25"/>
        <v>0.91339067954889652</v>
      </c>
      <c r="P177" s="16">
        <f t="shared" si="29"/>
        <v>-5.6366334300292253E-2</v>
      </c>
      <c r="Q177" s="16">
        <f t="shared" si="30"/>
        <v>1.9830621869033827</v>
      </c>
      <c r="R177" s="16">
        <f t="shared" si="32"/>
        <v>0.48100474966608053</v>
      </c>
    </row>
    <row r="178" spans="1:18">
      <c r="A178" s="8">
        <v>2016</v>
      </c>
      <c r="B178" s="9" t="s">
        <v>15</v>
      </c>
      <c r="C178" s="9">
        <v>46.28</v>
      </c>
      <c r="D178" s="9">
        <f t="shared" si="22"/>
        <v>0</v>
      </c>
      <c r="E178" s="9">
        <v>66000</v>
      </c>
      <c r="F178" s="9">
        <f t="shared" si="26"/>
        <v>-2.9411764705882359E-2</v>
      </c>
      <c r="G178" s="9">
        <v>252500</v>
      </c>
      <c r="H178" s="9">
        <f t="shared" si="31"/>
        <v>3.8855243236126658E-2</v>
      </c>
      <c r="I178" s="16">
        <v>260078</v>
      </c>
      <c r="J178">
        <v>103310</v>
      </c>
      <c r="K178" s="16">
        <f t="shared" si="23"/>
        <v>0.25377002283930206</v>
      </c>
      <c r="L178" s="16">
        <f t="shared" si="27"/>
        <v>-6.9269942999000689E-3</v>
      </c>
      <c r="M178" s="16">
        <f t="shared" si="24"/>
        <v>0.63885393475946184</v>
      </c>
      <c r="N178" s="16">
        <f t="shared" si="28"/>
        <v>0.15149663776070876</v>
      </c>
      <c r="O178" s="16">
        <f t="shared" si="25"/>
        <v>0.97086258737763287</v>
      </c>
      <c r="P178" s="16">
        <f t="shared" si="29"/>
        <v>6.2921495823802909E-2</v>
      </c>
      <c r="Q178" s="16">
        <f t="shared" si="30"/>
        <v>2.4441002807085472</v>
      </c>
      <c r="R178" s="16">
        <f t="shared" si="32"/>
        <v>0.23248796575819486</v>
      </c>
    </row>
    <row r="179" spans="1:18">
      <c r="A179" s="8">
        <v>2017</v>
      </c>
      <c r="B179" s="9" t="s">
        <v>15</v>
      </c>
      <c r="C179" s="9">
        <v>48.76</v>
      </c>
      <c r="D179" s="9">
        <f t="shared" si="22"/>
        <v>5.3586862575626615E-2</v>
      </c>
      <c r="E179" s="9">
        <v>63000</v>
      </c>
      <c r="F179" s="9">
        <f t="shared" si="26"/>
        <v>-4.5454545454545414E-2</v>
      </c>
      <c r="G179" s="9">
        <v>237222</v>
      </c>
      <c r="H179" s="9">
        <f t="shared" si="31"/>
        <v>-6.0506930693069338E-2</v>
      </c>
      <c r="I179" s="16">
        <v>253806</v>
      </c>
      <c r="J179">
        <v>127485</v>
      </c>
      <c r="K179" s="16">
        <f t="shared" si="23"/>
        <v>0.24822108224391859</v>
      </c>
      <c r="L179" s="16">
        <f t="shared" si="27"/>
        <v>-2.1866020790396123E-2</v>
      </c>
      <c r="M179" s="16">
        <f t="shared" si="24"/>
        <v>0.49417578538651608</v>
      </c>
      <c r="N179" s="16">
        <f t="shared" si="28"/>
        <v>-0.22646514563210651</v>
      </c>
      <c r="O179" s="16">
        <f t="shared" si="25"/>
        <v>0.93465875511217233</v>
      </c>
      <c r="P179" s="16">
        <f t="shared" si="29"/>
        <v>-3.7290377377966144E-2</v>
      </c>
      <c r="Q179" s="16">
        <f t="shared" si="30"/>
        <v>1.8607836216025415</v>
      </c>
      <c r="R179" s="16">
        <f t="shared" si="32"/>
        <v>-0.23866314476135231</v>
      </c>
    </row>
    <row r="180" spans="1:18">
      <c r="A180" s="8">
        <v>2018</v>
      </c>
      <c r="B180" s="9" t="s">
        <v>15</v>
      </c>
      <c r="C180" s="9">
        <v>48.76</v>
      </c>
      <c r="D180" s="9">
        <f t="shared" si="22"/>
        <v>0</v>
      </c>
      <c r="E180" s="9">
        <v>66000</v>
      </c>
      <c r="F180" s="9">
        <f t="shared" si="26"/>
        <v>4.7619047619047672E-2</v>
      </c>
      <c r="G180" s="9">
        <v>270278</v>
      </c>
      <c r="H180" s="9">
        <f t="shared" si="31"/>
        <v>0.13934626636652592</v>
      </c>
      <c r="I180" s="16">
        <v>253863</v>
      </c>
      <c r="J180">
        <v>158902</v>
      </c>
      <c r="K180" s="16">
        <f t="shared" si="23"/>
        <v>0.25998274659954385</v>
      </c>
      <c r="L180" s="16">
        <f t="shared" si="27"/>
        <v>4.7383825134029056E-2</v>
      </c>
      <c r="M180" s="16">
        <f t="shared" si="24"/>
        <v>0.41535034172005386</v>
      </c>
      <c r="N180" s="16">
        <f t="shared" si="28"/>
        <v>-0.15950891564791958</v>
      </c>
      <c r="O180" s="16">
        <f t="shared" si="25"/>
        <v>1.064660860385326</v>
      </c>
      <c r="P180" s="16">
        <f t="shared" si="29"/>
        <v>0.13909044831827599</v>
      </c>
      <c r="Q180" s="16">
        <f t="shared" si="30"/>
        <v>1.7009099948395867</v>
      </c>
      <c r="R180" s="16">
        <f t="shared" si="32"/>
        <v>-8.5917365623236042E-2</v>
      </c>
    </row>
    <row r="181" spans="1:18">
      <c r="A181" s="8">
        <v>2019</v>
      </c>
      <c r="B181" s="9" t="s">
        <v>15</v>
      </c>
      <c r="C181" s="9">
        <v>48.76</v>
      </c>
      <c r="D181" s="9">
        <f t="shared" si="22"/>
        <v>0</v>
      </c>
      <c r="E181" s="9">
        <v>60000</v>
      </c>
      <c r="F181" s="9">
        <f t="shared" si="26"/>
        <v>-9.0909090909090939E-2</v>
      </c>
      <c r="G181" s="9">
        <v>261944</v>
      </c>
      <c r="H181" s="9">
        <f t="shared" si="31"/>
        <v>-3.0834918121341759E-2</v>
      </c>
      <c r="I181" s="16">
        <v>237428</v>
      </c>
      <c r="J181">
        <v>139865</v>
      </c>
      <c r="K181" s="16">
        <f t="shared" si="23"/>
        <v>0.25270818943005879</v>
      </c>
      <c r="L181" s="16">
        <f t="shared" si="27"/>
        <v>-2.7980922829045185E-2</v>
      </c>
      <c r="M181" s="16">
        <f t="shared" si="24"/>
        <v>0.42898509276802632</v>
      </c>
      <c r="N181" s="16">
        <f t="shared" si="28"/>
        <v>3.2827109257953291E-2</v>
      </c>
      <c r="O181" s="16">
        <f t="shared" si="25"/>
        <v>1.103256566201122</v>
      </c>
      <c r="P181" s="16">
        <f t="shared" si="29"/>
        <v>3.625164336540676E-2</v>
      </c>
      <c r="Q181" s="16">
        <f t="shared" si="30"/>
        <v>1.8728345190004647</v>
      </c>
      <c r="R181" s="16">
        <f t="shared" si="32"/>
        <v>0.10107796690153048</v>
      </c>
    </row>
    <row r="182" spans="1:18">
      <c r="A182" s="8">
        <v>2005</v>
      </c>
      <c r="B182" s="9" t="s">
        <v>16</v>
      </c>
      <c r="D182" s="9">
        <f t="shared" si="22"/>
        <v>-1</v>
      </c>
      <c r="F182" s="9">
        <f t="shared" si="26"/>
        <v>-1</v>
      </c>
      <c r="H182" s="9">
        <f t="shared" si="31"/>
        <v>-1</v>
      </c>
      <c r="I182" s="16">
        <v>52660</v>
      </c>
      <c r="J182">
        <v>18041</v>
      </c>
      <c r="K182" s="16">
        <f t="shared" si="23"/>
        <v>0</v>
      </c>
      <c r="L182" s="16">
        <f t="shared" si="27"/>
        <v>-1</v>
      </c>
      <c r="M182" s="16">
        <f t="shared" si="24"/>
        <v>0</v>
      </c>
      <c r="N182" s="16">
        <f t="shared" si="28"/>
        <v>-1</v>
      </c>
      <c r="O182" s="16">
        <f t="shared" si="25"/>
        <v>0</v>
      </c>
      <c r="P182" s="16">
        <f t="shared" si="29"/>
        <v>-1</v>
      </c>
      <c r="Q182" s="16">
        <f t="shared" si="30"/>
        <v>0</v>
      </c>
      <c r="R182" s="16">
        <f t="shared" si="32"/>
        <v>-1</v>
      </c>
    </row>
    <row r="183" spans="1:18">
      <c r="A183" s="8">
        <v>2006</v>
      </c>
      <c r="B183" s="9" t="s">
        <v>16</v>
      </c>
      <c r="D183" s="9" t="e">
        <f t="shared" si="22"/>
        <v>#DIV/0!</v>
      </c>
      <c r="F183" s="9" t="e">
        <f t="shared" si="26"/>
        <v>#DIV/0!</v>
      </c>
      <c r="H183" s="9" t="e">
        <f t="shared" si="31"/>
        <v>#DIV/0!</v>
      </c>
      <c r="I183" s="16">
        <v>49269</v>
      </c>
      <c r="J183">
        <v>16482</v>
      </c>
      <c r="K183" s="16">
        <f t="shared" si="23"/>
        <v>0</v>
      </c>
      <c r="L183" s="16" t="e">
        <f t="shared" si="27"/>
        <v>#DIV/0!</v>
      </c>
      <c r="M183" s="16">
        <f t="shared" si="24"/>
        <v>0</v>
      </c>
      <c r="N183" s="16" t="e">
        <f t="shared" si="28"/>
        <v>#DIV/0!</v>
      </c>
      <c r="O183" s="16">
        <f t="shared" si="25"/>
        <v>0</v>
      </c>
      <c r="P183" s="16" t="e">
        <f t="shared" si="29"/>
        <v>#DIV/0!</v>
      </c>
      <c r="Q183" s="16">
        <f t="shared" si="30"/>
        <v>0</v>
      </c>
      <c r="R183" s="16" t="e">
        <f t="shared" si="32"/>
        <v>#DIV/0!</v>
      </c>
    </row>
    <row r="184" spans="1:18">
      <c r="A184" s="8">
        <v>2007</v>
      </c>
      <c r="B184" s="9" t="s">
        <v>16</v>
      </c>
      <c r="C184" s="9">
        <v>15.86</v>
      </c>
      <c r="D184" s="9" t="e">
        <f t="shared" si="22"/>
        <v>#DIV/0!</v>
      </c>
      <c r="F184" s="9" t="e">
        <f t="shared" si="26"/>
        <v>#DIV/0!</v>
      </c>
      <c r="H184" s="9" t="e">
        <f t="shared" si="31"/>
        <v>#DIV/0!</v>
      </c>
      <c r="I184" s="16">
        <v>39123</v>
      </c>
      <c r="J184">
        <v>15674</v>
      </c>
      <c r="K184" s="16">
        <f t="shared" si="23"/>
        <v>0</v>
      </c>
      <c r="L184" s="16" t="e">
        <f t="shared" si="27"/>
        <v>#DIV/0!</v>
      </c>
      <c r="M184" s="16">
        <f t="shared" si="24"/>
        <v>0</v>
      </c>
      <c r="N184" s="16" t="e">
        <f t="shared" si="28"/>
        <v>#DIV/0!</v>
      </c>
      <c r="O184" s="16">
        <f t="shared" si="25"/>
        <v>0</v>
      </c>
      <c r="P184" s="16" t="e">
        <f t="shared" si="29"/>
        <v>#DIV/0!</v>
      </c>
      <c r="Q184" s="16">
        <f t="shared" si="30"/>
        <v>0</v>
      </c>
      <c r="R184" s="16" t="e">
        <f t="shared" si="32"/>
        <v>#DIV/0!</v>
      </c>
    </row>
    <row r="185" spans="1:18">
      <c r="A185" s="8">
        <v>2008</v>
      </c>
      <c r="B185" s="9" t="s">
        <v>16</v>
      </c>
      <c r="C185" s="9">
        <v>26.21</v>
      </c>
      <c r="D185" s="9">
        <f t="shared" si="22"/>
        <v>0.65258511979823464</v>
      </c>
      <c r="F185" s="9" t="e">
        <f t="shared" si="26"/>
        <v>#DIV/0!</v>
      </c>
      <c r="H185" s="9" t="e">
        <f t="shared" si="31"/>
        <v>#DIV/0!</v>
      </c>
      <c r="I185" s="16">
        <v>42053</v>
      </c>
      <c r="J185">
        <v>16290</v>
      </c>
      <c r="K185" s="16">
        <f t="shared" si="23"/>
        <v>0</v>
      </c>
      <c r="L185" s="16" t="e">
        <f t="shared" si="27"/>
        <v>#DIV/0!</v>
      </c>
      <c r="M185" s="16">
        <f t="shared" si="24"/>
        <v>0</v>
      </c>
      <c r="N185" s="16" t="e">
        <f t="shared" si="28"/>
        <v>#DIV/0!</v>
      </c>
      <c r="O185" s="16">
        <f t="shared" si="25"/>
        <v>0</v>
      </c>
      <c r="P185" s="16" t="e">
        <f t="shared" si="29"/>
        <v>#DIV/0!</v>
      </c>
      <c r="Q185" s="16">
        <f t="shared" si="30"/>
        <v>0</v>
      </c>
      <c r="R185" s="16" t="e">
        <f t="shared" si="32"/>
        <v>#DIV/0!</v>
      </c>
    </row>
    <row r="186" spans="1:18">
      <c r="A186" s="8">
        <v>2009</v>
      </c>
      <c r="B186" s="9" t="s">
        <v>16</v>
      </c>
      <c r="C186" s="9">
        <v>29.66</v>
      </c>
      <c r="D186" s="9">
        <f t="shared" si="22"/>
        <v>0.13162914917970236</v>
      </c>
      <c r="F186" s="9" t="e">
        <f t="shared" si="26"/>
        <v>#DIV/0!</v>
      </c>
      <c r="H186" s="9" t="e">
        <f t="shared" si="31"/>
        <v>#DIV/0!</v>
      </c>
      <c r="I186" s="16">
        <v>42554</v>
      </c>
      <c r="J186">
        <v>15131</v>
      </c>
      <c r="K186" s="16">
        <f t="shared" si="23"/>
        <v>0</v>
      </c>
      <c r="L186" s="16" t="e">
        <f t="shared" si="27"/>
        <v>#DIV/0!</v>
      </c>
      <c r="M186" s="16">
        <f t="shared" si="24"/>
        <v>0</v>
      </c>
      <c r="N186" s="16" t="e">
        <f t="shared" si="28"/>
        <v>#DIV/0!</v>
      </c>
      <c r="O186" s="16">
        <f t="shared" si="25"/>
        <v>0</v>
      </c>
      <c r="P186" s="16" t="e">
        <f t="shared" si="29"/>
        <v>#DIV/0!</v>
      </c>
      <c r="Q186" s="16">
        <f t="shared" si="30"/>
        <v>0</v>
      </c>
      <c r="R186" s="16" t="e">
        <f t="shared" si="32"/>
        <v>#DIV/0!</v>
      </c>
    </row>
    <row r="187" spans="1:18">
      <c r="A187" s="8">
        <v>2010</v>
      </c>
      <c r="B187" s="9" t="s">
        <v>16</v>
      </c>
      <c r="C187" s="9">
        <v>29.66</v>
      </c>
      <c r="D187" s="9">
        <f t="shared" si="22"/>
        <v>0</v>
      </c>
      <c r="F187" s="9" t="e">
        <f t="shared" si="26"/>
        <v>#DIV/0!</v>
      </c>
      <c r="H187" s="9" t="e">
        <f t="shared" si="31"/>
        <v>#DIV/0!</v>
      </c>
      <c r="I187" s="16">
        <v>42817</v>
      </c>
      <c r="J187">
        <v>15197</v>
      </c>
      <c r="K187" s="16">
        <f t="shared" si="23"/>
        <v>0</v>
      </c>
      <c r="L187" s="16" t="e">
        <f t="shared" si="27"/>
        <v>#DIV/0!</v>
      </c>
      <c r="M187" s="16">
        <f t="shared" si="24"/>
        <v>0</v>
      </c>
      <c r="N187" s="16" t="e">
        <f t="shared" si="28"/>
        <v>#DIV/0!</v>
      </c>
      <c r="O187" s="16">
        <f t="shared" si="25"/>
        <v>0</v>
      </c>
      <c r="P187" s="16" t="e">
        <f t="shared" si="29"/>
        <v>#DIV/0!</v>
      </c>
      <c r="Q187" s="16">
        <f t="shared" si="30"/>
        <v>0</v>
      </c>
      <c r="R187" s="16" t="e">
        <f t="shared" si="32"/>
        <v>#DIV/0!</v>
      </c>
    </row>
    <row r="188" spans="1:18">
      <c r="A188" s="8">
        <v>2011</v>
      </c>
      <c r="B188" s="9" t="s">
        <v>16</v>
      </c>
      <c r="C188" s="9">
        <v>31.72</v>
      </c>
      <c r="D188" s="9">
        <f t="shared" si="22"/>
        <v>6.9453809844908898E-2</v>
      </c>
      <c r="F188" s="9" t="e">
        <f t="shared" si="26"/>
        <v>#DIV/0!</v>
      </c>
      <c r="H188" s="9" t="e">
        <f t="shared" si="31"/>
        <v>#DIV/0!</v>
      </c>
      <c r="I188" s="16">
        <v>45614</v>
      </c>
      <c r="J188">
        <v>14379</v>
      </c>
      <c r="K188" s="16">
        <f t="shared" si="23"/>
        <v>0</v>
      </c>
      <c r="L188" s="16" t="e">
        <f t="shared" si="27"/>
        <v>#DIV/0!</v>
      </c>
      <c r="M188" s="16">
        <f t="shared" si="24"/>
        <v>0</v>
      </c>
      <c r="N188" s="16" t="e">
        <f t="shared" si="28"/>
        <v>#DIV/0!</v>
      </c>
      <c r="O188" s="16">
        <f t="shared" si="25"/>
        <v>0</v>
      </c>
      <c r="P188" s="16" t="e">
        <f t="shared" si="29"/>
        <v>#DIV/0!</v>
      </c>
      <c r="Q188" s="16">
        <f t="shared" si="30"/>
        <v>0</v>
      </c>
      <c r="R188" s="16" t="e">
        <f t="shared" si="32"/>
        <v>#DIV/0!</v>
      </c>
    </row>
    <row r="189" spans="1:18">
      <c r="A189" s="8">
        <v>2012</v>
      </c>
      <c r="B189" s="9" t="s">
        <v>16</v>
      </c>
      <c r="C189" s="9">
        <v>31.72</v>
      </c>
      <c r="D189" s="9">
        <f t="shared" si="22"/>
        <v>0</v>
      </c>
      <c r="F189" s="9" t="e">
        <f t="shared" si="26"/>
        <v>#DIV/0!</v>
      </c>
      <c r="H189" s="9" t="e">
        <f t="shared" si="31"/>
        <v>#DIV/0!</v>
      </c>
      <c r="I189" s="16">
        <v>46838</v>
      </c>
      <c r="J189">
        <v>13093</v>
      </c>
      <c r="K189" s="16">
        <f t="shared" si="23"/>
        <v>0</v>
      </c>
      <c r="L189" s="16" t="e">
        <f t="shared" si="27"/>
        <v>#DIV/0!</v>
      </c>
      <c r="M189" s="16">
        <f t="shared" si="24"/>
        <v>0</v>
      </c>
      <c r="N189" s="16" t="e">
        <f t="shared" si="28"/>
        <v>#DIV/0!</v>
      </c>
      <c r="O189" s="16">
        <f t="shared" si="25"/>
        <v>0</v>
      </c>
      <c r="P189" s="16" t="e">
        <f t="shared" si="29"/>
        <v>#DIV/0!</v>
      </c>
      <c r="Q189" s="16">
        <f t="shared" si="30"/>
        <v>0</v>
      </c>
      <c r="R189" s="16" t="e">
        <f t="shared" si="32"/>
        <v>#DIV/0!</v>
      </c>
    </row>
    <row r="190" spans="1:18">
      <c r="A190" s="8">
        <v>2013</v>
      </c>
      <c r="B190" s="9" t="s">
        <v>16</v>
      </c>
      <c r="C190" s="9">
        <v>34.479999999999997</v>
      </c>
      <c r="D190" s="9">
        <f t="shared" si="22"/>
        <v>8.7011349306431285E-2</v>
      </c>
      <c r="F190" s="9" t="e">
        <f t="shared" si="26"/>
        <v>#DIV/0!</v>
      </c>
      <c r="H190" s="9" t="e">
        <f t="shared" si="31"/>
        <v>#DIV/0!</v>
      </c>
      <c r="I190" s="16">
        <v>50096</v>
      </c>
      <c r="J190">
        <v>13120</v>
      </c>
      <c r="K190" s="16">
        <f t="shared" si="23"/>
        <v>0</v>
      </c>
      <c r="L190" s="16" t="e">
        <f t="shared" si="27"/>
        <v>#DIV/0!</v>
      </c>
      <c r="M190" s="16">
        <f t="shared" si="24"/>
        <v>0</v>
      </c>
      <c r="N190" s="16" t="e">
        <f t="shared" si="28"/>
        <v>#DIV/0!</v>
      </c>
      <c r="O190" s="16">
        <f t="shared" si="25"/>
        <v>0</v>
      </c>
      <c r="P190" s="16" t="e">
        <f t="shared" si="29"/>
        <v>#DIV/0!</v>
      </c>
      <c r="Q190" s="16">
        <f t="shared" si="30"/>
        <v>0</v>
      </c>
      <c r="R190" s="16" t="e">
        <f t="shared" si="32"/>
        <v>#DIV/0!</v>
      </c>
    </row>
    <row r="191" spans="1:18">
      <c r="A191" s="8">
        <v>2014</v>
      </c>
      <c r="B191" s="9" t="s">
        <v>16</v>
      </c>
      <c r="C191" s="9">
        <v>35.17</v>
      </c>
      <c r="D191" s="9">
        <f t="shared" si="22"/>
        <v>2.0011600928074413E-2</v>
      </c>
      <c r="F191" s="9" t="e">
        <f t="shared" si="26"/>
        <v>#DIV/0!</v>
      </c>
      <c r="H191" s="9" t="e">
        <f t="shared" si="31"/>
        <v>#DIV/0!</v>
      </c>
      <c r="I191" s="16">
        <v>54327</v>
      </c>
      <c r="J191">
        <v>12436</v>
      </c>
      <c r="K191" s="16">
        <f t="shared" si="23"/>
        <v>0</v>
      </c>
      <c r="L191" s="16" t="e">
        <f t="shared" si="27"/>
        <v>#DIV/0!</v>
      </c>
      <c r="M191" s="16">
        <f t="shared" si="24"/>
        <v>0</v>
      </c>
      <c r="N191" s="16" t="e">
        <f t="shared" si="28"/>
        <v>#DIV/0!</v>
      </c>
      <c r="O191" s="16">
        <f t="shared" si="25"/>
        <v>0</v>
      </c>
      <c r="P191" s="16" t="e">
        <f t="shared" si="29"/>
        <v>#DIV/0!</v>
      </c>
      <c r="Q191" s="16">
        <f t="shared" si="30"/>
        <v>0</v>
      </c>
      <c r="R191" s="16" t="e">
        <f t="shared" si="32"/>
        <v>#DIV/0!</v>
      </c>
    </row>
    <row r="192" spans="1:18">
      <c r="A192" s="8">
        <v>2015</v>
      </c>
      <c r="B192" s="9" t="s">
        <v>16</v>
      </c>
      <c r="C192" s="9">
        <v>42.76</v>
      </c>
      <c r="D192" s="9">
        <f t="shared" si="22"/>
        <v>0.21580892806369056</v>
      </c>
      <c r="E192" s="9">
        <v>46340.7</v>
      </c>
      <c r="F192" s="9" t="e">
        <f t="shared" si="26"/>
        <v>#DIV/0!</v>
      </c>
      <c r="H192" s="9" t="e">
        <f t="shared" si="31"/>
        <v>#DIV/0!</v>
      </c>
      <c r="I192" s="16">
        <v>58797</v>
      </c>
      <c r="J192">
        <v>11683</v>
      </c>
      <c r="K192" s="16">
        <f t="shared" si="23"/>
        <v>0.78814735445686002</v>
      </c>
      <c r="L192" s="16" t="e">
        <f t="shared" si="27"/>
        <v>#DIV/0!</v>
      </c>
      <c r="M192" s="16">
        <f t="shared" si="24"/>
        <v>3.966506890353505</v>
      </c>
      <c r="N192" s="16" t="e">
        <f t="shared" si="28"/>
        <v>#DIV/0!</v>
      </c>
      <c r="O192" s="16">
        <f t="shared" si="25"/>
        <v>0</v>
      </c>
      <c r="P192" s="16" t="e">
        <f t="shared" si="29"/>
        <v>#DIV/0!</v>
      </c>
      <c r="Q192" s="16">
        <f t="shared" si="30"/>
        <v>0</v>
      </c>
      <c r="R192" s="16" t="e">
        <f t="shared" si="32"/>
        <v>#DIV/0!</v>
      </c>
    </row>
    <row r="193" spans="1:18">
      <c r="A193" s="8">
        <v>2016</v>
      </c>
      <c r="B193" s="9" t="s">
        <v>16</v>
      </c>
      <c r="C193" s="9">
        <v>44.83</v>
      </c>
      <c r="D193" s="9">
        <f t="shared" si="22"/>
        <v>4.8409728718428413E-2</v>
      </c>
      <c r="E193" s="9">
        <v>48117.3</v>
      </c>
      <c r="F193" s="9">
        <f t="shared" si="26"/>
        <v>3.8337789459373939E-2</v>
      </c>
      <c r="H193" s="9" t="e">
        <f t="shared" si="31"/>
        <v>#DIV/0!</v>
      </c>
      <c r="I193" s="16">
        <v>71610</v>
      </c>
      <c r="J193">
        <v>11737</v>
      </c>
      <c r="K193" s="16">
        <f t="shared" si="23"/>
        <v>0.6719354838709678</v>
      </c>
      <c r="L193" s="16">
        <f t="shared" si="27"/>
        <v>-0.1474494203764446</v>
      </c>
      <c r="M193" s="16">
        <f t="shared" si="24"/>
        <v>4.0996251171508904</v>
      </c>
      <c r="N193" s="16">
        <f t="shared" si="28"/>
        <v>3.3560568650750966E-2</v>
      </c>
      <c r="O193" s="16">
        <f t="shared" si="25"/>
        <v>0</v>
      </c>
      <c r="P193" s="16" t="e">
        <f t="shared" si="29"/>
        <v>#DIV/0!</v>
      </c>
      <c r="Q193" s="16">
        <f t="shared" si="30"/>
        <v>0</v>
      </c>
      <c r="R193" s="16" t="e">
        <f t="shared" si="32"/>
        <v>#DIV/0!</v>
      </c>
    </row>
    <row r="194" spans="1:18">
      <c r="A194" s="8">
        <v>2017</v>
      </c>
      <c r="B194" s="9" t="s">
        <v>16</v>
      </c>
      <c r="C194" s="9">
        <v>60</v>
      </c>
      <c r="D194" s="9">
        <f t="shared" si="22"/>
        <v>0.33838947133615882</v>
      </c>
      <c r="E194" s="9">
        <v>41649.5</v>
      </c>
      <c r="F194" s="9">
        <f t="shared" si="26"/>
        <v>-0.13441735093199336</v>
      </c>
      <c r="G194" s="9">
        <v>133547</v>
      </c>
      <c r="H194" s="9" t="e">
        <f t="shared" si="31"/>
        <v>#DIV/0!</v>
      </c>
      <c r="I194" s="16">
        <v>76585</v>
      </c>
      <c r="J194">
        <v>12586</v>
      </c>
      <c r="K194" s="16">
        <f t="shared" si="23"/>
        <v>0.5438336488868577</v>
      </c>
      <c r="L194" s="16">
        <f t="shared" si="27"/>
        <v>-0.19064603382176726</v>
      </c>
      <c r="M194" s="16">
        <f t="shared" si="24"/>
        <v>3.309192753853488</v>
      </c>
      <c r="N194" s="16">
        <f t="shared" si="28"/>
        <v>-0.1928060104790088</v>
      </c>
      <c r="O194" s="16">
        <f t="shared" si="25"/>
        <v>1.743774890644382</v>
      </c>
      <c r="P194" s="16" t="e">
        <f t="shared" si="29"/>
        <v>#DIV/0!</v>
      </c>
      <c r="Q194" s="16">
        <f t="shared" si="30"/>
        <v>10.610757985062769</v>
      </c>
      <c r="R194" s="16" t="e">
        <f t="shared" si="32"/>
        <v>#DIV/0!</v>
      </c>
    </row>
    <row r="195" spans="1:18">
      <c r="A195" s="8">
        <v>2018</v>
      </c>
      <c r="B195" s="9" t="s">
        <v>16</v>
      </c>
      <c r="C195" s="9">
        <v>60</v>
      </c>
      <c r="D195" s="9">
        <f t="shared" si="22"/>
        <v>0</v>
      </c>
      <c r="E195" s="9">
        <v>39408.1</v>
      </c>
      <c r="F195" s="9">
        <f t="shared" si="26"/>
        <v>-5.3815772098104508E-2</v>
      </c>
      <c r="G195" s="9">
        <v>133547</v>
      </c>
      <c r="H195" s="9">
        <f t="shared" si="31"/>
        <v>0</v>
      </c>
      <c r="I195" s="16">
        <v>77914</v>
      </c>
      <c r="J195">
        <v>13581</v>
      </c>
      <c r="K195" s="16">
        <f t="shared" si="23"/>
        <v>0.50578971686731522</v>
      </c>
      <c r="L195" s="16">
        <f t="shared" si="27"/>
        <v>-6.995509030640612E-2</v>
      </c>
      <c r="M195" s="16">
        <f t="shared" si="24"/>
        <v>2.9017082689050877</v>
      </c>
      <c r="N195" s="16">
        <f t="shared" si="28"/>
        <v>-0.12313712595734805</v>
      </c>
      <c r="O195" s="16">
        <f t="shared" si="25"/>
        <v>1.7140308545319198</v>
      </c>
      <c r="P195" s="16">
        <f t="shared" si="29"/>
        <v>-1.7057268270143977E-2</v>
      </c>
      <c r="Q195" s="16">
        <f t="shared" si="30"/>
        <v>9.8333701494735291</v>
      </c>
      <c r="R195" s="16">
        <f t="shared" si="32"/>
        <v>-7.3264118989765148E-2</v>
      </c>
    </row>
    <row r="196" spans="1:18">
      <c r="A196" s="8">
        <v>2019</v>
      </c>
      <c r="B196" s="9" t="s">
        <v>16</v>
      </c>
      <c r="C196" s="9">
        <v>60</v>
      </c>
      <c r="D196" s="9">
        <f t="shared" si="22"/>
        <v>0</v>
      </c>
      <c r="E196" s="9">
        <v>31890.799999999999</v>
      </c>
      <c r="F196" s="9">
        <f t="shared" si="26"/>
        <v>-0.19075520007308144</v>
      </c>
      <c r="G196" s="9">
        <v>172491</v>
      </c>
      <c r="H196" s="9">
        <f t="shared" si="31"/>
        <v>0.29161269066321216</v>
      </c>
      <c r="I196" s="16">
        <v>103823</v>
      </c>
      <c r="J196">
        <v>16572</v>
      </c>
      <c r="K196" s="16">
        <f t="shared" si="23"/>
        <v>0.30716507902873158</v>
      </c>
      <c r="L196" s="16">
        <f t="shared" si="27"/>
        <v>-0.39270200878893946</v>
      </c>
      <c r="M196" s="16">
        <f t="shared" si="24"/>
        <v>1.9243784697079411</v>
      </c>
      <c r="N196" s="16">
        <f t="shared" si="28"/>
        <v>-0.33681187377459076</v>
      </c>
      <c r="O196" s="16">
        <f t="shared" si="25"/>
        <v>1.6613948739681959</v>
      </c>
      <c r="P196" s="16">
        <f t="shared" si="29"/>
        <v>-3.0708887430208054E-2</v>
      </c>
      <c r="Q196" s="16">
        <f t="shared" si="30"/>
        <v>10.408580738595221</v>
      </c>
      <c r="R196" s="16">
        <f t="shared" si="32"/>
        <v>5.8495773105061932E-2</v>
      </c>
    </row>
    <row r="197" spans="1:18">
      <c r="A197" s="8">
        <v>2005</v>
      </c>
      <c r="B197" s="9" t="s">
        <v>17</v>
      </c>
      <c r="D197" s="9">
        <f t="shared" si="22"/>
        <v>-1</v>
      </c>
      <c r="F197" s="9">
        <f t="shared" si="26"/>
        <v>-1</v>
      </c>
      <c r="H197" s="9">
        <f t="shared" si="31"/>
        <v>-1</v>
      </c>
      <c r="I197" s="16">
        <v>23335</v>
      </c>
      <c r="J197">
        <v>9022</v>
      </c>
      <c r="K197" s="16">
        <f t="shared" si="23"/>
        <v>0</v>
      </c>
      <c r="L197" s="16">
        <f t="shared" si="27"/>
        <v>-1</v>
      </c>
      <c r="M197" s="16">
        <f t="shared" si="24"/>
        <v>0</v>
      </c>
      <c r="N197" s="16">
        <f t="shared" si="28"/>
        <v>-1</v>
      </c>
      <c r="O197" s="16">
        <f t="shared" si="25"/>
        <v>0</v>
      </c>
      <c r="P197" s="16">
        <f t="shared" si="29"/>
        <v>-1</v>
      </c>
      <c r="Q197" s="16">
        <f t="shared" si="30"/>
        <v>0</v>
      </c>
      <c r="R197" s="16">
        <f t="shared" si="32"/>
        <v>-1</v>
      </c>
    </row>
    <row r="198" spans="1:18">
      <c r="A198" s="8">
        <v>2006</v>
      </c>
      <c r="B198" s="9" t="s">
        <v>17</v>
      </c>
      <c r="D198" s="9" t="e">
        <f t="shared" ref="D198:D261" si="33">C198/C197-1</f>
        <v>#DIV/0!</v>
      </c>
      <c r="F198" s="9" t="e">
        <f t="shared" si="26"/>
        <v>#DIV/0!</v>
      </c>
      <c r="H198" s="9" t="e">
        <f t="shared" si="31"/>
        <v>#DIV/0!</v>
      </c>
      <c r="I198" s="16">
        <v>23785</v>
      </c>
      <c r="J198">
        <v>9022</v>
      </c>
      <c r="K198" s="16">
        <f t="shared" si="23"/>
        <v>0</v>
      </c>
      <c r="L198" s="16" t="e">
        <f t="shared" si="27"/>
        <v>#DIV/0!</v>
      </c>
      <c r="M198" s="16">
        <f t="shared" si="24"/>
        <v>0</v>
      </c>
      <c r="N198" s="16" t="e">
        <f t="shared" si="28"/>
        <v>#DIV/0!</v>
      </c>
      <c r="O198" s="16">
        <f t="shared" si="25"/>
        <v>0</v>
      </c>
      <c r="P198" s="16" t="e">
        <f t="shared" si="29"/>
        <v>#DIV/0!</v>
      </c>
      <c r="Q198" s="16">
        <f t="shared" si="30"/>
        <v>0</v>
      </c>
      <c r="R198" s="16" t="e">
        <f t="shared" si="32"/>
        <v>#DIV/0!</v>
      </c>
    </row>
    <row r="199" spans="1:18">
      <c r="A199" s="8">
        <v>2007</v>
      </c>
      <c r="B199" s="9" t="s">
        <v>17</v>
      </c>
      <c r="C199" s="9">
        <v>12.41</v>
      </c>
      <c r="D199" s="9" t="e">
        <f t="shared" si="33"/>
        <v>#DIV/0!</v>
      </c>
      <c r="E199" s="9">
        <v>43600</v>
      </c>
      <c r="F199" s="9" t="e">
        <f t="shared" si="26"/>
        <v>#DIV/0!</v>
      </c>
      <c r="H199" s="9" t="e">
        <f t="shared" si="31"/>
        <v>#DIV/0!</v>
      </c>
      <c r="I199" s="16">
        <v>23754</v>
      </c>
      <c r="J199">
        <v>8506</v>
      </c>
      <c r="K199" s="16">
        <f t="shared" si="23"/>
        <v>1.8354803401532374</v>
      </c>
      <c r="L199" s="16" t="e">
        <f t="shared" si="27"/>
        <v>#DIV/0!</v>
      </c>
      <c r="M199" s="16">
        <f t="shared" si="24"/>
        <v>5.1257935574888318</v>
      </c>
      <c r="N199" s="16" t="e">
        <f t="shared" si="28"/>
        <v>#DIV/0!</v>
      </c>
      <c r="O199" s="16">
        <f t="shared" si="25"/>
        <v>0</v>
      </c>
      <c r="P199" s="16" t="e">
        <f t="shared" si="29"/>
        <v>#DIV/0!</v>
      </c>
      <c r="Q199" s="16">
        <f t="shared" si="30"/>
        <v>0</v>
      </c>
      <c r="R199" s="16" t="e">
        <f t="shared" si="32"/>
        <v>#DIV/0!</v>
      </c>
    </row>
    <row r="200" spans="1:18">
      <c r="A200" s="8">
        <v>2008</v>
      </c>
      <c r="B200" s="9" t="s">
        <v>17</v>
      </c>
      <c r="C200" s="9">
        <v>8.2799999999999994</v>
      </c>
      <c r="D200" s="9">
        <f t="shared" si="33"/>
        <v>-0.33279613215149084</v>
      </c>
      <c r="E200" s="9">
        <v>41800</v>
      </c>
      <c r="F200" s="9">
        <f t="shared" si="26"/>
        <v>-4.1284403669724745E-2</v>
      </c>
      <c r="H200" s="9" t="e">
        <f t="shared" si="31"/>
        <v>#DIV/0!</v>
      </c>
      <c r="I200" s="16">
        <v>24590</v>
      </c>
      <c r="J200">
        <v>9329</v>
      </c>
      <c r="K200" s="16">
        <f t="shared" si="23"/>
        <v>1.6998779991866613</v>
      </c>
      <c r="L200" s="16">
        <f t="shared" si="27"/>
        <v>-7.3878394663303815E-2</v>
      </c>
      <c r="M200" s="16">
        <f t="shared" si="24"/>
        <v>4.4806517311608962</v>
      </c>
      <c r="N200" s="16">
        <f t="shared" si="28"/>
        <v>-0.12586184345746376</v>
      </c>
      <c r="O200" s="16">
        <f t="shared" si="25"/>
        <v>0</v>
      </c>
      <c r="P200" s="16" t="e">
        <f t="shared" si="29"/>
        <v>#DIV/0!</v>
      </c>
      <c r="Q200" s="16">
        <f t="shared" si="30"/>
        <v>0</v>
      </c>
      <c r="R200" s="16" t="e">
        <f t="shared" si="32"/>
        <v>#DIV/0!</v>
      </c>
    </row>
    <row r="201" spans="1:18">
      <c r="A201" s="8">
        <v>2009</v>
      </c>
      <c r="B201" s="9" t="s">
        <v>17</v>
      </c>
      <c r="C201" s="9">
        <v>13.79</v>
      </c>
      <c r="D201" s="9">
        <f t="shared" si="33"/>
        <v>0.6654589371980677</v>
      </c>
      <c r="F201" s="9">
        <f t="shared" si="26"/>
        <v>-1</v>
      </c>
      <c r="H201" s="9" t="e">
        <f t="shared" si="31"/>
        <v>#DIV/0!</v>
      </c>
      <c r="I201" s="16">
        <v>24195</v>
      </c>
      <c r="J201">
        <v>8014</v>
      </c>
      <c r="K201" s="16">
        <f t="shared" si="23"/>
        <v>0</v>
      </c>
      <c r="L201" s="16">
        <f t="shared" si="27"/>
        <v>-1</v>
      </c>
      <c r="M201" s="16">
        <f t="shared" si="24"/>
        <v>0</v>
      </c>
      <c r="N201" s="16">
        <f t="shared" si="28"/>
        <v>-1</v>
      </c>
      <c r="O201" s="16">
        <f t="shared" si="25"/>
        <v>0</v>
      </c>
      <c r="P201" s="16" t="e">
        <f t="shared" si="29"/>
        <v>#DIV/0!</v>
      </c>
      <c r="Q201" s="16">
        <f t="shared" si="30"/>
        <v>0</v>
      </c>
      <c r="R201" s="16" t="e">
        <f t="shared" si="32"/>
        <v>#DIV/0!</v>
      </c>
    </row>
    <row r="202" spans="1:18">
      <c r="A202" s="8">
        <v>2010</v>
      </c>
      <c r="B202" s="9" t="s">
        <v>17</v>
      </c>
      <c r="C202" s="9">
        <v>30.34</v>
      </c>
      <c r="D202" s="9">
        <f t="shared" si="33"/>
        <v>1.2001450326323426</v>
      </c>
      <c r="E202" s="9">
        <v>39920</v>
      </c>
      <c r="F202" s="9" t="e">
        <f t="shared" si="26"/>
        <v>#DIV/0!</v>
      </c>
      <c r="H202" s="9" t="e">
        <f t="shared" si="31"/>
        <v>#DIV/0!</v>
      </c>
      <c r="I202" s="16">
        <v>24896</v>
      </c>
      <c r="J202">
        <v>8557</v>
      </c>
      <c r="K202" s="16">
        <f t="shared" si="23"/>
        <v>1.6034704370179949</v>
      </c>
      <c r="L202" s="16" t="e">
        <f t="shared" si="27"/>
        <v>#DIV/0!</v>
      </c>
      <c r="M202" s="16">
        <f t="shared" si="24"/>
        <v>4.6651863971017882</v>
      </c>
      <c r="N202" s="16" t="e">
        <f t="shared" si="28"/>
        <v>#DIV/0!</v>
      </c>
      <c r="O202" s="16">
        <f t="shared" si="25"/>
        <v>0</v>
      </c>
      <c r="P202" s="16" t="e">
        <f t="shared" si="29"/>
        <v>#DIV/0!</v>
      </c>
      <c r="Q202" s="16">
        <f t="shared" si="30"/>
        <v>0</v>
      </c>
      <c r="R202" s="16" t="e">
        <f t="shared" si="32"/>
        <v>#DIV/0!</v>
      </c>
    </row>
    <row r="203" spans="1:18">
      <c r="A203" s="8">
        <v>2011</v>
      </c>
      <c r="B203" s="9" t="s">
        <v>17</v>
      </c>
      <c r="C203" s="9">
        <v>30.34</v>
      </c>
      <c r="D203" s="9">
        <f t="shared" si="33"/>
        <v>0</v>
      </c>
      <c r="F203" s="9">
        <f t="shared" si="26"/>
        <v>-1</v>
      </c>
      <c r="H203" s="9" t="e">
        <f t="shared" si="31"/>
        <v>#DIV/0!</v>
      </c>
      <c r="I203" s="16">
        <v>26009</v>
      </c>
      <c r="J203">
        <v>8897</v>
      </c>
      <c r="K203" s="16">
        <f t="shared" ref="K203:K266" si="34">E203/I203</f>
        <v>0</v>
      </c>
      <c r="L203" s="16">
        <f t="shared" si="27"/>
        <v>-1</v>
      </c>
      <c r="M203" s="16">
        <f t="shared" ref="M203:M266" si="35">E203/J203</f>
        <v>0</v>
      </c>
      <c r="N203" s="16">
        <f t="shared" si="28"/>
        <v>-1</v>
      </c>
      <c r="O203" s="16">
        <f t="shared" ref="O203:O266" si="36">G203/I203</f>
        <v>0</v>
      </c>
      <c r="P203" s="16" t="e">
        <f t="shared" si="29"/>
        <v>#DIV/0!</v>
      </c>
      <c r="Q203" s="16">
        <f t="shared" si="30"/>
        <v>0</v>
      </c>
      <c r="R203" s="16" t="e">
        <f t="shared" si="32"/>
        <v>#DIV/0!</v>
      </c>
    </row>
    <row r="204" spans="1:18">
      <c r="A204" s="8">
        <v>2012</v>
      </c>
      <c r="B204" s="9" t="s">
        <v>17</v>
      </c>
      <c r="C204" s="9">
        <v>30.34</v>
      </c>
      <c r="D204" s="9">
        <f t="shared" si="33"/>
        <v>0</v>
      </c>
      <c r="F204" s="9" t="e">
        <f t="shared" ref="F204:F267" si="37">E204/E203-1</f>
        <v>#DIV/0!</v>
      </c>
      <c r="H204" s="9" t="e">
        <f t="shared" si="31"/>
        <v>#DIV/0!</v>
      </c>
      <c r="I204" s="16">
        <v>26339</v>
      </c>
      <c r="J204">
        <v>8791</v>
      </c>
      <c r="K204" s="16">
        <f t="shared" si="34"/>
        <v>0</v>
      </c>
      <c r="L204" s="16" t="e">
        <f t="shared" ref="L204:L267" si="38">K204/K203-1</f>
        <v>#DIV/0!</v>
      </c>
      <c r="M204" s="16">
        <f t="shared" si="35"/>
        <v>0</v>
      </c>
      <c r="N204" s="16" t="e">
        <f t="shared" ref="N204:N267" si="39">M204/M203-1</f>
        <v>#DIV/0!</v>
      </c>
      <c r="O204" s="16">
        <f t="shared" si="36"/>
        <v>0</v>
      </c>
      <c r="P204" s="16" t="e">
        <f t="shared" ref="P204:P267" si="40">O204/O203-1</f>
        <v>#DIV/0!</v>
      </c>
      <c r="Q204" s="16">
        <f t="shared" si="30"/>
        <v>0</v>
      </c>
      <c r="R204" s="16" t="e">
        <f t="shared" si="32"/>
        <v>#DIV/0!</v>
      </c>
    </row>
    <row r="205" spans="1:18">
      <c r="A205" s="8">
        <v>2013</v>
      </c>
      <c r="B205" s="9" t="s">
        <v>17</v>
      </c>
      <c r="C205" s="9">
        <v>39.409999999999997</v>
      </c>
      <c r="D205" s="9">
        <f t="shared" si="33"/>
        <v>0.29894528675016474</v>
      </c>
      <c r="F205" s="9" t="e">
        <f t="shared" si="37"/>
        <v>#DIV/0!</v>
      </c>
      <c r="H205" s="9" t="e">
        <f t="shared" si="31"/>
        <v>#DIV/0!</v>
      </c>
      <c r="I205" s="16">
        <v>25935</v>
      </c>
      <c r="J205">
        <v>9661</v>
      </c>
      <c r="K205" s="16">
        <f t="shared" si="34"/>
        <v>0</v>
      </c>
      <c r="L205" s="16" t="e">
        <f t="shared" si="38"/>
        <v>#DIV/0!</v>
      </c>
      <c r="M205" s="16">
        <f t="shared" si="35"/>
        <v>0</v>
      </c>
      <c r="N205" s="16" t="e">
        <f t="shared" si="39"/>
        <v>#DIV/0!</v>
      </c>
      <c r="O205" s="16">
        <f t="shared" si="36"/>
        <v>0</v>
      </c>
      <c r="P205" s="16" t="e">
        <f t="shared" si="40"/>
        <v>#DIV/0!</v>
      </c>
      <c r="Q205" s="16">
        <f t="shared" ref="Q205:Q268" si="41">G205/J205</f>
        <v>0</v>
      </c>
      <c r="R205" s="16" t="e">
        <f t="shared" si="32"/>
        <v>#DIV/0!</v>
      </c>
    </row>
    <row r="206" spans="1:18">
      <c r="A206" s="8">
        <v>2014</v>
      </c>
      <c r="B206" s="9" t="s">
        <v>17</v>
      </c>
      <c r="C206" s="9">
        <v>47.59</v>
      </c>
      <c r="D206" s="9">
        <f t="shared" si="33"/>
        <v>0.20756153260593768</v>
      </c>
      <c r="E206" s="9">
        <v>35600</v>
      </c>
      <c r="F206" s="9" t="e">
        <f t="shared" si="37"/>
        <v>#DIV/0!</v>
      </c>
      <c r="G206" s="9">
        <v>118000</v>
      </c>
      <c r="H206" s="9" t="e">
        <f t="shared" ref="H206:H269" si="42">G206/G205-1</f>
        <v>#DIV/0!</v>
      </c>
      <c r="I206" s="16">
        <v>27974</v>
      </c>
      <c r="J206">
        <v>12301</v>
      </c>
      <c r="K206" s="16">
        <f t="shared" si="34"/>
        <v>1.2726102809751914</v>
      </c>
      <c r="L206" s="16" t="e">
        <f t="shared" si="38"/>
        <v>#DIV/0!</v>
      </c>
      <c r="M206" s="16">
        <f t="shared" si="35"/>
        <v>2.8940736525485731</v>
      </c>
      <c r="N206" s="16" t="e">
        <f t="shared" si="39"/>
        <v>#DIV/0!</v>
      </c>
      <c r="O206" s="16">
        <f t="shared" si="36"/>
        <v>4.218202616715522</v>
      </c>
      <c r="P206" s="16" t="e">
        <f t="shared" si="40"/>
        <v>#DIV/0!</v>
      </c>
      <c r="Q206" s="16">
        <f t="shared" si="41"/>
        <v>9.5927160393463939</v>
      </c>
      <c r="R206" s="16" t="e">
        <f t="shared" ref="R206:R269" si="43">Q206/Q205-1</f>
        <v>#DIV/0!</v>
      </c>
    </row>
    <row r="207" spans="1:18">
      <c r="A207" s="8">
        <v>2015</v>
      </c>
      <c r="B207" s="9" t="s">
        <v>17</v>
      </c>
      <c r="C207" s="9">
        <v>47.59</v>
      </c>
      <c r="D207" s="9">
        <f t="shared" si="33"/>
        <v>0</v>
      </c>
      <c r="E207" s="9">
        <v>33900</v>
      </c>
      <c r="F207" s="9">
        <f t="shared" si="37"/>
        <v>-4.7752808988763995E-2</v>
      </c>
      <c r="G207" s="9">
        <v>103673</v>
      </c>
      <c r="H207" s="9">
        <f t="shared" si="42"/>
        <v>-0.12141525423728816</v>
      </c>
      <c r="I207" s="16">
        <v>28737</v>
      </c>
      <c r="J207">
        <v>10337</v>
      </c>
      <c r="K207" s="16">
        <f t="shared" si="34"/>
        <v>1.1796638480008352</v>
      </c>
      <c r="L207" s="16">
        <f t="shared" si="38"/>
        <v>-7.3036053820916824E-2</v>
      </c>
      <c r="M207" s="16">
        <f t="shared" si="35"/>
        <v>3.2794814743155656</v>
      </c>
      <c r="N207" s="16">
        <f t="shared" si="39"/>
        <v>0.13317139369538689</v>
      </c>
      <c r="O207" s="16">
        <f t="shared" si="36"/>
        <v>3.6076486759230262</v>
      </c>
      <c r="P207" s="16">
        <f t="shared" si="40"/>
        <v>-0.14474267745533287</v>
      </c>
      <c r="Q207" s="16">
        <f t="shared" si="41"/>
        <v>10.029312179549192</v>
      </c>
      <c r="R207" s="16">
        <f t="shared" si="43"/>
        <v>4.5513297632496785E-2</v>
      </c>
    </row>
    <row r="208" spans="1:18">
      <c r="A208" s="8">
        <v>2016</v>
      </c>
      <c r="B208" s="9" t="s">
        <v>17</v>
      </c>
      <c r="C208" s="9">
        <v>55.86</v>
      </c>
      <c r="D208" s="9">
        <f t="shared" si="33"/>
        <v>0.17377600336205079</v>
      </c>
      <c r="E208" s="9">
        <v>32000</v>
      </c>
      <c r="F208" s="9">
        <f t="shared" si="37"/>
        <v>-5.6047197640118007E-2</v>
      </c>
      <c r="G208" s="9">
        <v>93087</v>
      </c>
      <c r="H208" s="9">
        <f t="shared" si="42"/>
        <v>-0.10210951742498042</v>
      </c>
      <c r="I208" s="16">
        <v>32041</v>
      </c>
      <c r="J208">
        <v>10630</v>
      </c>
      <c r="K208" s="16">
        <f t="shared" si="34"/>
        <v>0.99872038950095188</v>
      </c>
      <c r="L208" s="16">
        <f t="shared" si="38"/>
        <v>-0.15338560964339665</v>
      </c>
      <c r="M208" s="16">
        <f t="shared" si="35"/>
        <v>3.0103480714957667</v>
      </c>
      <c r="N208" s="16">
        <f t="shared" si="39"/>
        <v>-8.2065840263960466E-2</v>
      </c>
      <c r="O208" s="16">
        <f t="shared" si="36"/>
        <v>2.9052464030460974</v>
      </c>
      <c r="P208" s="16">
        <f t="shared" si="40"/>
        <v>-0.19469808065421379</v>
      </c>
      <c r="Q208" s="16">
        <f t="shared" si="41"/>
        <v>8.7570084666039509</v>
      </c>
      <c r="R208" s="16">
        <f t="shared" si="43"/>
        <v>-0.12685852131909914</v>
      </c>
    </row>
    <row r="209" spans="1:18">
      <c r="A209" s="8">
        <v>2017</v>
      </c>
      <c r="B209" s="9" t="s">
        <v>17</v>
      </c>
      <c r="C209" s="9">
        <v>58.62</v>
      </c>
      <c r="D209" s="9">
        <f t="shared" si="33"/>
        <v>4.9409237379162141E-2</v>
      </c>
      <c r="E209" s="9">
        <v>31857</v>
      </c>
      <c r="F209" s="9">
        <f t="shared" si="37"/>
        <v>-4.4687500000000213E-3</v>
      </c>
      <c r="G209" s="9">
        <v>102600</v>
      </c>
      <c r="H209" s="9">
        <f t="shared" si="42"/>
        <v>0.10219472106738858</v>
      </c>
      <c r="I209" s="16">
        <v>33767</v>
      </c>
      <c r="J209">
        <v>12607</v>
      </c>
      <c r="K209" s="16">
        <f t="shared" si="34"/>
        <v>0.94343589895460067</v>
      </c>
      <c r="L209" s="16">
        <f t="shared" si="38"/>
        <v>-5.5355323799863743E-2</v>
      </c>
      <c r="M209" s="16">
        <f t="shared" si="35"/>
        <v>2.526929483620211</v>
      </c>
      <c r="N209" s="16">
        <f t="shared" si="39"/>
        <v>-0.16058561215991118</v>
      </c>
      <c r="O209" s="16">
        <f t="shared" si="36"/>
        <v>3.0384695116533895</v>
      </c>
      <c r="P209" s="16">
        <f t="shared" si="40"/>
        <v>4.5856044591470857E-2</v>
      </c>
      <c r="Q209" s="16">
        <f t="shared" si="41"/>
        <v>8.1383358451653844</v>
      </c>
      <c r="R209" s="16">
        <f t="shared" si="43"/>
        <v>-7.0648855005446154E-2</v>
      </c>
    </row>
    <row r="210" spans="1:18">
      <c r="A210" s="8">
        <v>2018</v>
      </c>
      <c r="B210" s="9" t="s">
        <v>17</v>
      </c>
      <c r="C210" s="9">
        <v>64.83</v>
      </c>
      <c r="D210" s="9">
        <f t="shared" si="33"/>
        <v>0.10593654042988754</v>
      </c>
      <c r="E210" s="9">
        <v>34246</v>
      </c>
      <c r="F210" s="9">
        <f t="shared" si="37"/>
        <v>7.4991367674294596E-2</v>
      </c>
      <c r="G210" s="9">
        <v>108380</v>
      </c>
      <c r="H210" s="9">
        <f t="shared" si="42"/>
        <v>5.6335282651072127E-2</v>
      </c>
      <c r="I210" s="16">
        <v>36288</v>
      </c>
      <c r="J210">
        <v>14212</v>
      </c>
      <c r="K210" s="16">
        <f t="shared" si="34"/>
        <v>0.94372795414462085</v>
      </c>
      <c r="L210" s="16">
        <f t="shared" si="38"/>
        <v>3.0956548329763578E-4</v>
      </c>
      <c r="M210" s="16">
        <f t="shared" si="35"/>
        <v>2.4096538136785814</v>
      </c>
      <c r="N210" s="16">
        <f t="shared" si="39"/>
        <v>-4.6410345322978386E-2</v>
      </c>
      <c r="O210" s="16">
        <f t="shared" si="36"/>
        <v>2.986662257495591</v>
      </c>
      <c r="P210" s="16">
        <f t="shared" si="40"/>
        <v>-1.7050443968288365E-2</v>
      </c>
      <c r="Q210" s="16">
        <f t="shared" si="41"/>
        <v>7.6259499014916967</v>
      </c>
      <c r="R210" s="16">
        <f t="shared" si="43"/>
        <v>-6.295954767928047E-2</v>
      </c>
    </row>
    <row r="211" spans="1:18">
      <c r="A211" s="8">
        <v>2019</v>
      </c>
      <c r="B211" s="9" t="s">
        <v>17</v>
      </c>
      <c r="C211" s="9">
        <v>60.69</v>
      </c>
      <c r="D211" s="9">
        <f t="shared" si="33"/>
        <v>-6.385932438685793E-2</v>
      </c>
      <c r="E211" s="9">
        <v>30714</v>
      </c>
      <c r="F211" s="9">
        <f t="shared" si="37"/>
        <v>-0.10313613268702915</v>
      </c>
      <c r="G211" s="9">
        <v>108308</v>
      </c>
      <c r="H211" s="9">
        <f t="shared" si="42"/>
        <v>-6.6432921203174455E-4</v>
      </c>
      <c r="I211" s="16">
        <v>41882</v>
      </c>
      <c r="J211">
        <v>12669</v>
      </c>
      <c r="K211" s="16">
        <f t="shared" si="34"/>
        <v>0.73334606752304088</v>
      </c>
      <c r="L211" s="16">
        <f t="shared" si="38"/>
        <v>-0.22292641189405749</v>
      </c>
      <c r="M211" s="16">
        <f t="shared" si="35"/>
        <v>2.424342884205541</v>
      </c>
      <c r="N211" s="16">
        <f t="shared" si="39"/>
        <v>6.0959256651622606E-3</v>
      </c>
      <c r="O211" s="16">
        <f t="shared" si="36"/>
        <v>2.5860274103433456</v>
      </c>
      <c r="P211" s="16">
        <f t="shared" si="40"/>
        <v>-0.1341413298898384</v>
      </c>
      <c r="Q211" s="16">
        <f t="shared" si="41"/>
        <v>8.54905675270345</v>
      </c>
      <c r="R211" s="16">
        <f t="shared" si="43"/>
        <v>0.1210481137610393</v>
      </c>
    </row>
    <row r="212" spans="1:18">
      <c r="A212" s="8">
        <v>2005</v>
      </c>
      <c r="B212" s="9" t="s">
        <v>18</v>
      </c>
      <c r="D212" s="9">
        <f t="shared" si="33"/>
        <v>-1</v>
      </c>
      <c r="F212" s="9">
        <f t="shared" si="37"/>
        <v>-1</v>
      </c>
      <c r="H212" s="9">
        <f t="shared" si="42"/>
        <v>-1</v>
      </c>
      <c r="I212" s="16">
        <v>54723</v>
      </c>
      <c r="J212">
        <v>16746</v>
      </c>
      <c r="K212" s="16">
        <f t="shared" si="34"/>
        <v>0</v>
      </c>
      <c r="L212" s="16">
        <f t="shared" si="38"/>
        <v>-1</v>
      </c>
      <c r="M212" s="16">
        <f t="shared" si="35"/>
        <v>0</v>
      </c>
      <c r="N212" s="16">
        <f t="shared" si="39"/>
        <v>-1</v>
      </c>
      <c r="O212" s="16">
        <f t="shared" si="36"/>
        <v>0</v>
      </c>
      <c r="P212" s="16">
        <f t="shared" si="40"/>
        <v>-1</v>
      </c>
      <c r="Q212" s="16">
        <f t="shared" si="41"/>
        <v>0</v>
      </c>
      <c r="R212" s="16">
        <f t="shared" si="43"/>
        <v>-1</v>
      </c>
    </row>
    <row r="213" spans="1:18">
      <c r="A213" s="8">
        <v>2006</v>
      </c>
      <c r="B213" s="9" t="s">
        <v>18</v>
      </c>
      <c r="C213" s="9">
        <v>22.76</v>
      </c>
      <c r="D213" s="9" t="e">
        <f t="shared" si="33"/>
        <v>#DIV/0!</v>
      </c>
      <c r="F213" s="9" t="e">
        <f t="shared" si="37"/>
        <v>#DIV/0!</v>
      </c>
      <c r="H213" s="9" t="e">
        <f t="shared" si="42"/>
        <v>#DIV/0!</v>
      </c>
      <c r="I213" s="16">
        <v>68700</v>
      </c>
      <c r="J213">
        <v>15184</v>
      </c>
      <c r="K213" s="16">
        <f t="shared" si="34"/>
        <v>0</v>
      </c>
      <c r="L213" s="16" t="e">
        <f t="shared" si="38"/>
        <v>#DIV/0!</v>
      </c>
      <c r="M213" s="16">
        <f t="shared" si="35"/>
        <v>0</v>
      </c>
      <c r="N213" s="16" t="e">
        <f t="shared" si="39"/>
        <v>#DIV/0!</v>
      </c>
      <c r="O213" s="16">
        <f t="shared" si="36"/>
        <v>0</v>
      </c>
      <c r="P213" s="16" t="e">
        <f t="shared" si="40"/>
        <v>#DIV/0!</v>
      </c>
      <c r="Q213" s="16">
        <f t="shared" si="41"/>
        <v>0</v>
      </c>
      <c r="R213" s="16" t="e">
        <f t="shared" si="43"/>
        <v>#DIV/0!</v>
      </c>
    </row>
    <row r="214" spans="1:18">
      <c r="A214" s="8">
        <v>2007</v>
      </c>
      <c r="B214" s="9" t="s">
        <v>18</v>
      </c>
      <c r="C214" s="9">
        <v>31.72</v>
      </c>
      <c r="D214" s="9">
        <f t="shared" si="33"/>
        <v>0.39367311072056221</v>
      </c>
      <c r="F214" s="9" t="e">
        <f t="shared" si="37"/>
        <v>#DIV/0!</v>
      </c>
      <c r="G214" s="9">
        <v>342779</v>
      </c>
      <c r="H214" s="9" t="e">
        <f t="shared" si="42"/>
        <v>#DIV/0!</v>
      </c>
      <c r="I214" s="16">
        <v>49704</v>
      </c>
      <c r="J214">
        <v>12720</v>
      </c>
      <c r="K214" s="16">
        <f t="shared" si="34"/>
        <v>0</v>
      </c>
      <c r="L214" s="16" t="e">
        <f t="shared" si="38"/>
        <v>#DIV/0!</v>
      </c>
      <c r="M214" s="16">
        <f t="shared" si="35"/>
        <v>0</v>
      </c>
      <c r="N214" s="16" t="e">
        <f t="shared" si="39"/>
        <v>#DIV/0!</v>
      </c>
      <c r="O214" s="16">
        <f t="shared" si="36"/>
        <v>6.8964067278287464</v>
      </c>
      <c r="P214" s="16" t="e">
        <f t="shared" si="40"/>
        <v>#DIV/0!</v>
      </c>
      <c r="Q214" s="16">
        <f t="shared" si="41"/>
        <v>26.948034591194968</v>
      </c>
      <c r="R214" s="16" t="e">
        <f t="shared" si="43"/>
        <v>#DIV/0!</v>
      </c>
    </row>
    <row r="215" spans="1:18">
      <c r="A215" s="8">
        <v>2008</v>
      </c>
      <c r="B215" s="9" t="s">
        <v>18</v>
      </c>
      <c r="C215" s="9">
        <v>41.38</v>
      </c>
      <c r="D215" s="9">
        <f t="shared" si="33"/>
        <v>0.3045397225725095</v>
      </c>
      <c r="F215" s="9" t="e">
        <f t="shared" si="37"/>
        <v>#DIV/0!</v>
      </c>
      <c r="G215" s="9">
        <v>327939</v>
      </c>
      <c r="H215" s="9">
        <f t="shared" si="42"/>
        <v>-4.3293200575297841E-2</v>
      </c>
      <c r="I215" s="16">
        <v>53077</v>
      </c>
      <c r="J215">
        <v>13207</v>
      </c>
      <c r="K215" s="16">
        <f t="shared" si="34"/>
        <v>0</v>
      </c>
      <c r="L215" s="16" t="e">
        <f t="shared" si="38"/>
        <v>#DIV/0!</v>
      </c>
      <c r="M215" s="16">
        <f t="shared" si="35"/>
        <v>0</v>
      </c>
      <c r="N215" s="16" t="e">
        <f t="shared" si="39"/>
        <v>#DIV/0!</v>
      </c>
      <c r="O215" s="16">
        <f t="shared" si="36"/>
        <v>6.178551915142152</v>
      </c>
      <c r="P215" s="16">
        <f t="shared" si="40"/>
        <v>-0.10409113629999067</v>
      </c>
      <c r="Q215" s="16">
        <f t="shared" si="41"/>
        <v>24.830695843113499</v>
      </c>
      <c r="R215" s="16">
        <f t="shared" si="43"/>
        <v>-7.8571175234178003E-2</v>
      </c>
    </row>
    <row r="216" spans="1:18">
      <c r="A216" s="8">
        <v>2009</v>
      </c>
      <c r="B216" s="9" t="s">
        <v>18</v>
      </c>
      <c r="C216" s="9">
        <v>53.79</v>
      </c>
      <c r="D216" s="9">
        <f t="shared" si="33"/>
        <v>0.29990333494441757</v>
      </c>
      <c r="F216" s="9" t="e">
        <f t="shared" si="37"/>
        <v>#DIV/0!</v>
      </c>
      <c r="G216" s="9">
        <v>406069</v>
      </c>
      <c r="H216" s="9">
        <f t="shared" si="42"/>
        <v>0.23824552736941929</v>
      </c>
      <c r="I216" s="16">
        <v>57040</v>
      </c>
      <c r="J216">
        <v>12731</v>
      </c>
      <c r="K216" s="16">
        <f t="shared" si="34"/>
        <v>0</v>
      </c>
      <c r="L216" s="16" t="e">
        <f t="shared" si="38"/>
        <v>#DIV/0!</v>
      </c>
      <c r="M216" s="16">
        <f t="shared" si="35"/>
        <v>0</v>
      </c>
      <c r="N216" s="16" t="e">
        <f t="shared" si="39"/>
        <v>#DIV/0!</v>
      </c>
      <c r="O216" s="16">
        <f t="shared" si="36"/>
        <v>7.1190217391304351</v>
      </c>
      <c r="P216" s="16">
        <f t="shared" si="40"/>
        <v>0.15221524993314639</v>
      </c>
      <c r="Q216" s="16">
        <f t="shared" si="41"/>
        <v>31.896080433587308</v>
      </c>
      <c r="R216" s="16">
        <f t="shared" si="43"/>
        <v>0.284542351737328</v>
      </c>
    </row>
    <row r="217" spans="1:18">
      <c r="A217" s="8">
        <v>2010</v>
      </c>
      <c r="B217" s="9" t="s">
        <v>18</v>
      </c>
      <c r="C217" s="9">
        <v>56.55</v>
      </c>
      <c r="D217" s="9">
        <f t="shared" si="33"/>
        <v>5.1310652537646328E-2</v>
      </c>
      <c r="F217" s="9" t="e">
        <f t="shared" si="37"/>
        <v>#DIV/0!</v>
      </c>
      <c r="G217" s="9">
        <v>425409</v>
      </c>
      <c r="H217" s="9">
        <f t="shared" si="42"/>
        <v>4.7627373672947115E-2</v>
      </c>
      <c r="I217" s="16">
        <v>59090</v>
      </c>
      <c r="J217">
        <v>14272</v>
      </c>
      <c r="K217" s="16">
        <f t="shared" si="34"/>
        <v>0</v>
      </c>
      <c r="L217" s="16" t="e">
        <f t="shared" si="38"/>
        <v>#DIV/0!</v>
      </c>
      <c r="M217" s="16">
        <f t="shared" si="35"/>
        <v>0</v>
      </c>
      <c r="N217" s="16" t="e">
        <f t="shared" si="39"/>
        <v>#DIV/0!</v>
      </c>
      <c r="O217" s="16">
        <f t="shared" si="36"/>
        <v>7.1993399898459973</v>
      </c>
      <c r="P217" s="16">
        <f t="shared" si="40"/>
        <v>1.1282203322134032E-2</v>
      </c>
      <c r="Q217" s="16">
        <f t="shared" si="41"/>
        <v>29.80724495515695</v>
      </c>
      <c r="R217" s="16">
        <f t="shared" si="43"/>
        <v>-6.5488782635209519E-2</v>
      </c>
    </row>
    <row r="218" spans="1:18">
      <c r="A218" s="8">
        <v>2011</v>
      </c>
      <c r="B218" s="9" t="s">
        <v>18</v>
      </c>
      <c r="C218" s="9">
        <v>57.93</v>
      </c>
      <c r="D218" s="9">
        <f t="shared" si="33"/>
        <v>2.4403183023872677E-2</v>
      </c>
      <c r="E218" s="9">
        <v>143835</v>
      </c>
      <c r="F218" s="9" t="e">
        <f t="shared" si="37"/>
        <v>#DIV/0!</v>
      </c>
      <c r="G218" s="9">
        <v>449849</v>
      </c>
      <c r="H218" s="9">
        <f t="shared" si="42"/>
        <v>5.7450594604251393E-2</v>
      </c>
      <c r="I218" s="16">
        <v>62526</v>
      </c>
      <c r="J218">
        <v>14529</v>
      </c>
      <c r="K218" s="16">
        <f t="shared" si="34"/>
        <v>2.3004030323385471</v>
      </c>
      <c r="L218" s="16" t="e">
        <f t="shared" si="38"/>
        <v>#DIV/0!</v>
      </c>
      <c r="M218" s="16">
        <f t="shared" si="35"/>
        <v>9.8998554614908123</v>
      </c>
      <c r="N218" s="16" t="e">
        <f t="shared" si="39"/>
        <v>#DIV/0!</v>
      </c>
      <c r="O218" s="16">
        <f t="shared" si="36"/>
        <v>7.1945910501231491</v>
      </c>
      <c r="P218" s="16">
        <f t="shared" si="40"/>
        <v>-6.5963542901792405E-4</v>
      </c>
      <c r="Q218" s="16">
        <f t="shared" si="41"/>
        <v>30.962144676164911</v>
      </c>
      <c r="R218" s="16">
        <f t="shared" si="43"/>
        <v>3.8745604390658439E-2</v>
      </c>
    </row>
    <row r="219" spans="1:18">
      <c r="A219" s="8">
        <v>2012</v>
      </c>
      <c r="B219" s="9" t="s">
        <v>18</v>
      </c>
      <c r="C219" s="9">
        <v>59.31</v>
      </c>
      <c r="D219" s="9">
        <f t="shared" si="33"/>
        <v>2.3821853961677908E-2</v>
      </c>
      <c r="E219" s="9">
        <v>135939</v>
      </c>
      <c r="F219" s="9">
        <f t="shared" si="37"/>
        <v>-5.4896235269579763E-2</v>
      </c>
      <c r="G219" s="9">
        <v>456003</v>
      </c>
      <c r="H219" s="9">
        <f t="shared" si="42"/>
        <v>1.3680146004548144E-2</v>
      </c>
      <c r="I219" s="16">
        <v>113856</v>
      </c>
      <c r="J219">
        <v>19624</v>
      </c>
      <c r="K219" s="16">
        <f t="shared" si="34"/>
        <v>1.1939555227655987</v>
      </c>
      <c r="L219" s="16">
        <f t="shared" si="38"/>
        <v>-0.48097985179934077</v>
      </c>
      <c r="M219" s="16">
        <f t="shared" si="35"/>
        <v>6.9271810028536489</v>
      </c>
      <c r="N219" s="16">
        <f t="shared" si="39"/>
        <v>-0.30027453130002668</v>
      </c>
      <c r="O219" s="16">
        <f t="shared" si="36"/>
        <v>4.0050853709949408</v>
      </c>
      <c r="P219" s="16">
        <f t="shared" si="40"/>
        <v>-0.44331994089832438</v>
      </c>
      <c r="Q219" s="16">
        <f t="shared" si="41"/>
        <v>23.237005707297186</v>
      </c>
      <c r="R219" s="16">
        <f t="shared" si="43"/>
        <v>-0.24950270886159398</v>
      </c>
    </row>
    <row r="220" spans="1:18">
      <c r="A220" s="8">
        <v>2013</v>
      </c>
      <c r="B220" s="9" t="s">
        <v>18</v>
      </c>
      <c r="C220" s="9">
        <v>65.52</v>
      </c>
      <c r="D220" s="9">
        <f t="shared" si="33"/>
        <v>0.10470409711684359</v>
      </c>
      <c r="E220" s="9">
        <v>124472</v>
      </c>
      <c r="F220" s="9">
        <f t="shared" si="37"/>
        <v>-8.4354011725847666E-2</v>
      </c>
      <c r="G220" s="9">
        <v>416088</v>
      </c>
      <c r="H220" s="9">
        <f t="shared" si="42"/>
        <v>-8.7532318866323289E-2</v>
      </c>
      <c r="I220" s="16">
        <v>114779</v>
      </c>
      <c r="J220">
        <v>24549</v>
      </c>
      <c r="K220" s="16">
        <f t="shared" si="34"/>
        <v>1.0844492459422019</v>
      </c>
      <c r="L220" s="16">
        <f t="shared" si="38"/>
        <v>-9.1717216207303665E-2</v>
      </c>
      <c r="M220" s="16">
        <f t="shared" si="35"/>
        <v>5.0703490977229215</v>
      </c>
      <c r="N220" s="16">
        <f t="shared" si="39"/>
        <v>-0.26805014974573438</v>
      </c>
      <c r="O220" s="16">
        <f t="shared" si="36"/>
        <v>3.6251230625811344</v>
      </c>
      <c r="P220" s="16">
        <f t="shared" si="40"/>
        <v>-9.4869964861552081E-2</v>
      </c>
      <c r="Q220" s="16">
        <f t="shared" si="41"/>
        <v>16.949285103262863</v>
      </c>
      <c r="R220" s="16">
        <f t="shared" si="43"/>
        <v>-0.27059082754624331</v>
      </c>
    </row>
    <row r="221" spans="1:18">
      <c r="A221" s="8">
        <v>2014</v>
      </c>
      <c r="B221" s="9" t="s">
        <v>18</v>
      </c>
      <c r="C221" s="9">
        <v>57.93</v>
      </c>
      <c r="D221" s="9">
        <f t="shared" si="33"/>
        <v>-0.11584249084249076</v>
      </c>
      <c r="E221" s="9">
        <v>125893</v>
      </c>
      <c r="F221" s="9">
        <f t="shared" si="37"/>
        <v>1.1416222122244468E-2</v>
      </c>
      <c r="G221" s="9">
        <v>460691</v>
      </c>
      <c r="H221" s="9">
        <f t="shared" si="42"/>
        <v>0.10719607390744268</v>
      </c>
      <c r="I221" s="16">
        <v>120709</v>
      </c>
      <c r="J221">
        <v>23930</v>
      </c>
      <c r="K221" s="16">
        <f t="shared" si="34"/>
        <v>1.0429462591853134</v>
      </c>
      <c r="L221" s="16">
        <f t="shared" si="38"/>
        <v>-3.827102735530008E-2</v>
      </c>
      <c r="M221" s="16">
        <f t="shared" si="35"/>
        <v>5.2608859172586708</v>
      </c>
      <c r="N221" s="16">
        <f t="shared" si="39"/>
        <v>3.7578639234390865E-2</v>
      </c>
      <c r="O221" s="16">
        <f t="shared" si="36"/>
        <v>3.8165422627973058</v>
      </c>
      <c r="P221" s="16">
        <f t="shared" si="40"/>
        <v>5.2803504022254755E-2</v>
      </c>
      <c r="Q221" s="16">
        <f t="shared" si="41"/>
        <v>19.251608859172588</v>
      </c>
      <c r="R221" s="16">
        <f t="shared" si="43"/>
        <v>0.13583603921244514</v>
      </c>
    </row>
    <row r="222" spans="1:18">
      <c r="A222" s="8">
        <v>2015</v>
      </c>
      <c r="B222" s="9" t="s">
        <v>18</v>
      </c>
      <c r="C222" s="9">
        <v>62.76</v>
      </c>
      <c r="D222" s="9">
        <f t="shared" si="33"/>
        <v>8.3376488865872567E-2</v>
      </c>
      <c r="E222" s="9">
        <v>101131</v>
      </c>
      <c r="F222" s="9">
        <f t="shared" si="37"/>
        <v>-0.19669084063450704</v>
      </c>
      <c r="G222" s="9">
        <v>374656</v>
      </c>
      <c r="H222" s="9">
        <f t="shared" si="42"/>
        <v>-0.18675207460097987</v>
      </c>
      <c r="I222" s="16">
        <v>121156</v>
      </c>
      <c r="J222">
        <v>23459</v>
      </c>
      <c r="K222" s="16">
        <f t="shared" si="34"/>
        <v>0.83471722407474658</v>
      </c>
      <c r="L222" s="16">
        <f t="shared" si="38"/>
        <v>-0.19965461621505098</v>
      </c>
      <c r="M222" s="16">
        <f t="shared" si="35"/>
        <v>4.3109680719553261</v>
      </c>
      <c r="N222" s="16">
        <f t="shared" si="39"/>
        <v>-0.18056233498374841</v>
      </c>
      <c r="O222" s="16">
        <f t="shared" si="36"/>
        <v>3.0923437551586384</v>
      </c>
      <c r="P222" s="16">
        <f t="shared" si="40"/>
        <v>-0.18975251884355437</v>
      </c>
      <c r="Q222" s="16">
        <f t="shared" si="41"/>
        <v>15.97067223666823</v>
      </c>
      <c r="R222" s="16">
        <f t="shared" si="43"/>
        <v>-0.17042402255856803</v>
      </c>
    </row>
    <row r="223" spans="1:18">
      <c r="A223" s="8">
        <v>2016</v>
      </c>
      <c r="B223" s="9" t="s">
        <v>18</v>
      </c>
      <c r="C223" s="9">
        <v>55.17</v>
      </c>
      <c r="D223" s="9">
        <f t="shared" si="33"/>
        <v>-0.12093690248565958</v>
      </c>
      <c r="E223" s="9">
        <v>98115.6</v>
      </c>
      <c r="F223" s="9">
        <f t="shared" si="37"/>
        <v>-2.9816772305227834E-2</v>
      </c>
      <c r="G223" s="9">
        <v>355868</v>
      </c>
      <c r="H223" s="9">
        <f t="shared" si="42"/>
        <v>-5.0147335155449224E-2</v>
      </c>
      <c r="I223" s="16">
        <v>132761</v>
      </c>
      <c r="J223">
        <v>22754</v>
      </c>
      <c r="K223" s="16">
        <f t="shared" si="34"/>
        <v>0.73903932630817792</v>
      </c>
      <c r="L223" s="16">
        <f t="shared" si="38"/>
        <v>-0.11462312626006266</v>
      </c>
      <c r="M223" s="16">
        <f t="shared" si="35"/>
        <v>4.3120154698075064</v>
      </c>
      <c r="N223" s="16">
        <f t="shared" si="39"/>
        <v>2.4296117129574135E-4</v>
      </c>
      <c r="O223" s="16">
        <f t="shared" si="36"/>
        <v>2.6805161154254638</v>
      </c>
      <c r="P223" s="16">
        <f t="shared" si="40"/>
        <v>-0.13317653933077944</v>
      </c>
      <c r="Q223" s="16">
        <f t="shared" si="41"/>
        <v>15.639799595675486</v>
      </c>
      <c r="R223" s="16">
        <f t="shared" si="43"/>
        <v>-2.0717514960520544E-2</v>
      </c>
    </row>
    <row r="224" spans="1:18">
      <c r="A224" s="8">
        <v>2017</v>
      </c>
      <c r="B224" s="9" t="s">
        <v>18</v>
      </c>
      <c r="C224" s="9">
        <v>53.79</v>
      </c>
      <c r="D224" s="9">
        <f t="shared" si="33"/>
        <v>-2.5013594344752588E-2</v>
      </c>
      <c r="E224" s="9">
        <v>96543.4</v>
      </c>
      <c r="F224" s="9">
        <f t="shared" si="37"/>
        <v>-1.602395541585655E-2</v>
      </c>
      <c r="G224" s="9">
        <v>341500</v>
      </c>
      <c r="H224" s="9">
        <f t="shared" si="42"/>
        <v>-4.0374520889768117E-2</v>
      </c>
      <c r="I224" s="16">
        <v>137914</v>
      </c>
      <c r="J224">
        <v>23565</v>
      </c>
      <c r="K224" s="16">
        <f t="shared" si="34"/>
        <v>0.70002610322374814</v>
      </c>
      <c r="L224" s="16">
        <f t="shared" si="38"/>
        <v>-5.2789102955207778E-2</v>
      </c>
      <c r="M224" s="16">
        <f t="shared" si="35"/>
        <v>4.0968979418629319</v>
      </c>
      <c r="N224" s="16">
        <f t="shared" si="39"/>
        <v>-4.9887930470290609E-2</v>
      </c>
      <c r="O224" s="16">
        <f t="shared" si="36"/>
        <v>2.4761808083298287</v>
      </c>
      <c r="P224" s="16">
        <f t="shared" si="40"/>
        <v>-7.6229837201781558E-2</v>
      </c>
      <c r="Q224" s="16">
        <f t="shared" si="41"/>
        <v>14.491831105453002</v>
      </c>
      <c r="R224" s="16">
        <f t="shared" si="43"/>
        <v>-7.3400460357554986E-2</v>
      </c>
    </row>
    <row r="225" spans="1:18">
      <c r="A225" s="8">
        <v>2018</v>
      </c>
      <c r="B225" s="9" t="s">
        <v>18</v>
      </c>
      <c r="C225" s="9">
        <v>57.93</v>
      </c>
      <c r="D225" s="9">
        <f t="shared" si="33"/>
        <v>7.6965978806469604E-2</v>
      </c>
      <c r="E225" s="9">
        <v>96547.1</v>
      </c>
      <c r="F225" s="9">
        <f t="shared" si="37"/>
        <v>3.8324732710925957E-5</v>
      </c>
      <c r="G225" s="9">
        <v>380260</v>
      </c>
      <c r="H225" s="9">
        <f t="shared" si="42"/>
        <v>0.11349926793557841</v>
      </c>
      <c r="I225" s="16">
        <v>145392</v>
      </c>
      <c r="J225">
        <v>24521</v>
      </c>
      <c r="K225" s="16">
        <f t="shared" si="34"/>
        <v>0.6640468526466381</v>
      </c>
      <c r="L225" s="16">
        <f t="shared" si="38"/>
        <v>-5.1397012784836216E-2</v>
      </c>
      <c r="M225" s="16">
        <f t="shared" si="35"/>
        <v>3.9373231108029856</v>
      </c>
      <c r="N225" s="16">
        <f t="shared" si="39"/>
        <v>-3.8950160175917126E-2</v>
      </c>
      <c r="O225" s="16">
        <f t="shared" si="36"/>
        <v>2.6154121272147024</v>
      </c>
      <c r="P225" s="16">
        <f t="shared" si="40"/>
        <v>5.6228252160142045E-2</v>
      </c>
      <c r="Q225" s="16">
        <f t="shared" si="41"/>
        <v>15.507524162962358</v>
      </c>
      <c r="R225" s="16">
        <f t="shared" si="43"/>
        <v>7.008728228465011E-2</v>
      </c>
    </row>
    <row r="226" spans="1:18">
      <c r="A226" s="8">
        <v>2019</v>
      </c>
      <c r="B226" s="9" t="s">
        <v>18</v>
      </c>
      <c r="C226" s="9">
        <v>58.62</v>
      </c>
      <c r="D226" s="9">
        <f t="shared" si="33"/>
        <v>1.1910926980838843E-2</v>
      </c>
      <c r="E226" s="9">
        <v>85517.5</v>
      </c>
      <c r="F226" s="9">
        <f t="shared" si="37"/>
        <v>-0.11424061416655706</v>
      </c>
      <c r="G226" s="9">
        <v>334020</v>
      </c>
      <c r="H226" s="9">
        <f t="shared" si="42"/>
        <v>-0.12160100983537581</v>
      </c>
      <c r="I226" s="16">
        <v>158838</v>
      </c>
      <c r="J226">
        <v>25079</v>
      </c>
      <c r="K226" s="16">
        <f t="shared" si="34"/>
        <v>0.53839446480061448</v>
      </c>
      <c r="L226" s="16">
        <f t="shared" si="38"/>
        <v>-0.1892221721181585</v>
      </c>
      <c r="M226" s="16">
        <f t="shared" si="35"/>
        <v>3.4099246381434667</v>
      </c>
      <c r="N226" s="16">
        <f t="shared" si="39"/>
        <v>-0.13394848678089821</v>
      </c>
      <c r="O226" s="16">
        <f t="shared" si="36"/>
        <v>2.1028972915801005</v>
      </c>
      <c r="P226" s="16">
        <f t="shared" si="40"/>
        <v>-0.19595949345864938</v>
      </c>
      <c r="Q226" s="16">
        <f t="shared" si="41"/>
        <v>13.318712867339208</v>
      </c>
      <c r="R226" s="16">
        <f t="shared" si="43"/>
        <v>-0.14114511592062084</v>
      </c>
    </row>
    <row r="227" spans="1:18">
      <c r="A227" s="8">
        <v>2005</v>
      </c>
      <c r="B227" s="9" t="s">
        <v>19</v>
      </c>
      <c r="D227" s="9">
        <f t="shared" si="33"/>
        <v>-1</v>
      </c>
      <c r="F227" s="9">
        <f t="shared" si="37"/>
        <v>-1</v>
      </c>
      <c r="H227" s="9">
        <f t="shared" si="42"/>
        <v>-1</v>
      </c>
      <c r="I227" s="16">
        <v>30273</v>
      </c>
      <c r="J227">
        <v>10741</v>
      </c>
      <c r="K227" s="16">
        <f t="shared" si="34"/>
        <v>0</v>
      </c>
      <c r="L227" s="16">
        <f t="shared" si="38"/>
        <v>-1</v>
      </c>
      <c r="M227" s="16">
        <f t="shared" si="35"/>
        <v>0</v>
      </c>
      <c r="N227" s="16">
        <f t="shared" si="39"/>
        <v>-1</v>
      </c>
      <c r="O227" s="16">
        <f t="shared" si="36"/>
        <v>0</v>
      </c>
      <c r="P227" s="16">
        <f t="shared" si="40"/>
        <v>-1</v>
      </c>
      <c r="Q227" s="16">
        <f t="shared" si="41"/>
        <v>0</v>
      </c>
      <c r="R227" s="16">
        <f t="shared" si="43"/>
        <v>-1</v>
      </c>
    </row>
    <row r="228" spans="1:18">
      <c r="A228" s="8">
        <v>2006</v>
      </c>
      <c r="B228" s="9" t="s">
        <v>19</v>
      </c>
      <c r="D228" s="9" t="e">
        <f t="shared" si="33"/>
        <v>#DIV/0!</v>
      </c>
      <c r="F228" s="9" t="e">
        <f t="shared" si="37"/>
        <v>#DIV/0!</v>
      </c>
      <c r="H228" s="9" t="e">
        <f t="shared" si="42"/>
        <v>#DIV/0!</v>
      </c>
      <c r="I228" s="16">
        <v>35063</v>
      </c>
      <c r="J228">
        <v>10578</v>
      </c>
      <c r="K228" s="16">
        <f t="shared" si="34"/>
        <v>0</v>
      </c>
      <c r="L228" s="16" t="e">
        <f t="shared" si="38"/>
        <v>#DIV/0!</v>
      </c>
      <c r="M228" s="16">
        <f t="shared" si="35"/>
        <v>0</v>
      </c>
      <c r="N228" s="16" t="e">
        <f t="shared" si="39"/>
        <v>#DIV/0!</v>
      </c>
      <c r="O228" s="16">
        <f t="shared" si="36"/>
        <v>0</v>
      </c>
      <c r="P228" s="16" t="e">
        <f t="shared" si="40"/>
        <v>#DIV/0!</v>
      </c>
      <c r="Q228" s="16">
        <f t="shared" si="41"/>
        <v>0</v>
      </c>
      <c r="R228" s="16" t="e">
        <f t="shared" si="43"/>
        <v>#DIV/0!</v>
      </c>
    </row>
    <row r="229" spans="1:18">
      <c r="A229" s="8">
        <v>2007</v>
      </c>
      <c r="B229" s="9" t="s">
        <v>19</v>
      </c>
      <c r="C229" s="9">
        <v>9.92</v>
      </c>
      <c r="D229" s="9" t="e">
        <f t="shared" si="33"/>
        <v>#DIV/0!</v>
      </c>
      <c r="E229" s="9">
        <v>3680</v>
      </c>
      <c r="F229" s="9" t="e">
        <f t="shared" si="37"/>
        <v>#DIV/0!</v>
      </c>
      <c r="H229" s="9" t="e">
        <f t="shared" si="42"/>
        <v>#DIV/0!</v>
      </c>
      <c r="I229" s="16">
        <v>41456</v>
      </c>
      <c r="J229">
        <v>11362</v>
      </c>
      <c r="K229" s="16">
        <f t="shared" si="34"/>
        <v>8.8768815129293716E-2</v>
      </c>
      <c r="L229" s="16" t="e">
        <f t="shared" si="38"/>
        <v>#DIV/0!</v>
      </c>
      <c r="M229" s="16">
        <f t="shared" si="35"/>
        <v>0.32388663967611336</v>
      </c>
      <c r="N229" s="16" t="e">
        <f t="shared" si="39"/>
        <v>#DIV/0!</v>
      </c>
      <c r="O229" s="16">
        <f t="shared" si="36"/>
        <v>0</v>
      </c>
      <c r="P229" s="16" t="e">
        <f t="shared" si="40"/>
        <v>#DIV/0!</v>
      </c>
      <c r="Q229" s="16">
        <f t="shared" si="41"/>
        <v>0</v>
      </c>
      <c r="R229" s="16" t="e">
        <f t="shared" si="43"/>
        <v>#DIV/0!</v>
      </c>
    </row>
    <row r="230" spans="1:18">
      <c r="A230" s="8">
        <v>2008</v>
      </c>
      <c r="B230" s="9" t="s">
        <v>19</v>
      </c>
      <c r="C230" s="9">
        <v>9.92</v>
      </c>
      <c r="D230" s="9">
        <f t="shared" si="33"/>
        <v>0</v>
      </c>
      <c r="E230" s="9">
        <v>3680</v>
      </c>
      <c r="F230" s="9">
        <f t="shared" si="37"/>
        <v>0</v>
      </c>
      <c r="H230" s="9" t="e">
        <f t="shared" si="42"/>
        <v>#DIV/0!</v>
      </c>
      <c r="I230" s="16">
        <v>31908</v>
      </c>
      <c r="J230">
        <v>15211</v>
      </c>
      <c r="K230" s="16">
        <f t="shared" si="34"/>
        <v>0.11533157828757679</v>
      </c>
      <c r="L230" s="16">
        <f t="shared" si="38"/>
        <v>0.29923530149178879</v>
      </c>
      <c r="M230" s="16">
        <f t="shared" si="35"/>
        <v>0.24193018210505554</v>
      </c>
      <c r="N230" s="16">
        <f t="shared" si="39"/>
        <v>-0.25304056275064102</v>
      </c>
      <c r="O230" s="16">
        <f t="shared" si="36"/>
        <v>0</v>
      </c>
      <c r="P230" s="16" t="e">
        <f t="shared" si="40"/>
        <v>#DIV/0!</v>
      </c>
      <c r="Q230" s="16">
        <f t="shared" si="41"/>
        <v>0</v>
      </c>
      <c r="R230" s="16" t="e">
        <f t="shared" si="43"/>
        <v>#DIV/0!</v>
      </c>
    </row>
    <row r="231" spans="1:18">
      <c r="A231" s="8">
        <v>2009</v>
      </c>
      <c r="B231" s="9" t="s">
        <v>19</v>
      </c>
      <c r="C231" s="9">
        <v>4.13</v>
      </c>
      <c r="D231" s="9">
        <f t="shared" si="33"/>
        <v>-0.58366935483870974</v>
      </c>
      <c r="F231" s="9">
        <f t="shared" si="37"/>
        <v>-1</v>
      </c>
      <c r="H231" s="9" t="e">
        <f t="shared" si="42"/>
        <v>#DIV/0!</v>
      </c>
      <c r="I231" s="16">
        <v>29686</v>
      </c>
      <c r="J231">
        <v>8015</v>
      </c>
      <c r="K231" s="16">
        <f t="shared" si="34"/>
        <v>0</v>
      </c>
      <c r="L231" s="16">
        <f t="shared" si="38"/>
        <v>-1</v>
      </c>
      <c r="M231" s="16">
        <f t="shared" si="35"/>
        <v>0</v>
      </c>
      <c r="N231" s="16">
        <f t="shared" si="39"/>
        <v>-1</v>
      </c>
      <c r="O231" s="16">
        <f t="shared" si="36"/>
        <v>0</v>
      </c>
      <c r="P231" s="16" t="e">
        <f t="shared" si="40"/>
        <v>#DIV/0!</v>
      </c>
      <c r="Q231" s="16">
        <f t="shared" si="41"/>
        <v>0</v>
      </c>
      <c r="R231" s="16" t="e">
        <f t="shared" si="43"/>
        <v>#DIV/0!</v>
      </c>
    </row>
    <row r="232" spans="1:18">
      <c r="A232" s="8">
        <v>2010</v>
      </c>
      <c r="B232" s="9" t="s">
        <v>19</v>
      </c>
      <c r="C232" s="9">
        <v>4.13</v>
      </c>
      <c r="D232" s="9">
        <f t="shared" si="33"/>
        <v>0</v>
      </c>
      <c r="F232" s="9" t="e">
        <f t="shared" si="37"/>
        <v>#DIV/0!</v>
      </c>
      <c r="H232" s="9" t="e">
        <f t="shared" si="42"/>
        <v>#DIV/0!</v>
      </c>
      <c r="I232" s="16">
        <v>32927</v>
      </c>
      <c r="J232">
        <v>9940</v>
      </c>
      <c r="K232" s="16">
        <f t="shared" si="34"/>
        <v>0</v>
      </c>
      <c r="L232" s="16" t="e">
        <f t="shared" si="38"/>
        <v>#DIV/0!</v>
      </c>
      <c r="M232" s="16">
        <f t="shared" si="35"/>
        <v>0</v>
      </c>
      <c r="N232" s="16" t="e">
        <f t="shared" si="39"/>
        <v>#DIV/0!</v>
      </c>
      <c r="O232" s="16">
        <f t="shared" si="36"/>
        <v>0</v>
      </c>
      <c r="P232" s="16" t="e">
        <f t="shared" si="40"/>
        <v>#DIV/0!</v>
      </c>
      <c r="Q232" s="16">
        <f t="shared" si="41"/>
        <v>0</v>
      </c>
      <c r="R232" s="16" t="e">
        <f t="shared" si="43"/>
        <v>#DIV/0!</v>
      </c>
    </row>
    <row r="233" spans="1:18">
      <c r="A233" s="8">
        <v>2011</v>
      </c>
      <c r="B233" s="9" t="s">
        <v>19</v>
      </c>
      <c r="C233" s="9">
        <v>19.010000000000002</v>
      </c>
      <c r="D233" s="9">
        <f t="shared" si="33"/>
        <v>3.6029055690072642</v>
      </c>
      <c r="E233" s="9">
        <v>7232.9</v>
      </c>
      <c r="F233" s="9" t="e">
        <f t="shared" si="37"/>
        <v>#DIV/0!</v>
      </c>
      <c r="H233" s="9" t="e">
        <f t="shared" si="42"/>
        <v>#DIV/0!</v>
      </c>
      <c r="I233" s="16">
        <v>41117</v>
      </c>
      <c r="J233">
        <v>11454</v>
      </c>
      <c r="K233" s="16">
        <f t="shared" si="34"/>
        <v>0.17591020745676969</v>
      </c>
      <c r="L233" s="16" t="e">
        <f t="shared" si="38"/>
        <v>#DIV/0!</v>
      </c>
      <c r="M233" s="16">
        <f t="shared" si="35"/>
        <v>0.63147372097083987</v>
      </c>
      <c r="N233" s="16" t="e">
        <f t="shared" si="39"/>
        <v>#DIV/0!</v>
      </c>
      <c r="O233" s="16">
        <f t="shared" si="36"/>
        <v>0</v>
      </c>
      <c r="P233" s="16" t="e">
        <f t="shared" si="40"/>
        <v>#DIV/0!</v>
      </c>
      <c r="Q233" s="16">
        <f t="shared" si="41"/>
        <v>0</v>
      </c>
      <c r="R233" s="16" t="e">
        <f t="shared" si="43"/>
        <v>#DIV/0!</v>
      </c>
    </row>
    <row r="234" spans="1:18">
      <c r="A234" s="8">
        <v>2012</v>
      </c>
      <c r="B234" s="9" t="s">
        <v>19</v>
      </c>
      <c r="C234" s="9">
        <v>19.010000000000002</v>
      </c>
      <c r="D234" s="9">
        <f t="shared" si="33"/>
        <v>0</v>
      </c>
      <c r="E234" s="9">
        <v>7596.7</v>
      </c>
      <c r="F234" s="9">
        <f t="shared" si="37"/>
        <v>5.029794411646793E-2</v>
      </c>
      <c r="H234" s="9" t="e">
        <f t="shared" si="42"/>
        <v>#DIV/0!</v>
      </c>
      <c r="I234" s="16">
        <v>43326</v>
      </c>
      <c r="J234">
        <v>9502</v>
      </c>
      <c r="K234" s="16">
        <f t="shared" si="34"/>
        <v>0.17533813414577851</v>
      </c>
      <c r="L234" s="16">
        <f t="shared" si="38"/>
        <v>-3.2520756996535782E-3</v>
      </c>
      <c r="M234" s="16">
        <f t="shared" si="35"/>
        <v>0.79948431909071771</v>
      </c>
      <c r="N234" s="16">
        <f t="shared" si="39"/>
        <v>0.26606110838876251</v>
      </c>
      <c r="O234" s="16">
        <f t="shared" si="36"/>
        <v>0</v>
      </c>
      <c r="P234" s="16" t="e">
        <f t="shared" si="40"/>
        <v>#DIV/0!</v>
      </c>
      <c r="Q234" s="16">
        <f t="shared" si="41"/>
        <v>0</v>
      </c>
      <c r="R234" s="16" t="e">
        <f t="shared" si="43"/>
        <v>#DIV/0!</v>
      </c>
    </row>
    <row r="235" spans="1:18">
      <c r="A235" s="8">
        <v>2013</v>
      </c>
      <c r="B235" s="9" t="s">
        <v>19</v>
      </c>
      <c r="C235" s="9">
        <v>19.010000000000002</v>
      </c>
      <c r="D235" s="9">
        <f t="shared" si="33"/>
        <v>0</v>
      </c>
      <c r="E235" s="9">
        <v>7644.6</v>
      </c>
      <c r="F235" s="9">
        <f t="shared" si="37"/>
        <v>6.3053694367292135E-3</v>
      </c>
      <c r="H235" s="9" t="e">
        <f t="shared" si="42"/>
        <v>#DIV/0!</v>
      </c>
      <c r="I235" s="16">
        <v>42877</v>
      </c>
      <c r="J235">
        <v>10397</v>
      </c>
      <c r="K235" s="16">
        <f t="shared" si="34"/>
        <v>0.17829139165519978</v>
      </c>
      <c r="L235" s="16">
        <f t="shared" si="38"/>
        <v>1.6843212823092424E-2</v>
      </c>
      <c r="M235" s="16">
        <f t="shared" si="35"/>
        <v>0.73526978936231613</v>
      </c>
      <c r="N235" s="16">
        <f t="shared" si="39"/>
        <v>-8.031993648285074E-2</v>
      </c>
      <c r="O235" s="16">
        <f t="shared" si="36"/>
        <v>0</v>
      </c>
      <c r="P235" s="16" t="e">
        <f t="shared" si="40"/>
        <v>#DIV/0!</v>
      </c>
      <c r="Q235" s="16">
        <f t="shared" si="41"/>
        <v>0</v>
      </c>
      <c r="R235" s="16" t="e">
        <f t="shared" si="43"/>
        <v>#DIV/0!</v>
      </c>
    </row>
    <row r="236" spans="1:18">
      <c r="A236" s="8">
        <v>2014</v>
      </c>
      <c r="B236" s="9" t="s">
        <v>19</v>
      </c>
      <c r="C236" s="9">
        <v>23.97</v>
      </c>
      <c r="D236" s="9">
        <f t="shared" si="33"/>
        <v>0.26091530773277216</v>
      </c>
      <c r="E236" s="9">
        <v>5925.4</v>
      </c>
      <c r="F236" s="9">
        <f t="shared" si="37"/>
        <v>-0.22489077257148848</v>
      </c>
      <c r="G236" s="9">
        <v>10223.4</v>
      </c>
      <c r="H236" s="9" t="e">
        <f t="shared" si="42"/>
        <v>#DIV/0!</v>
      </c>
      <c r="I236" s="16">
        <v>50637</v>
      </c>
      <c r="J236">
        <v>19566</v>
      </c>
      <c r="K236" s="16">
        <f t="shared" si="34"/>
        <v>0.11701720086103047</v>
      </c>
      <c r="L236" s="16">
        <f t="shared" si="38"/>
        <v>-0.3436744209875725</v>
      </c>
      <c r="M236" s="16">
        <f t="shared" si="35"/>
        <v>0.30284166411121333</v>
      </c>
      <c r="N236" s="16">
        <f t="shared" si="39"/>
        <v>-0.58812170921117068</v>
      </c>
      <c r="O236" s="16">
        <f t="shared" si="36"/>
        <v>0.20189584691036197</v>
      </c>
      <c r="P236" s="16" t="e">
        <f t="shared" si="40"/>
        <v>#DIV/0!</v>
      </c>
      <c r="Q236" s="16">
        <f t="shared" si="41"/>
        <v>0.52250843299601346</v>
      </c>
      <c r="R236" s="16" t="e">
        <f t="shared" si="43"/>
        <v>#DIV/0!</v>
      </c>
    </row>
    <row r="237" spans="1:18">
      <c r="A237" s="8">
        <v>2015</v>
      </c>
      <c r="B237" s="9" t="s">
        <v>19</v>
      </c>
      <c r="C237" s="9">
        <v>26.45</v>
      </c>
      <c r="D237" s="9">
        <f t="shared" si="33"/>
        <v>0.10346266166040885</v>
      </c>
      <c r="E237" s="9">
        <v>6065.8</v>
      </c>
      <c r="F237" s="9">
        <f t="shared" si="37"/>
        <v>2.3694602896007222E-2</v>
      </c>
      <c r="G237" s="9">
        <v>11278.2</v>
      </c>
      <c r="H237" s="9">
        <f t="shared" si="42"/>
        <v>0.10317506895944617</v>
      </c>
      <c r="I237" s="16">
        <v>29532</v>
      </c>
      <c r="J237">
        <v>13145</v>
      </c>
      <c r="K237" s="16">
        <f t="shared" si="34"/>
        <v>0.2053975348774211</v>
      </c>
      <c r="L237" s="16">
        <f t="shared" si="38"/>
        <v>0.75527643257636146</v>
      </c>
      <c r="M237" s="16">
        <f t="shared" si="35"/>
        <v>0.46145302396348425</v>
      </c>
      <c r="N237" s="16">
        <f t="shared" si="39"/>
        <v>0.5237435222718354</v>
      </c>
      <c r="O237" s="16">
        <f t="shared" si="36"/>
        <v>0.38189760260056888</v>
      </c>
      <c r="P237" s="16">
        <f t="shared" si="40"/>
        <v>0.89155749583162236</v>
      </c>
      <c r="Q237" s="16">
        <f t="shared" si="41"/>
        <v>0.85798402434385701</v>
      </c>
      <c r="R237" s="16">
        <f t="shared" si="43"/>
        <v>0.64204818556565413</v>
      </c>
    </row>
    <row r="238" spans="1:18">
      <c r="A238" s="8">
        <v>2016</v>
      </c>
      <c r="B238" s="9" t="s">
        <v>19</v>
      </c>
      <c r="C238" s="9">
        <v>28.93</v>
      </c>
      <c r="D238" s="9">
        <f t="shared" si="33"/>
        <v>9.3761814744801608E-2</v>
      </c>
      <c r="E238" s="9">
        <v>5381.1</v>
      </c>
      <c r="F238" s="9">
        <f t="shared" si="37"/>
        <v>-0.1128787629001945</v>
      </c>
      <c r="G238" s="9">
        <v>18165.900000000001</v>
      </c>
      <c r="H238" s="9">
        <f t="shared" si="42"/>
        <v>0.61070915571633777</v>
      </c>
      <c r="I238" s="16">
        <v>25913</v>
      </c>
      <c r="J238">
        <v>10304</v>
      </c>
      <c r="K238" s="16">
        <f t="shared" si="34"/>
        <v>0.20766024775209355</v>
      </c>
      <c r="L238" s="16">
        <f t="shared" si="38"/>
        <v>1.1016261105678771E-2</v>
      </c>
      <c r="M238" s="16">
        <f t="shared" si="35"/>
        <v>0.52223408385093173</v>
      </c>
      <c r="N238" s="16">
        <f t="shared" si="39"/>
        <v>0.13171667912237406</v>
      </c>
      <c r="O238" s="16">
        <f t="shared" si="36"/>
        <v>0.70103422992320463</v>
      </c>
      <c r="P238" s="16">
        <f t="shared" si="40"/>
        <v>0.83566020092675064</v>
      </c>
      <c r="Q238" s="16">
        <f t="shared" si="41"/>
        <v>1.7629949534161493</v>
      </c>
      <c r="R238" s="16">
        <f t="shared" si="43"/>
        <v>1.054810932831062</v>
      </c>
    </row>
    <row r="239" spans="1:18">
      <c r="A239" s="8">
        <v>2017</v>
      </c>
      <c r="B239" s="9" t="s">
        <v>19</v>
      </c>
      <c r="C239" s="9">
        <v>36.36</v>
      </c>
      <c r="D239" s="9">
        <f t="shared" si="33"/>
        <v>0.25682682336674723</v>
      </c>
      <c r="E239" s="9">
        <v>5368.9</v>
      </c>
      <c r="F239" s="9">
        <f t="shared" si="37"/>
        <v>-2.2671944397987254E-3</v>
      </c>
      <c r="G239" s="9">
        <v>26062.3</v>
      </c>
      <c r="H239" s="9">
        <f t="shared" si="42"/>
        <v>0.43468256458529431</v>
      </c>
      <c r="I239" s="16">
        <v>30241</v>
      </c>
      <c r="J239">
        <v>13949</v>
      </c>
      <c r="K239" s="16">
        <f t="shared" si="34"/>
        <v>0.1775371184815317</v>
      </c>
      <c r="L239" s="16">
        <f t="shared" si="38"/>
        <v>-0.14505968088087362</v>
      </c>
      <c r="M239" s="16">
        <f t="shared" si="35"/>
        <v>0.38489497455014693</v>
      </c>
      <c r="N239" s="16">
        <f t="shared" si="39"/>
        <v>-0.26298381041706831</v>
      </c>
      <c r="O239" s="16">
        <f t="shared" si="36"/>
        <v>0.86182004563341152</v>
      </c>
      <c r="P239" s="16">
        <f t="shared" si="40"/>
        <v>0.22935515677718099</v>
      </c>
      <c r="Q239" s="16">
        <f t="shared" si="41"/>
        <v>1.8683991683991683</v>
      </c>
      <c r="R239" s="16">
        <f t="shared" si="43"/>
        <v>5.9787020251406586E-2</v>
      </c>
    </row>
    <row r="240" spans="1:18">
      <c r="A240" s="8">
        <v>2018</v>
      </c>
      <c r="B240" s="9" t="s">
        <v>19</v>
      </c>
      <c r="C240" s="9">
        <v>36.36</v>
      </c>
      <c r="D240" s="9">
        <f t="shared" si="33"/>
        <v>0</v>
      </c>
      <c r="E240" s="9">
        <v>5647.5</v>
      </c>
      <c r="F240" s="9">
        <f t="shared" si="37"/>
        <v>5.1891448900147186E-2</v>
      </c>
      <c r="G240" s="9">
        <v>21533.4</v>
      </c>
      <c r="H240" s="9">
        <f t="shared" si="42"/>
        <v>-0.17377207690802421</v>
      </c>
      <c r="I240" s="16">
        <v>19566</v>
      </c>
      <c r="J240">
        <v>10734</v>
      </c>
      <c r="K240" s="16">
        <f t="shared" si="34"/>
        <v>0.28863845446182151</v>
      </c>
      <c r="L240" s="16">
        <f t="shared" si="38"/>
        <v>0.62579215507458597</v>
      </c>
      <c r="M240" s="16">
        <f t="shared" si="35"/>
        <v>0.52613191727221909</v>
      </c>
      <c r="N240" s="16">
        <f t="shared" si="39"/>
        <v>0.36694930321484565</v>
      </c>
      <c r="O240" s="16">
        <f t="shared" si="36"/>
        <v>1.1005519779208832</v>
      </c>
      <c r="P240" s="16">
        <f t="shared" si="40"/>
        <v>0.27700902699705821</v>
      </c>
      <c r="Q240" s="16">
        <f t="shared" si="41"/>
        <v>2.0060927892677474</v>
      </c>
      <c r="R240" s="16">
        <f t="shared" si="43"/>
        <v>7.3696040544994457E-2</v>
      </c>
    </row>
    <row r="241" spans="1:18">
      <c r="A241" s="8">
        <v>2019</v>
      </c>
      <c r="B241" s="9" t="s">
        <v>19</v>
      </c>
      <c r="C241" s="9">
        <v>36.36</v>
      </c>
      <c r="D241" s="9">
        <f t="shared" si="33"/>
        <v>0</v>
      </c>
      <c r="E241" s="9">
        <v>2610</v>
      </c>
      <c r="F241" s="9">
        <f t="shared" si="37"/>
        <v>-0.53784860557768921</v>
      </c>
      <c r="G241" s="9">
        <v>8295.6</v>
      </c>
      <c r="H241" s="9">
        <f t="shared" si="42"/>
        <v>-0.61475661066064813</v>
      </c>
      <c r="I241" s="16">
        <v>13717</v>
      </c>
      <c r="J241">
        <v>6220</v>
      </c>
      <c r="K241" s="16">
        <f t="shared" si="34"/>
        <v>0.19027484143763213</v>
      </c>
      <c r="L241" s="16">
        <f t="shared" si="38"/>
        <v>-0.34078485213480114</v>
      </c>
      <c r="M241" s="16">
        <f t="shared" si="35"/>
        <v>0.41961414790996787</v>
      </c>
      <c r="N241" s="16">
        <f t="shared" si="39"/>
        <v>-0.20245449071879673</v>
      </c>
      <c r="O241" s="16">
        <f t="shared" si="36"/>
        <v>0.60476780637165561</v>
      </c>
      <c r="P241" s="16">
        <f t="shared" si="40"/>
        <v>-0.45048682978685139</v>
      </c>
      <c r="Q241" s="16">
        <f t="shared" si="41"/>
        <v>1.3336977491961415</v>
      </c>
      <c r="R241" s="16">
        <f t="shared" si="43"/>
        <v>-0.33517644032659111</v>
      </c>
    </row>
    <row r="242" spans="1:18">
      <c r="A242" s="8">
        <v>2005</v>
      </c>
      <c r="B242" s="9" t="s">
        <v>20</v>
      </c>
      <c r="D242" s="9">
        <f t="shared" si="33"/>
        <v>-1</v>
      </c>
      <c r="F242" s="9">
        <f t="shared" si="37"/>
        <v>-1</v>
      </c>
      <c r="H242" s="9">
        <f t="shared" si="42"/>
        <v>-1</v>
      </c>
      <c r="I242" s="16">
        <v>24850</v>
      </c>
      <c r="J242">
        <v>11690</v>
      </c>
      <c r="K242" s="16">
        <f t="shared" si="34"/>
        <v>0</v>
      </c>
      <c r="L242" s="16">
        <f t="shared" si="38"/>
        <v>-1</v>
      </c>
      <c r="M242" s="16">
        <f t="shared" si="35"/>
        <v>0</v>
      </c>
      <c r="N242" s="16">
        <f t="shared" si="39"/>
        <v>-1</v>
      </c>
      <c r="O242" s="16">
        <f t="shared" si="36"/>
        <v>0</v>
      </c>
      <c r="P242" s="16">
        <f t="shared" si="40"/>
        <v>-1</v>
      </c>
      <c r="Q242" s="16">
        <f t="shared" si="41"/>
        <v>0</v>
      </c>
      <c r="R242" s="16">
        <f t="shared" si="43"/>
        <v>-1</v>
      </c>
    </row>
    <row r="243" spans="1:18">
      <c r="A243" s="8">
        <v>2006</v>
      </c>
      <c r="B243" s="9" t="s">
        <v>20</v>
      </c>
      <c r="C243" s="9">
        <v>17.93</v>
      </c>
      <c r="D243" s="9" t="e">
        <f t="shared" si="33"/>
        <v>#DIV/0!</v>
      </c>
      <c r="F243" s="9" t="e">
        <f t="shared" si="37"/>
        <v>#DIV/0!</v>
      </c>
      <c r="H243" s="9" t="e">
        <f t="shared" si="42"/>
        <v>#DIV/0!</v>
      </c>
      <c r="I243" s="16">
        <v>26699</v>
      </c>
      <c r="J243">
        <v>12137</v>
      </c>
      <c r="K243" s="16">
        <f t="shared" si="34"/>
        <v>0</v>
      </c>
      <c r="L243" s="16" t="e">
        <f t="shared" si="38"/>
        <v>#DIV/0!</v>
      </c>
      <c r="M243" s="16">
        <f t="shared" si="35"/>
        <v>0</v>
      </c>
      <c r="N243" s="16" t="e">
        <f t="shared" si="39"/>
        <v>#DIV/0!</v>
      </c>
      <c r="O243" s="16">
        <f t="shared" si="36"/>
        <v>0</v>
      </c>
      <c r="P243" s="16" t="e">
        <f t="shared" si="40"/>
        <v>#DIV/0!</v>
      </c>
      <c r="Q243" s="16">
        <f t="shared" si="41"/>
        <v>0</v>
      </c>
      <c r="R243" s="16" t="e">
        <f t="shared" si="43"/>
        <v>#DIV/0!</v>
      </c>
    </row>
    <row r="244" spans="1:18">
      <c r="A244" s="8">
        <v>2007</v>
      </c>
      <c r="B244" s="9" t="s">
        <v>20</v>
      </c>
      <c r="C244" s="9">
        <v>6.21</v>
      </c>
      <c r="D244" s="9">
        <f t="shared" si="33"/>
        <v>-0.65365309537088678</v>
      </c>
      <c r="F244" s="9" t="e">
        <f t="shared" si="37"/>
        <v>#DIV/0!</v>
      </c>
      <c r="H244" s="9" t="e">
        <f t="shared" si="42"/>
        <v>#DIV/0!</v>
      </c>
      <c r="I244" s="16">
        <v>28343</v>
      </c>
      <c r="J244">
        <v>13120</v>
      </c>
      <c r="K244" s="16">
        <f t="shared" si="34"/>
        <v>0</v>
      </c>
      <c r="L244" s="16" t="e">
        <f t="shared" si="38"/>
        <v>#DIV/0!</v>
      </c>
      <c r="M244" s="16">
        <f t="shared" si="35"/>
        <v>0</v>
      </c>
      <c r="N244" s="16" t="e">
        <f t="shared" si="39"/>
        <v>#DIV/0!</v>
      </c>
      <c r="O244" s="16">
        <f t="shared" si="36"/>
        <v>0</v>
      </c>
      <c r="P244" s="16" t="e">
        <f t="shared" si="40"/>
        <v>#DIV/0!</v>
      </c>
      <c r="Q244" s="16">
        <f t="shared" si="41"/>
        <v>0</v>
      </c>
      <c r="R244" s="16" t="e">
        <f t="shared" si="43"/>
        <v>#DIV/0!</v>
      </c>
    </row>
    <row r="245" spans="1:18">
      <c r="A245" s="8">
        <v>2008</v>
      </c>
      <c r="B245" s="9" t="s">
        <v>20</v>
      </c>
      <c r="C245" s="9">
        <v>6.21</v>
      </c>
      <c r="D245" s="9">
        <f t="shared" si="33"/>
        <v>0</v>
      </c>
      <c r="F245" s="9" t="e">
        <f t="shared" si="37"/>
        <v>#DIV/0!</v>
      </c>
      <c r="H245" s="9" t="e">
        <f t="shared" si="42"/>
        <v>#DIV/0!</v>
      </c>
      <c r="I245" s="16">
        <v>33498</v>
      </c>
      <c r="J245">
        <v>13583</v>
      </c>
      <c r="K245" s="16">
        <f t="shared" si="34"/>
        <v>0</v>
      </c>
      <c r="L245" s="16" t="e">
        <f t="shared" si="38"/>
        <v>#DIV/0!</v>
      </c>
      <c r="M245" s="16">
        <f t="shared" si="35"/>
        <v>0</v>
      </c>
      <c r="N245" s="16" t="e">
        <f t="shared" si="39"/>
        <v>#DIV/0!</v>
      </c>
      <c r="O245" s="16">
        <f t="shared" si="36"/>
        <v>0</v>
      </c>
      <c r="P245" s="16" t="e">
        <f t="shared" si="40"/>
        <v>#DIV/0!</v>
      </c>
      <c r="Q245" s="16">
        <f t="shared" si="41"/>
        <v>0</v>
      </c>
      <c r="R245" s="16" t="e">
        <f t="shared" si="43"/>
        <v>#DIV/0!</v>
      </c>
    </row>
    <row r="246" spans="1:18">
      <c r="A246" s="8">
        <v>2009</v>
      </c>
      <c r="B246" s="9" t="s">
        <v>20</v>
      </c>
      <c r="C246" s="9">
        <v>27.59</v>
      </c>
      <c r="D246" s="9">
        <f t="shared" si="33"/>
        <v>3.4428341384863126</v>
      </c>
      <c r="E246" s="9">
        <v>3735.6</v>
      </c>
      <c r="F246" s="9" t="e">
        <f t="shared" si="37"/>
        <v>#DIV/0!</v>
      </c>
      <c r="H246" s="9" t="e">
        <f t="shared" si="42"/>
        <v>#DIV/0!</v>
      </c>
      <c r="I246" s="16">
        <v>33873</v>
      </c>
      <c r="J246">
        <v>13032</v>
      </c>
      <c r="K246" s="16">
        <f t="shared" si="34"/>
        <v>0.11028252590558851</v>
      </c>
      <c r="L246" s="16" t="e">
        <f t="shared" si="38"/>
        <v>#DIV/0!</v>
      </c>
      <c r="M246" s="16">
        <f t="shared" si="35"/>
        <v>0.28664825046040515</v>
      </c>
      <c r="N246" s="16" t="e">
        <f t="shared" si="39"/>
        <v>#DIV/0!</v>
      </c>
      <c r="O246" s="16">
        <f t="shared" si="36"/>
        <v>0</v>
      </c>
      <c r="P246" s="16" t="e">
        <f t="shared" si="40"/>
        <v>#DIV/0!</v>
      </c>
      <c r="Q246" s="16">
        <f t="shared" si="41"/>
        <v>0</v>
      </c>
      <c r="R246" s="16" t="e">
        <f t="shared" si="43"/>
        <v>#DIV/0!</v>
      </c>
    </row>
    <row r="247" spans="1:18">
      <c r="A247" s="8">
        <v>2010</v>
      </c>
      <c r="B247" s="9" t="s">
        <v>20</v>
      </c>
      <c r="C247" s="9">
        <v>44.14</v>
      </c>
      <c r="D247" s="9">
        <f t="shared" si="33"/>
        <v>0.59985501993475898</v>
      </c>
      <c r="E247" s="9">
        <v>3265.2</v>
      </c>
      <c r="F247" s="9">
        <f t="shared" si="37"/>
        <v>-0.1259235464182461</v>
      </c>
      <c r="G247" s="9">
        <v>21148.9</v>
      </c>
      <c r="H247" s="9" t="e">
        <f t="shared" si="42"/>
        <v>#DIV/0!</v>
      </c>
      <c r="I247" s="16">
        <v>36146</v>
      </c>
      <c r="J247">
        <v>13325</v>
      </c>
      <c r="K247" s="16">
        <f t="shared" si="34"/>
        <v>9.0333646876556178E-2</v>
      </c>
      <c r="L247" s="16">
        <f t="shared" si="38"/>
        <v>-0.18088884766849034</v>
      </c>
      <c r="M247" s="16">
        <f t="shared" si="35"/>
        <v>0.24504315196998122</v>
      </c>
      <c r="N247" s="16">
        <f t="shared" si="39"/>
        <v>-0.14514338888724831</v>
      </c>
      <c r="O247" s="16">
        <f t="shared" si="36"/>
        <v>0.58509655286892048</v>
      </c>
      <c r="P247" s="16" t="e">
        <f t="shared" si="40"/>
        <v>#DIV/0!</v>
      </c>
      <c r="Q247" s="16">
        <f t="shared" si="41"/>
        <v>1.58715947467167</v>
      </c>
      <c r="R247" s="16" t="e">
        <f t="shared" si="43"/>
        <v>#DIV/0!</v>
      </c>
    </row>
    <row r="248" spans="1:18">
      <c r="A248" s="8">
        <v>2011</v>
      </c>
      <c r="B248" s="9" t="s">
        <v>20</v>
      </c>
      <c r="C248" s="9">
        <v>51.03</v>
      </c>
      <c r="D248" s="9">
        <f t="shared" si="33"/>
        <v>0.15609424558223828</v>
      </c>
      <c r="E248" s="9">
        <v>3370.5</v>
      </c>
      <c r="F248" s="9">
        <f t="shared" si="37"/>
        <v>3.2249173098125805E-2</v>
      </c>
      <c r="G248" s="9">
        <v>18962.8</v>
      </c>
      <c r="H248" s="9">
        <f t="shared" si="42"/>
        <v>-0.10336707819319213</v>
      </c>
      <c r="I248" s="16">
        <v>39214</v>
      </c>
      <c r="J248">
        <v>12938</v>
      </c>
      <c r="K248" s="16">
        <f t="shared" si="34"/>
        <v>8.5951445912174226E-2</v>
      </c>
      <c r="L248" s="16">
        <f t="shared" si="38"/>
        <v>-4.8511281409576723E-2</v>
      </c>
      <c r="M248" s="16">
        <f t="shared" si="35"/>
        <v>0.26051167104652961</v>
      </c>
      <c r="N248" s="16">
        <f t="shared" si="39"/>
        <v>6.3125694197907478E-2</v>
      </c>
      <c r="O248" s="16">
        <f t="shared" si="36"/>
        <v>0.48357219360432496</v>
      </c>
      <c r="P248" s="16">
        <f t="shared" si="40"/>
        <v>-0.17351727465627387</v>
      </c>
      <c r="Q248" s="16">
        <f t="shared" si="41"/>
        <v>1.4656670273612613</v>
      </c>
      <c r="R248" s="16">
        <f t="shared" si="43"/>
        <v>-7.6547095140229282E-2</v>
      </c>
    </row>
    <row r="249" spans="1:18">
      <c r="A249" s="8">
        <v>2012</v>
      </c>
      <c r="B249" s="9" t="s">
        <v>20</v>
      </c>
      <c r="C249" s="9">
        <v>57.93</v>
      </c>
      <c r="D249" s="9">
        <f t="shared" si="33"/>
        <v>0.13521457965902406</v>
      </c>
      <c r="E249" s="9">
        <v>3314.4</v>
      </c>
      <c r="F249" s="9">
        <f t="shared" si="37"/>
        <v>-1.6644414775255911E-2</v>
      </c>
      <c r="G249" s="9">
        <v>14650.6</v>
      </c>
      <c r="H249" s="9">
        <f t="shared" si="42"/>
        <v>-0.22740312612061508</v>
      </c>
      <c r="I249" s="16">
        <v>41209</v>
      </c>
      <c r="J249">
        <v>12188</v>
      </c>
      <c r="K249" s="16">
        <f t="shared" si="34"/>
        <v>8.0429032492902036E-2</v>
      </c>
      <c r="L249" s="16">
        <f t="shared" si="38"/>
        <v>-6.4250384163577978E-2</v>
      </c>
      <c r="M249" s="16">
        <f t="shared" si="35"/>
        <v>0.27193961273383654</v>
      </c>
      <c r="N249" s="16">
        <f t="shared" si="39"/>
        <v>4.3867292553145587E-2</v>
      </c>
      <c r="O249" s="16">
        <f t="shared" si="36"/>
        <v>0.35551942536824482</v>
      </c>
      <c r="P249" s="16">
        <f t="shared" si="40"/>
        <v>-0.264805896471494</v>
      </c>
      <c r="Q249" s="16">
        <f t="shared" si="41"/>
        <v>1.2020511978995734</v>
      </c>
      <c r="R249" s="16">
        <f t="shared" si="43"/>
        <v>-0.17986065357306513</v>
      </c>
    </row>
    <row r="250" spans="1:18">
      <c r="A250" s="8">
        <v>2013</v>
      </c>
      <c r="B250" s="9" t="s">
        <v>20</v>
      </c>
      <c r="C250" s="9">
        <v>62.76</v>
      </c>
      <c r="D250" s="9">
        <f t="shared" si="33"/>
        <v>8.3376488865872567E-2</v>
      </c>
      <c r="E250" s="9">
        <v>3361.5</v>
      </c>
      <c r="F250" s="9">
        <f t="shared" si="37"/>
        <v>1.4210716871831952E-2</v>
      </c>
      <c r="G250" s="9">
        <v>15276.8</v>
      </c>
      <c r="H250" s="9">
        <f t="shared" si="42"/>
        <v>4.2742276766821741E-2</v>
      </c>
      <c r="I250" s="16">
        <v>40647</v>
      </c>
      <c r="J250">
        <v>12354</v>
      </c>
      <c r="K250" s="16">
        <f t="shared" si="34"/>
        <v>8.2699830245774597E-2</v>
      </c>
      <c r="L250" s="16">
        <f t="shared" si="38"/>
        <v>2.8233557988813995E-2</v>
      </c>
      <c r="M250" s="16">
        <f t="shared" si="35"/>
        <v>0.27209810587663913</v>
      </c>
      <c r="N250" s="16">
        <f t="shared" si="39"/>
        <v>5.8282477204851801E-4</v>
      </c>
      <c r="O250" s="16">
        <f t="shared" si="36"/>
        <v>0.3758407754569833</v>
      </c>
      <c r="P250" s="16">
        <f t="shared" si="40"/>
        <v>5.715960546372334E-2</v>
      </c>
      <c r="Q250" s="16">
        <f t="shared" si="41"/>
        <v>1.2365873401327505</v>
      </c>
      <c r="R250" s="16">
        <f t="shared" si="43"/>
        <v>2.8731007708760359E-2</v>
      </c>
    </row>
    <row r="251" spans="1:18">
      <c r="A251" s="8">
        <v>2014</v>
      </c>
      <c r="B251" s="9" t="s">
        <v>20</v>
      </c>
      <c r="C251" s="9">
        <v>62.76</v>
      </c>
      <c r="D251" s="9">
        <f t="shared" si="33"/>
        <v>0</v>
      </c>
      <c r="E251" s="9">
        <v>3157.2</v>
      </c>
      <c r="F251" s="9">
        <f t="shared" si="37"/>
        <v>-6.0776439089692103E-2</v>
      </c>
      <c r="G251" s="9">
        <v>14390.2</v>
      </c>
      <c r="H251" s="9">
        <f t="shared" si="42"/>
        <v>-5.8035714285714191E-2</v>
      </c>
      <c r="I251" s="16">
        <v>44308</v>
      </c>
      <c r="J251">
        <v>12919</v>
      </c>
      <c r="K251" s="16">
        <f t="shared" si="34"/>
        <v>7.125575516836688E-2</v>
      </c>
      <c r="L251" s="16">
        <f t="shared" si="38"/>
        <v>-0.13838087748665517</v>
      </c>
      <c r="M251" s="16">
        <f t="shared" si="35"/>
        <v>0.24438424026627448</v>
      </c>
      <c r="N251" s="16">
        <f t="shared" si="39"/>
        <v>-0.10185247530877428</v>
      </c>
      <c r="O251" s="16">
        <f t="shared" si="36"/>
        <v>0.32477656405163857</v>
      </c>
      <c r="P251" s="16">
        <f t="shared" si="40"/>
        <v>-0.13586660825520047</v>
      </c>
      <c r="Q251" s="16">
        <f t="shared" si="41"/>
        <v>1.1138787831875532</v>
      </c>
      <c r="R251" s="16">
        <f t="shared" si="43"/>
        <v>-9.923161345968845E-2</v>
      </c>
    </row>
    <row r="252" spans="1:18">
      <c r="A252" s="8">
        <v>2015</v>
      </c>
      <c r="B252" s="9" t="s">
        <v>20</v>
      </c>
      <c r="C252" s="9">
        <v>59.31</v>
      </c>
      <c r="D252" s="9">
        <f t="shared" si="33"/>
        <v>-5.4971319311663436E-2</v>
      </c>
      <c r="E252" s="9">
        <v>3137.1</v>
      </c>
      <c r="F252" s="9">
        <f t="shared" si="37"/>
        <v>-6.3664006081337599E-3</v>
      </c>
      <c r="G252" s="9">
        <v>14467.5</v>
      </c>
      <c r="H252" s="9">
        <f t="shared" si="42"/>
        <v>5.3717113035258723E-3</v>
      </c>
      <c r="I252" s="16">
        <v>45642</v>
      </c>
      <c r="J252">
        <v>12554</v>
      </c>
      <c r="K252" s="16">
        <f t="shared" si="34"/>
        <v>6.873274615485736E-2</v>
      </c>
      <c r="L252" s="16">
        <f t="shared" si="38"/>
        <v>-3.5407792781762204E-2</v>
      </c>
      <c r="M252" s="16">
        <f t="shared" si="35"/>
        <v>0.24988848175880196</v>
      </c>
      <c r="N252" s="16">
        <f t="shared" si="39"/>
        <v>2.2522898721006879E-2</v>
      </c>
      <c r="O252" s="16">
        <f t="shared" si="36"/>
        <v>0.31697778362034967</v>
      </c>
      <c r="P252" s="16">
        <f t="shared" si="40"/>
        <v>-2.4012756136088997E-2</v>
      </c>
      <c r="Q252" s="16">
        <f t="shared" si="41"/>
        <v>1.1524215389517285</v>
      </c>
      <c r="R252" s="16">
        <f t="shared" si="43"/>
        <v>3.4602289177174894E-2</v>
      </c>
    </row>
    <row r="253" spans="1:18">
      <c r="A253" s="8">
        <v>2016</v>
      </c>
      <c r="B253" s="9" t="s">
        <v>20</v>
      </c>
      <c r="C253" s="9">
        <v>44.14</v>
      </c>
      <c r="D253" s="9">
        <f t="shared" si="33"/>
        <v>-0.25577474287641211</v>
      </c>
      <c r="E253" s="9">
        <v>3093</v>
      </c>
      <c r="F253" s="9">
        <f t="shared" si="37"/>
        <v>-1.4057569092473909E-2</v>
      </c>
      <c r="H253" s="9">
        <f t="shared" si="42"/>
        <v>-1</v>
      </c>
      <c r="I253" s="16">
        <v>48255</v>
      </c>
      <c r="J253">
        <v>12075</v>
      </c>
      <c r="K253" s="16">
        <f t="shared" si="34"/>
        <v>6.4096984768417783E-2</v>
      </c>
      <c r="L253" s="16">
        <f t="shared" si="38"/>
        <v>-6.7446183162753859E-2</v>
      </c>
      <c r="M253" s="16">
        <f t="shared" si="35"/>
        <v>0.25614906832298134</v>
      </c>
      <c r="N253" s="16">
        <f t="shared" si="39"/>
        <v>2.5053521955534785E-2</v>
      </c>
      <c r="O253" s="16">
        <f t="shared" si="36"/>
        <v>0</v>
      </c>
      <c r="P253" s="16">
        <f t="shared" si="40"/>
        <v>-1</v>
      </c>
      <c r="Q253" s="16">
        <f t="shared" si="41"/>
        <v>0</v>
      </c>
      <c r="R253" s="16">
        <f t="shared" si="43"/>
        <v>-1</v>
      </c>
    </row>
    <row r="254" spans="1:18">
      <c r="A254" s="8">
        <v>2017</v>
      </c>
      <c r="B254" s="9" t="s">
        <v>20</v>
      </c>
      <c r="C254" s="9">
        <v>37.24</v>
      </c>
      <c r="D254" s="9">
        <f t="shared" si="33"/>
        <v>-0.15632079746261895</v>
      </c>
      <c r="E254" s="9">
        <v>3015</v>
      </c>
      <c r="F254" s="9">
        <f t="shared" si="37"/>
        <v>-2.5218234723569322E-2</v>
      </c>
      <c r="H254" s="9" t="e">
        <f t="shared" si="42"/>
        <v>#DIV/0!</v>
      </c>
      <c r="I254" s="16">
        <v>48111</v>
      </c>
      <c r="J254">
        <v>12033</v>
      </c>
      <c r="K254" s="16">
        <f t="shared" si="34"/>
        <v>6.2667581218432369E-2</v>
      </c>
      <c r="L254" s="16">
        <f t="shared" si="38"/>
        <v>-2.2300636373923766E-2</v>
      </c>
      <c r="M254" s="16">
        <f t="shared" si="35"/>
        <v>0.2505609573672401</v>
      </c>
      <c r="N254" s="16">
        <f t="shared" si="39"/>
        <v>-2.1815855089096559E-2</v>
      </c>
      <c r="O254" s="16">
        <f t="shared" si="36"/>
        <v>0</v>
      </c>
      <c r="P254" s="16" t="e">
        <f t="shared" si="40"/>
        <v>#DIV/0!</v>
      </c>
      <c r="Q254" s="16">
        <f t="shared" si="41"/>
        <v>0</v>
      </c>
      <c r="R254" s="16" t="e">
        <f t="shared" si="43"/>
        <v>#DIV/0!</v>
      </c>
    </row>
    <row r="255" spans="1:18">
      <c r="A255" s="8">
        <v>2018</v>
      </c>
      <c r="B255" s="9" t="s">
        <v>20</v>
      </c>
      <c r="C255" s="9">
        <v>37.24</v>
      </c>
      <c r="D255" s="9">
        <f t="shared" si="33"/>
        <v>0</v>
      </c>
      <c r="E255" s="9">
        <v>3068</v>
      </c>
      <c r="F255" s="9">
        <f t="shared" si="37"/>
        <v>1.7578772802653297E-2</v>
      </c>
      <c r="H255" s="9" t="e">
        <f t="shared" si="42"/>
        <v>#DIV/0!</v>
      </c>
      <c r="I255" s="16">
        <v>53920</v>
      </c>
      <c r="J255">
        <v>12337</v>
      </c>
      <c r="K255" s="16">
        <f t="shared" si="34"/>
        <v>5.6899109792284866E-2</v>
      </c>
      <c r="L255" s="16">
        <f t="shared" si="38"/>
        <v>-9.204873259813684E-2</v>
      </c>
      <c r="M255" s="16">
        <f t="shared" si="35"/>
        <v>0.24868282402528977</v>
      </c>
      <c r="N255" s="16">
        <f t="shared" si="39"/>
        <v>-7.4957142632465779E-3</v>
      </c>
      <c r="O255" s="16">
        <f t="shared" si="36"/>
        <v>0</v>
      </c>
      <c r="P255" s="16" t="e">
        <f t="shared" si="40"/>
        <v>#DIV/0!</v>
      </c>
      <c r="Q255" s="16">
        <f t="shared" si="41"/>
        <v>0</v>
      </c>
      <c r="R255" s="16" t="e">
        <f t="shared" si="43"/>
        <v>#DIV/0!</v>
      </c>
    </row>
    <row r="256" spans="1:18">
      <c r="A256" s="8">
        <v>2019</v>
      </c>
      <c r="B256" s="9" t="s">
        <v>20</v>
      </c>
      <c r="C256" s="9">
        <v>40</v>
      </c>
      <c r="D256" s="9">
        <f t="shared" si="33"/>
        <v>7.4113856068743322E-2</v>
      </c>
      <c r="E256" s="9">
        <v>2907</v>
      </c>
      <c r="F256" s="9">
        <f t="shared" si="37"/>
        <v>-5.2477183833116059E-2</v>
      </c>
      <c r="H256" s="9" t="e">
        <f t="shared" si="42"/>
        <v>#DIV/0!</v>
      </c>
      <c r="I256" s="16">
        <v>58079</v>
      </c>
      <c r="J256">
        <v>12574</v>
      </c>
      <c r="K256" s="16">
        <f t="shared" si="34"/>
        <v>5.0052514678283026E-2</v>
      </c>
      <c r="L256" s="16">
        <f t="shared" si="38"/>
        <v>-0.1203286859670728</v>
      </c>
      <c r="M256" s="16">
        <f t="shared" si="35"/>
        <v>0.23119134722443135</v>
      </c>
      <c r="N256" s="16">
        <f t="shared" si="39"/>
        <v>-7.0336489339045016E-2</v>
      </c>
      <c r="O256" s="16">
        <f t="shared" si="36"/>
        <v>0</v>
      </c>
      <c r="P256" s="16" t="e">
        <f t="shared" si="40"/>
        <v>#DIV/0!</v>
      </c>
      <c r="Q256" s="16">
        <f t="shared" si="41"/>
        <v>0</v>
      </c>
      <c r="R256" s="16" t="e">
        <f t="shared" si="43"/>
        <v>#DIV/0!</v>
      </c>
    </row>
    <row r="257" spans="1:18">
      <c r="A257" s="8">
        <v>2005</v>
      </c>
      <c r="B257" s="9" t="s">
        <v>21</v>
      </c>
      <c r="D257" s="9">
        <f t="shared" si="33"/>
        <v>-1</v>
      </c>
      <c r="F257" s="9">
        <f t="shared" si="37"/>
        <v>-1</v>
      </c>
      <c r="H257" s="9" t="e">
        <f t="shared" si="42"/>
        <v>#DIV/0!</v>
      </c>
      <c r="I257" s="16">
        <v>34791</v>
      </c>
      <c r="J257">
        <v>11852</v>
      </c>
      <c r="K257" s="16">
        <f t="shared" si="34"/>
        <v>0</v>
      </c>
      <c r="L257" s="16">
        <f t="shared" si="38"/>
        <v>-1</v>
      </c>
      <c r="M257" s="16">
        <f t="shared" si="35"/>
        <v>0</v>
      </c>
      <c r="N257" s="16">
        <f t="shared" si="39"/>
        <v>-1</v>
      </c>
      <c r="O257" s="16">
        <f t="shared" si="36"/>
        <v>0</v>
      </c>
      <c r="P257" s="16" t="e">
        <f t="shared" si="40"/>
        <v>#DIV/0!</v>
      </c>
      <c r="Q257" s="16">
        <f t="shared" si="41"/>
        <v>0</v>
      </c>
      <c r="R257" s="16" t="e">
        <f t="shared" si="43"/>
        <v>#DIV/0!</v>
      </c>
    </row>
    <row r="258" spans="1:18">
      <c r="A258" s="8">
        <v>2006</v>
      </c>
      <c r="B258" s="9" t="s">
        <v>21</v>
      </c>
      <c r="D258" s="9" t="e">
        <f t="shared" si="33"/>
        <v>#DIV/0!</v>
      </c>
      <c r="F258" s="9" t="e">
        <f t="shared" si="37"/>
        <v>#DIV/0!</v>
      </c>
      <c r="H258" s="9" t="e">
        <f t="shared" si="42"/>
        <v>#DIV/0!</v>
      </c>
      <c r="I258" s="16">
        <v>36261</v>
      </c>
      <c r="J258">
        <v>12622</v>
      </c>
      <c r="K258" s="16">
        <f t="shared" si="34"/>
        <v>0</v>
      </c>
      <c r="L258" s="16" t="e">
        <f t="shared" si="38"/>
        <v>#DIV/0!</v>
      </c>
      <c r="M258" s="16">
        <f t="shared" si="35"/>
        <v>0</v>
      </c>
      <c r="N258" s="16" t="e">
        <f t="shared" si="39"/>
        <v>#DIV/0!</v>
      </c>
      <c r="O258" s="16">
        <f t="shared" si="36"/>
        <v>0</v>
      </c>
      <c r="P258" s="16" t="e">
        <f t="shared" si="40"/>
        <v>#DIV/0!</v>
      </c>
      <c r="Q258" s="16">
        <f t="shared" si="41"/>
        <v>0</v>
      </c>
      <c r="R258" s="16" t="e">
        <f t="shared" si="43"/>
        <v>#DIV/0!</v>
      </c>
    </row>
    <row r="259" spans="1:18">
      <c r="A259" s="8">
        <v>2007</v>
      </c>
      <c r="B259" s="9" t="s">
        <v>21</v>
      </c>
      <c r="C259" s="9">
        <v>7.59</v>
      </c>
      <c r="D259" s="9" t="e">
        <f t="shared" si="33"/>
        <v>#DIV/0!</v>
      </c>
      <c r="F259" s="9" t="e">
        <f t="shared" si="37"/>
        <v>#DIV/0!</v>
      </c>
      <c r="H259" s="9" t="e">
        <f t="shared" si="42"/>
        <v>#DIV/0!</v>
      </c>
      <c r="I259" s="16">
        <v>37562</v>
      </c>
      <c r="J259">
        <v>13113</v>
      </c>
      <c r="K259" s="16">
        <f t="shared" si="34"/>
        <v>0</v>
      </c>
      <c r="L259" s="16" t="e">
        <f t="shared" si="38"/>
        <v>#DIV/0!</v>
      </c>
      <c r="M259" s="16">
        <f t="shared" si="35"/>
        <v>0</v>
      </c>
      <c r="N259" s="16" t="e">
        <f t="shared" si="39"/>
        <v>#DIV/0!</v>
      </c>
      <c r="O259" s="16">
        <f t="shared" si="36"/>
        <v>0</v>
      </c>
      <c r="P259" s="16" t="e">
        <f t="shared" si="40"/>
        <v>#DIV/0!</v>
      </c>
      <c r="Q259" s="16">
        <f t="shared" si="41"/>
        <v>0</v>
      </c>
      <c r="R259" s="16" t="e">
        <f t="shared" si="43"/>
        <v>#DIV/0!</v>
      </c>
    </row>
    <row r="260" spans="1:18">
      <c r="A260" s="8">
        <v>2008</v>
      </c>
      <c r="B260" s="9" t="s">
        <v>21</v>
      </c>
      <c r="C260" s="9">
        <v>7.59</v>
      </c>
      <c r="D260" s="9">
        <f t="shared" si="33"/>
        <v>0</v>
      </c>
      <c r="F260" s="9" t="e">
        <f t="shared" si="37"/>
        <v>#DIV/0!</v>
      </c>
      <c r="H260" s="9" t="e">
        <f t="shared" si="42"/>
        <v>#DIV/0!</v>
      </c>
      <c r="I260" s="16">
        <v>44615</v>
      </c>
      <c r="J260">
        <v>14112</v>
      </c>
      <c r="K260" s="16">
        <f t="shared" si="34"/>
        <v>0</v>
      </c>
      <c r="L260" s="16" t="e">
        <f t="shared" si="38"/>
        <v>#DIV/0!</v>
      </c>
      <c r="M260" s="16">
        <f t="shared" si="35"/>
        <v>0</v>
      </c>
      <c r="N260" s="16" t="e">
        <f t="shared" si="39"/>
        <v>#DIV/0!</v>
      </c>
      <c r="O260" s="16">
        <f t="shared" si="36"/>
        <v>0</v>
      </c>
      <c r="P260" s="16" t="e">
        <f t="shared" si="40"/>
        <v>#DIV/0!</v>
      </c>
      <c r="Q260" s="16">
        <f t="shared" si="41"/>
        <v>0</v>
      </c>
      <c r="R260" s="16" t="e">
        <f t="shared" si="43"/>
        <v>#DIV/0!</v>
      </c>
    </row>
    <row r="261" spans="1:18">
      <c r="A261" s="8">
        <v>2009</v>
      </c>
      <c r="B261" s="9" t="s">
        <v>21</v>
      </c>
      <c r="C261" s="9">
        <v>7.59</v>
      </c>
      <c r="D261" s="9">
        <f t="shared" si="33"/>
        <v>0</v>
      </c>
      <c r="F261" s="9" t="e">
        <f t="shared" si="37"/>
        <v>#DIV/0!</v>
      </c>
      <c r="H261" s="9" t="e">
        <f t="shared" si="42"/>
        <v>#DIV/0!</v>
      </c>
      <c r="I261" s="16">
        <v>41444</v>
      </c>
      <c r="J261">
        <v>12361</v>
      </c>
      <c r="K261" s="16">
        <f t="shared" si="34"/>
        <v>0</v>
      </c>
      <c r="L261" s="16" t="e">
        <f t="shared" si="38"/>
        <v>#DIV/0!</v>
      </c>
      <c r="M261" s="16">
        <f t="shared" si="35"/>
        <v>0</v>
      </c>
      <c r="N261" s="16" t="e">
        <f t="shared" si="39"/>
        <v>#DIV/0!</v>
      </c>
      <c r="O261" s="16">
        <f t="shared" si="36"/>
        <v>0</v>
      </c>
      <c r="P261" s="16" t="e">
        <f t="shared" si="40"/>
        <v>#DIV/0!</v>
      </c>
      <c r="Q261" s="16">
        <f t="shared" si="41"/>
        <v>0</v>
      </c>
      <c r="R261" s="16" t="e">
        <f t="shared" si="43"/>
        <v>#DIV/0!</v>
      </c>
    </row>
    <row r="262" spans="1:18">
      <c r="A262" s="8">
        <v>2010</v>
      </c>
      <c r="B262" s="9" t="s">
        <v>21</v>
      </c>
      <c r="C262" s="9">
        <v>7.59</v>
      </c>
      <c r="D262" s="9">
        <f t="shared" ref="D262:D325" si="44">C262/C261-1</f>
        <v>0</v>
      </c>
      <c r="F262" s="9" t="e">
        <f t="shared" si="37"/>
        <v>#DIV/0!</v>
      </c>
      <c r="H262" s="9" t="e">
        <f t="shared" si="42"/>
        <v>#DIV/0!</v>
      </c>
      <c r="I262" s="16">
        <v>45530</v>
      </c>
      <c r="J262">
        <v>12409</v>
      </c>
      <c r="K262" s="16">
        <f t="shared" si="34"/>
        <v>0</v>
      </c>
      <c r="L262" s="16" t="e">
        <f t="shared" si="38"/>
        <v>#DIV/0!</v>
      </c>
      <c r="M262" s="16">
        <f t="shared" si="35"/>
        <v>0</v>
      </c>
      <c r="N262" s="16" t="e">
        <f t="shared" si="39"/>
        <v>#DIV/0!</v>
      </c>
      <c r="O262" s="16">
        <f t="shared" si="36"/>
        <v>0</v>
      </c>
      <c r="P262" s="16" t="e">
        <f t="shared" si="40"/>
        <v>#DIV/0!</v>
      </c>
      <c r="Q262" s="16">
        <f t="shared" si="41"/>
        <v>0</v>
      </c>
      <c r="R262" s="16" t="e">
        <f t="shared" si="43"/>
        <v>#DIV/0!</v>
      </c>
    </row>
    <row r="263" spans="1:18">
      <c r="A263" s="8">
        <v>2011</v>
      </c>
      <c r="B263" s="9" t="s">
        <v>21</v>
      </c>
      <c r="C263" s="9">
        <v>25.52</v>
      </c>
      <c r="D263" s="9">
        <f t="shared" si="44"/>
        <v>2.36231884057971</v>
      </c>
      <c r="E263" s="9">
        <v>5715.3</v>
      </c>
      <c r="F263" s="9" t="e">
        <f t="shared" si="37"/>
        <v>#DIV/0!</v>
      </c>
      <c r="H263" s="9" t="e">
        <f t="shared" si="42"/>
        <v>#DIV/0!</v>
      </c>
      <c r="I263" s="16">
        <v>48039</v>
      </c>
      <c r="J263">
        <v>12760</v>
      </c>
      <c r="K263" s="16">
        <f t="shared" si="34"/>
        <v>0.11897208518079061</v>
      </c>
      <c r="L263" s="16" t="e">
        <f t="shared" si="38"/>
        <v>#DIV/0!</v>
      </c>
      <c r="M263" s="16">
        <f t="shared" si="35"/>
        <v>0.44790752351097179</v>
      </c>
      <c r="N263" s="16" t="e">
        <f t="shared" si="39"/>
        <v>#DIV/0!</v>
      </c>
      <c r="O263" s="16">
        <f t="shared" si="36"/>
        <v>0</v>
      </c>
      <c r="P263" s="16" t="e">
        <f t="shared" si="40"/>
        <v>#DIV/0!</v>
      </c>
      <c r="Q263" s="16">
        <f t="shared" si="41"/>
        <v>0</v>
      </c>
      <c r="R263" s="16" t="e">
        <f t="shared" si="43"/>
        <v>#DIV/0!</v>
      </c>
    </row>
    <row r="264" spans="1:18">
      <c r="A264" s="8">
        <v>2012</v>
      </c>
      <c r="B264" s="9" t="s">
        <v>21</v>
      </c>
      <c r="C264" s="9">
        <v>25.52</v>
      </c>
      <c r="D264" s="9">
        <f t="shared" si="44"/>
        <v>0</v>
      </c>
      <c r="E264" s="9">
        <v>7200</v>
      </c>
      <c r="F264" s="9">
        <f t="shared" si="37"/>
        <v>0.25977638969082983</v>
      </c>
      <c r="H264" s="9" t="e">
        <f t="shared" si="42"/>
        <v>#DIV/0!</v>
      </c>
      <c r="I264" s="16">
        <v>44394</v>
      </c>
      <c r="J264">
        <v>11862</v>
      </c>
      <c r="K264" s="16">
        <f t="shared" si="34"/>
        <v>0.16218407892958508</v>
      </c>
      <c r="L264" s="16">
        <f t="shared" si="38"/>
        <v>0.36321119935932278</v>
      </c>
      <c r="M264" s="16">
        <f t="shared" si="35"/>
        <v>0.60698027314112291</v>
      </c>
      <c r="N264" s="16">
        <f t="shared" si="39"/>
        <v>0.3551464114360976</v>
      </c>
      <c r="O264" s="16">
        <f t="shared" si="36"/>
        <v>0</v>
      </c>
      <c r="P264" s="16" t="e">
        <f t="shared" si="40"/>
        <v>#DIV/0!</v>
      </c>
      <c r="Q264" s="16">
        <f t="shared" si="41"/>
        <v>0</v>
      </c>
      <c r="R264" s="16" t="e">
        <f t="shared" si="43"/>
        <v>#DIV/0!</v>
      </c>
    </row>
    <row r="265" spans="1:18">
      <c r="A265" s="8">
        <v>2013</v>
      </c>
      <c r="B265" s="9" t="s">
        <v>21</v>
      </c>
      <c r="C265" s="9">
        <v>25.52</v>
      </c>
      <c r="D265" s="9">
        <f t="shared" si="44"/>
        <v>0</v>
      </c>
      <c r="E265" s="9">
        <v>6200</v>
      </c>
      <c r="F265" s="9">
        <f t="shared" si="37"/>
        <v>-0.13888888888888884</v>
      </c>
      <c r="H265" s="9" t="e">
        <f t="shared" si="42"/>
        <v>#DIV/0!</v>
      </c>
      <c r="I265" s="16">
        <v>46646</v>
      </c>
      <c r="J265">
        <v>12581</v>
      </c>
      <c r="K265" s="16">
        <f t="shared" si="34"/>
        <v>0.13291600565964928</v>
      </c>
      <c r="L265" s="16">
        <f t="shared" si="38"/>
        <v>-0.18046206177021251</v>
      </c>
      <c r="M265" s="16">
        <f t="shared" si="35"/>
        <v>0.49280661314680868</v>
      </c>
      <c r="N265" s="16">
        <f t="shared" si="39"/>
        <v>-0.18810110484063269</v>
      </c>
      <c r="O265" s="16">
        <f t="shared" si="36"/>
        <v>0</v>
      </c>
      <c r="P265" s="16" t="e">
        <f t="shared" si="40"/>
        <v>#DIV/0!</v>
      </c>
      <c r="Q265" s="16">
        <f t="shared" si="41"/>
        <v>0</v>
      </c>
      <c r="R265" s="16" t="e">
        <f t="shared" si="43"/>
        <v>#DIV/0!</v>
      </c>
    </row>
    <row r="266" spans="1:18">
      <c r="A266" s="8">
        <v>2014</v>
      </c>
      <c r="B266" s="9" t="s">
        <v>21</v>
      </c>
      <c r="C266" s="9">
        <v>27.59</v>
      </c>
      <c r="D266" s="9">
        <f t="shared" si="44"/>
        <v>8.1112852664576796E-2</v>
      </c>
      <c r="E266" s="9">
        <v>2400</v>
      </c>
      <c r="F266" s="9">
        <f t="shared" si="37"/>
        <v>-0.61290322580645162</v>
      </c>
      <c r="H266" s="9" t="e">
        <f t="shared" si="42"/>
        <v>#DIV/0!</v>
      </c>
      <c r="I266" s="16">
        <v>50186</v>
      </c>
      <c r="J266">
        <v>13413</v>
      </c>
      <c r="K266" s="16">
        <f t="shared" si="34"/>
        <v>4.7822101781373291E-2</v>
      </c>
      <c r="L266" s="16">
        <f t="shared" si="38"/>
        <v>-0.64020810327517119</v>
      </c>
      <c r="M266" s="16">
        <f t="shared" si="35"/>
        <v>0.17893088794453144</v>
      </c>
      <c r="N266" s="16">
        <f t="shared" si="39"/>
        <v>-0.63691459657578231</v>
      </c>
      <c r="O266" s="16">
        <f t="shared" si="36"/>
        <v>0</v>
      </c>
      <c r="P266" s="16" t="e">
        <f t="shared" si="40"/>
        <v>#DIV/0!</v>
      </c>
      <c r="Q266" s="16">
        <f t="shared" si="41"/>
        <v>0</v>
      </c>
      <c r="R266" s="16" t="e">
        <f t="shared" si="43"/>
        <v>#DIV/0!</v>
      </c>
    </row>
    <row r="267" spans="1:18">
      <c r="A267" s="8">
        <v>2015</v>
      </c>
      <c r="B267" s="9" t="s">
        <v>21</v>
      </c>
      <c r="C267" s="9">
        <v>27.59</v>
      </c>
      <c r="D267" s="9">
        <f t="shared" si="44"/>
        <v>0</v>
      </c>
      <c r="E267" s="9">
        <v>2400</v>
      </c>
      <c r="F267" s="9">
        <f t="shared" si="37"/>
        <v>0</v>
      </c>
      <c r="H267" s="9" t="e">
        <f t="shared" si="42"/>
        <v>#DIV/0!</v>
      </c>
      <c r="I267" s="16">
        <v>50310</v>
      </c>
      <c r="J267">
        <v>11524</v>
      </c>
      <c r="K267" s="16">
        <f t="shared" ref="K267:K330" si="45">E267/I267</f>
        <v>4.7704233750745381E-2</v>
      </c>
      <c r="L267" s="16">
        <f t="shared" si="38"/>
        <v>-2.4647187437885076E-3</v>
      </c>
      <c r="M267" s="16">
        <f t="shared" ref="M267:M330" si="46">E267/J267</f>
        <v>0.20826102047900036</v>
      </c>
      <c r="N267" s="16">
        <f t="shared" si="39"/>
        <v>0.16391877820201328</v>
      </c>
      <c r="O267" s="16">
        <f t="shared" ref="O267:O330" si="47">G267/I267</f>
        <v>0</v>
      </c>
      <c r="P267" s="16" t="e">
        <f t="shared" si="40"/>
        <v>#DIV/0!</v>
      </c>
      <c r="Q267" s="16">
        <f t="shared" si="41"/>
        <v>0</v>
      </c>
      <c r="R267" s="16" t="e">
        <f t="shared" si="43"/>
        <v>#DIV/0!</v>
      </c>
    </row>
    <row r="268" spans="1:18">
      <c r="A268" s="8">
        <v>2016</v>
      </c>
      <c r="B268" s="9" t="s">
        <v>21</v>
      </c>
      <c r="C268" s="9">
        <v>27.59</v>
      </c>
      <c r="D268" s="9">
        <f t="shared" si="44"/>
        <v>0</v>
      </c>
      <c r="E268" s="9">
        <v>2400</v>
      </c>
      <c r="F268" s="9">
        <f t="shared" ref="F268:F331" si="48">E268/E267-1</f>
        <v>0</v>
      </c>
      <c r="H268" s="9" t="e">
        <f t="shared" si="42"/>
        <v>#DIV/0!</v>
      </c>
      <c r="I268" s="16">
        <v>51319</v>
      </c>
      <c r="J268">
        <v>11869</v>
      </c>
      <c r="K268" s="16">
        <f t="shared" si="45"/>
        <v>4.6766304877335879E-2</v>
      </c>
      <c r="L268" s="16">
        <f t="shared" ref="L268:L331" si="49">K268/K267-1</f>
        <v>-1.9661334008846731E-2</v>
      </c>
      <c r="M268" s="16">
        <f t="shared" si="46"/>
        <v>0.20220743112309378</v>
      </c>
      <c r="N268" s="16">
        <f t="shared" ref="N268:N331" si="50">M268/M267-1</f>
        <v>-2.9067318223944816E-2</v>
      </c>
      <c r="O268" s="16">
        <f t="shared" si="47"/>
        <v>0</v>
      </c>
      <c r="P268" s="16" t="e">
        <f t="shared" ref="P268:P331" si="51">O268/O267-1</f>
        <v>#DIV/0!</v>
      </c>
      <c r="Q268" s="16">
        <f t="shared" si="41"/>
        <v>0</v>
      </c>
      <c r="R268" s="16" t="e">
        <f t="shared" si="43"/>
        <v>#DIV/0!</v>
      </c>
    </row>
    <row r="269" spans="1:18">
      <c r="A269" s="8">
        <v>2017</v>
      </c>
      <c r="B269" s="9" t="s">
        <v>21</v>
      </c>
      <c r="C269" s="9">
        <v>33.1</v>
      </c>
      <c r="D269" s="9">
        <f t="shared" si="44"/>
        <v>0.19971003986951796</v>
      </c>
      <c r="E269" s="9">
        <v>1900</v>
      </c>
      <c r="F269" s="9">
        <f t="shared" si="48"/>
        <v>-0.20833333333333337</v>
      </c>
      <c r="H269" s="9" t="e">
        <f t="shared" si="42"/>
        <v>#DIV/0!</v>
      </c>
      <c r="I269" s="16">
        <v>52580</v>
      </c>
      <c r="J269">
        <v>12320</v>
      </c>
      <c r="K269" s="16">
        <f t="shared" si="45"/>
        <v>3.6135412704450365E-2</v>
      </c>
      <c r="L269" s="16">
        <f t="shared" si="49"/>
        <v>-0.22731948142512992</v>
      </c>
      <c r="M269" s="16">
        <f t="shared" si="46"/>
        <v>0.15422077922077923</v>
      </c>
      <c r="N269" s="16">
        <f t="shared" si="50"/>
        <v>-0.23731398809523807</v>
      </c>
      <c r="O269" s="16">
        <f t="shared" si="47"/>
        <v>0</v>
      </c>
      <c r="P269" s="16" t="e">
        <f t="shared" si="51"/>
        <v>#DIV/0!</v>
      </c>
      <c r="Q269" s="16">
        <f t="shared" ref="Q269:Q332" si="52">G269/J269</f>
        <v>0</v>
      </c>
      <c r="R269" s="16" t="e">
        <f t="shared" si="43"/>
        <v>#DIV/0!</v>
      </c>
    </row>
    <row r="270" spans="1:18">
      <c r="A270" s="8">
        <v>2018</v>
      </c>
      <c r="B270" s="9" t="s">
        <v>21</v>
      </c>
      <c r="C270" s="9">
        <v>36.549999999999997</v>
      </c>
      <c r="D270" s="9">
        <f t="shared" si="44"/>
        <v>0.10422960725075514</v>
      </c>
      <c r="E270" s="9">
        <v>1100</v>
      </c>
      <c r="F270" s="9">
        <f t="shared" si="48"/>
        <v>-0.42105263157894735</v>
      </c>
      <c r="H270" s="9" t="e">
        <f t="shared" ref="H270:H333" si="53">G270/G269-1</f>
        <v>#DIV/0!</v>
      </c>
      <c r="I270" s="16">
        <v>56715</v>
      </c>
      <c r="J270">
        <v>12657</v>
      </c>
      <c r="K270" s="16">
        <f t="shared" si="45"/>
        <v>1.9395221722648331E-2</v>
      </c>
      <c r="L270" s="16">
        <f t="shared" si="49"/>
        <v>-0.46326275885428991</v>
      </c>
      <c r="M270" s="16">
        <f t="shared" si="46"/>
        <v>8.6908430117721425E-2</v>
      </c>
      <c r="N270" s="16">
        <f t="shared" si="50"/>
        <v>-0.43646744260509063</v>
      </c>
      <c r="O270" s="16">
        <f t="shared" si="47"/>
        <v>0</v>
      </c>
      <c r="P270" s="16" t="e">
        <f t="shared" si="51"/>
        <v>#DIV/0!</v>
      </c>
      <c r="Q270" s="16">
        <f t="shared" si="52"/>
        <v>0</v>
      </c>
      <c r="R270" s="16" t="e">
        <f t="shared" ref="R270:R333" si="54">Q270/Q269-1</f>
        <v>#DIV/0!</v>
      </c>
    </row>
    <row r="271" spans="1:18">
      <c r="A271" s="8">
        <v>2019</v>
      </c>
      <c r="B271" s="9" t="s">
        <v>21</v>
      </c>
      <c r="C271" s="9">
        <v>44.14</v>
      </c>
      <c r="D271" s="9">
        <f t="shared" si="44"/>
        <v>0.2076607387140903</v>
      </c>
      <c r="E271" s="9">
        <v>1400</v>
      </c>
      <c r="F271" s="9">
        <f t="shared" si="48"/>
        <v>0.27272727272727271</v>
      </c>
      <c r="H271" s="9" t="e">
        <f t="shared" si="53"/>
        <v>#DIV/0!</v>
      </c>
      <c r="I271" s="16">
        <v>64382</v>
      </c>
      <c r="J271">
        <v>12347</v>
      </c>
      <c r="K271" s="16">
        <f t="shared" si="45"/>
        <v>2.1745208288030816E-2</v>
      </c>
      <c r="L271" s="16">
        <f t="shared" si="49"/>
        <v>0.12116317095969786</v>
      </c>
      <c r="M271" s="16">
        <f t="shared" si="46"/>
        <v>0.1133878674981777</v>
      </c>
      <c r="N271" s="16">
        <f t="shared" si="50"/>
        <v>0.30468203538584993</v>
      </c>
      <c r="O271" s="16">
        <f t="shared" si="47"/>
        <v>0</v>
      </c>
      <c r="P271" s="16" t="e">
        <f t="shared" si="51"/>
        <v>#DIV/0!</v>
      </c>
      <c r="Q271" s="16">
        <f t="shared" si="52"/>
        <v>0</v>
      </c>
      <c r="R271" s="16" t="e">
        <f t="shared" si="54"/>
        <v>#DIV/0!</v>
      </c>
    </row>
    <row r="272" spans="1:18">
      <c r="A272" s="8">
        <v>2005</v>
      </c>
      <c r="B272" s="9" t="s">
        <v>22</v>
      </c>
      <c r="D272" s="9">
        <f t="shared" si="44"/>
        <v>-1</v>
      </c>
      <c r="F272" s="9">
        <f t="shared" si="48"/>
        <v>-1</v>
      </c>
      <c r="H272" s="9" t="e">
        <f t="shared" si="53"/>
        <v>#DIV/0!</v>
      </c>
      <c r="I272" s="16">
        <v>7753.32</v>
      </c>
      <c r="J272">
        <v>3598.4650000000001</v>
      </c>
      <c r="K272" s="16">
        <f t="shared" si="45"/>
        <v>0</v>
      </c>
      <c r="L272" s="16">
        <f t="shared" si="49"/>
        <v>-1</v>
      </c>
      <c r="M272" s="16">
        <f t="shared" si="46"/>
        <v>0</v>
      </c>
      <c r="N272" s="16">
        <f t="shared" si="50"/>
        <v>-1</v>
      </c>
      <c r="O272" s="16">
        <f t="shared" si="47"/>
        <v>0</v>
      </c>
      <c r="P272" s="16" t="e">
        <f t="shared" si="51"/>
        <v>#DIV/0!</v>
      </c>
      <c r="Q272" s="16">
        <f t="shared" si="52"/>
        <v>0</v>
      </c>
      <c r="R272" s="16" t="e">
        <f t="shared" si="54"/>
        <v>#DIV/0!</v>
      </c>
    </row>
    <row r="273" spans="1:18">
      <c r="A273" s="8">
        <v>2006</v>
      </c>
      <c r="B273" s="9" t="s">
        <v>22</v>
      </c>
      <c r="D273" s="9" t="e">
        <f t="shared" si="44"/>
        <v>#DIV/0!</v>
      </c>
      <c r="F273" s="9" t="e">
        <f t="shared" si="48"/>
        <v>#DIV/0!</v>
      </c>
      <c r="H273" s="9" t="e">
        <f t="shared" si="53"/>
        <v>#DIV/0!</v>
      </c>
      <c r="I273" s="16">
        <v>9402.16</v>
      </c>
      <c r="J273">
        <v>3899.085</v>
      </c>
      <c r="K273" s="16">
        <f t="shared" si="45"/>
        <v>0</v>
      </c>
      <c r="L273" s="16" t="e">
        <f t="shared" si="49"/>
        <v>#DIV/0!</v>
      </c>
      <c r="M273" s="16">
        <f t="shared" si="46"/>
        <v>0</v>
      </c>
      <c r="N273" s="16" t="e">
        <f t="shared" si="50"/>
        <v>#DIV/0!</v>
      </c>
      <c r="O273" s="16">
        <f t="shared" si="47"/>
        <v>0</v>
      </c>
      <c r="P273" s="16" t="e">
        <f t="shared" si="51"/>
        <v>#DIV/0!</v>
      </c>
      <c r="Q273" s="16">
        <f t="shared" si="52"/>
        <v>0</v>
      </c>
      <c r="R273" s="16" t="e">
        <f t="shared" si="54"/>
        <v>#DIV/0!</v>
      </c>
    </row>
    <row r="274" spans="1:18">
      <c r="A274" s="8">
        <v>2007</v>
      </c>
      <c r="B274" s="9" t="s">
        <v>22</v>
      </c>
      <c r="C274" s="9">
        <v>1.65</v>
      </c>
      <c r="D274" s="9" t="e">
        <f t="shared" si="44"/>
        <v>#DIV/0!</v>
      </c>
      <c r="F274" s="9" t="e">
        <f t="shared" si="48"/>
        <v>#DIV/0!</v>
      </c>
      <c r="H274" s="9" t="e">
        <f t="shared" si="53"/>
        <v>#DIV/0!</v>
      </c>
      <c r="I274" s="16">
        <v>12088.906999999999</v>
      </c>
      <c r="J274">
        <v>4131.6040000000003</v>
      </c>
      <c r="K274" s="16">
        <f t="shared" si="45"/>
        <v>0</v>
      </c>
      <c r="L274" s="16" t="e">
        <f t="shared" si="49"/>
        <v>#DIV/0!</v>
      </c>
      <c r="M274" s="16">
        <f t="shared" si="46"/>
        <v>0</v>
      </c>
      <c r="N274" s="16" t="e">
        <f t="shared" si="50"/>
        <v>#DIV/0!</v>
      </c>
      <c r="O274" s="16">
        <f t="shared" si="47"/>
        <v>0</v>
      </c>
      <c r="P274" s="16" t="e">
        <f t="shared" si="51"/>
        <v>#DIV/0!</v>
      </c>
      <c r="Q274" s="16">
        <f t="shared" si="52"/>
        <v>0</v>
      </c>
      <c r="R274" s="16" t="e">
        <f t="shared" si="54"/>
        <v>#DIV/0!</v>
      </c>
    </row>
    <row r="275" spans="1:18">
      <c r="A275" s="8">
        <v>2008</v>
      </c>
      <c r="B275" s="9" t="s">
        <v>22</v>
      </c>
      <c r="C275" s="9">
        <v>6.61</v>
      </c>
      <c r="D275" s="9">
        <f t="shared" si="44"/>
        <v>3.0060606060606068</v>
      </c>
      <c r="F275" s="9" t="e">
        <f t="shared" si="48"/>
        <v>#DIV/0!</v>
      </c>
      <c r="H275" s="9" t="e">
        <f t="shared" si="53"/>
        <v>#DIV/0!</v>
      </c>
      <c r="I275" s="16">
        <v>15951.226000000001</v>
      </c>
      <c r="J275">
        <v>6984.43</v>
      </c>
      <c r="K275" s="16">
        <f t="shared" si="45"/>
        <v>0</v>
      </c>
      <c r="L275" s="16" t="e">
        <f t="shared" si="49"/>
        <v>#DIV/0!</v>
      </c>
      <c r="M275" s="16">
        <f t="shared" si="46"/>
        <v>0</v>
      </c>
      <c r="N275" s="16" t="e">
        <f t="shared" si="50"/>
        <v>#DIV/0!</v>
      </c>
      <c r="O275" s="16">
        <f t="shared" si="47"/>
        <v>0</v>
      </c>
      <c r="P275" s="16" t="e">
        <f t="shared" si="51"/>
        <v>#DIV/0!</v>
      </c>
      <c r="Q275" s="16">
        <f t="shared" si="52"/>
        <v>0</v>
      </c>
      <c r="R275" s="16" t="e">
        <f t="shared" si="54"/>
        <v>#DIV/0!</v>
      </c>
    </row>
    <row r="276" spans="1:18">
      <c r="A276" s="8">
        <v>2009</v>
      </c>
      <c r="B276" s="9" t="s">
        <v>22</v>
      </c>
      <c r="C276" s="9">
        <v>6.61</v>
      </c>
      <c r="D276" s="9">
        <f t="shared" si="44"/>
        <v>0</v>
      </c>
      <c r="F276" s="9" t="e">
        <f t="shared" si="48"/>
        <v>#DIV/0!</v>
      </c>
      <c r="H276" s="9" t="e">
        <f t="shared" si="53"/>
        <v>#DIV/0!</v>
      </c>
      <c r="I276" s="16">
        <v>18118.667000000001</v>
      </c>
      <c r="J276">
        <v>4238.3459999999995</v>
      </c>
      <c r="K276" s="16">
        <f t="shared" si="45"/>
        <v>0</v>
      </c>
      <c r="L276" s="16" t="e">
        <f t="shared" si="49"/>
        <v>#DIV/0!</v>
      </c>
      <c r="M276" s="16">
        <f t="shared" si="46"/>
        <v>0</v>
      </c>
      <c r="N276" s="16" t="e">
        <f t="shared" si="50"/>
        <v>#DIV/0!</v>
      </c>
      <c r="O276" s="16">
        <f t="shared" si="47"/>
        <v>0</v>
      </c>
      <c r="P276" s="16" t="e">
        <f t="shared" si="51"/>
        <v>#DIV/0!</v>
      </c>
      <c r="Q276" s="16">
        <f t="shared" si="52"/>
        <v>0</v>
      </c>
      <c r="R276" s="16" t="e">
        <f t="shared" si="54"/>
        <v>#DIV/0!</v>
      </c>
    </row>
    <row r="277" spans="1:18">
      <c r="A277" s="8">
        <v>2010</v>
      </c>
      <c r="B277" s="9" t="s">
        <v>22</v>
      </c>
      <c r="C277" s="9">
        <v>6.61</v>
      </c>
      <c r="D277" s="9">
        <f t="shared" si="44"/>
        <v>0</v>
      </c>
      <c r="F277" s="9" t="e">
        <f t="shared" si="48"/>
        <v>#DIV/0!</v>
      </c>
      <c r="H277" s="9" t="e">
        <f t="shared" si="53"/>
        <v>#DIV/0!</v>
      </c>
      <c r="I277" s="16">
        <v>21624.233</v>
      </c>
      <c r="J277">
        <v>5852.8069999999998</v>
      </c>
      <c r="K277" s="16">
        <f t="shared" si="45"/>
        <v>0</v>
      </c>
      <c r="L277" s="16" t="e">
        <f t="shared" si="49"/>
        <v>#DIV/0!</v>
      </c>
      <c r="M277" s="16">
        <f t="shared" si="46"/>
        <v>0</v>
      </c>
      <c r="N277" s="16" t="e">
        <f t="shared" si="50"/>
        <v>#DIV/0!</v>
      </c>
      <c r="O277" s="16">
        <f t="shared" si="47"/>
        <v>0</v>
      </c>
      <c r="P277" s="16" t="e">
        <f t="shared" si="51"/>
        <v>#DIV/0!</v>
      </c>
      <c r="Q277" s="16">
        <f t="shared" si="52"/>
        <v>0</v>
      </c>
      <c r="R277" s="16" t="e">
        <f t="shared" si="54"/>
        <v>#DIV/0!</v>
      </c>
    </row>
    <row r="278" spans="1:18">
      <c r="A278" s="8">
        <v>2011</v>
      </c>
      <c r="B278" s="9" t="s">
        <v>22</v>
      </c>
      <c r="C278" s="9">
        <v>7.44</v>
      </c>
      <c r="D278" s="9">
        <f t="shared" si="44"/>
        <v>0.12556732223903166</v>
      </c>
      <c r="F278" s="9" t="e">
        <f t="shared" si="48"/>
        <v>#DIV/0!</v>
      </c>
      <c r="H278" s="9" t="e">
        <f t="shared" si="53"/>
        <v>#DIV/0!</v>
      </c>
      <c r="I278" s="16">
        <v>24838.796999999999</v>
      </c>
      <c r="J278">
        <v>9600.0329999999994</v>
      </c>
      <c r="K278" s="16">
        <f t="shared" si="45"/>
        <v>0</v>
      </c>
      <c r="L278" s="16" t="e">
        <f t="shared" si="49"/>
        <v>#DIV/0!</v>
      </c>
      <c r="M278" s="16">
        <f t="shared" si="46"/>
        <v>0</v>
      </c>
      <c r="N278" s="16" t="e">
        <f t="shared" si="50"/>
        <v>#DIV/0!</v>
      </c>
      <c r="O278" s="16">
        <f t="shared" si="47"/>
        <v>0</v>
      </c>
      <c r="P278" s="16" t="e">
        <f t="shared" si="51"/>
        <v>#DIV/0!</v>
      </c>
      <c r="Q278" s="16">
        <f t="shared" si="52"/>
        <v>0</v>
      </c>
      <c r="R278" s="16" t="e">
        <f t="shared" si="54"/>
        <v>#DIV/0!</v>
      </c>
    </row>
    <row r="279" spans="1:18">
      <c r="A279" s="8">
        <v>2012</v>
      </c>
      <c r="B279" s="9" t="s">
        <v>22</v>
      </c>
      <c r="C279" s="9">
        <v>9.09</v>
      </c>
      <c r="D279" s="9">
        <f t="shared" si="44"/>
        <v>0.22177419354838701</v>
      </c>
      <c r="F279" s="9" t="e">
        <f t="shared" si="48"/>
        <v>#DIV/0!</v>
      </c>
      <c r="H279" s="9" t="e">
        <f t="shared" si="53"/>
        <v>#DIV/0!</v>
      </c>
      <c r="I279" s="16">
        <v>27336.578000000001</v>
      </c>
      <c r="J279">
        <v>11448.814</v>
      </c>
      <c r="K279" s="16">
        <f t="shared" si="45"/>
        <v>0</v>
      </c>
      <c r="L279" s="16" t="e">
        <f t="shared" si="49"/>
        <v>#DIV/0!</v>
      </c>
      <c r="M279" s="16">
        <f t="shared" si="46"/>
        <v>0</v>
      </c>
      <c r="N279" s="16" t="e">
        <f t="shared" si="50"/>
        <v>#DIV/0!</v>
      </c>
      <c r="O279" s="16">
        <f t="shared" si="47"/>
        <v>0</v>
      </c>
      <c r="P279" s="16" t="e">
        <f t="shared" si="51"/>
        <v>#DIV/0!</v>
      </c>
      <c r="Q279" s="16">
        <f t="shared" si="52"/>
        <v>0</v>
      </c>
      <c r="R279" s="16" t="e">
        <f t="shared" si="54"/>
        <v>#DIV/0!</v>
      </c>
    </row>
    <row r="280" spans="1:18">
      <c r="A280" s="8">
        <v>2013</v>
      </c>
      <c r="B280" s="9" t="s">
        <v>22</v>
      </c>
      <c r="C280" s="9">
        <v>9.09</v>
      </c>
      <c r="D280" s="9">
        <f t="shared" si="44"/>
        <v>0</v>
      </c>
      <c r="F280" s="9" t="e">
        <f t="shared" si="48"/>
        <v>#DIV/0!</v>
      </c>
      <c r="H280" s="9" t="e">
        <f t="shared" si="53"/>
        <v>#DIV/0!</v>
      </c>
      <c r="I280" s="16">
        <v>30574.238000000001</v>
      </c>
      <c r="J280">
        <v>14233.046</v>
      </c>
      <c r="K280" s="16">
        <f t="shared" si="45"/>
        <v>0</v>
      </c>
      <c r="L280" s="16" t="e">
        <f t="shared" si="49"/>
        <v>#DIV/0!</v>
      </c>
      <c r="M280" s="16">
        <f t="shared" si="46"/>
        <v>0</v>
      </c>
      <c r="N280" s="16" t="e">
        <f t="shared" si="50"/>
        <v>#DIV/0!</v>
      </c>
      <c r="O280" s="16">
        <f t="shared" si="47"/>
        <v>0</v>
      </c>
      <c r="P280" s="16" t="e">
        <f t="shared" si="51"/>
        <v>#DIV/0!</v>
      </c>
      <c r="Q280" s="16">
        <f t="shared" si="52"/>
        <v>0</v>
      </c>
      <c r="R280" s="16" t="e">
        <f t="shared" si="54"/>
        <v>#DIV/0!</v>
      </c>
    </row>
    <row r="281" spans="1:18">
      <c r="A281" s="8">
        <v>2014</v>
      </c>
      <c r="B281" s="9" t="s">
        <v>22</v>
      </c>
      <c r="C281" s="9">
        <v>15.7</v>
      </c>
      <c r="D281" s="9">
        <f t="shared" si="44"/>
        <v>0.72717271727172705</v>
      </c>
      <c r="F281" s="9" t="e">
        <f t="shared" si="48"/>
        <v>#DIV/0!</v>
      </c>
      <c r="H281" s="9" t="e">
        <f t="shared" si="53"/>
        <v>#DIV/0!</v>
      </c>
      <c r="I281" s="16">
        <v>34762.686999999998</v>
      </c>
      <c r="J281">
        <v>17473.506000000001</v>
      </c>
      <c r="K281" s="16">
        <f t="shared" si="45"/>
        <v>0</v>
      </c>
      <c r="L281" s="16" t="e">
        <f t="shared" si="49"/>
        <v>#DIV/0!</v>
      </c>
      <c r="M281" s="16">
        <f t="shared" si="46"/>
        <v>0</v>
      </c>
      <c r="N281" s="16" t="e">
        <f t="shared" si="50"/>
        <v>#DIV/0!</v>
      </c>
      <c r="O281" s="16">
        <f t="shared" si="47"/>
        <v>0</v>
      </c>
      <c r="P281" s="16" t="e">
        <f t="shared" si="51"/>
        <v>#DIV/0!</v>
      </c>
      <c r="Q281" s="16">
        <f t="shared" si="52"/>
        <v>0</v>
      </c>
      <c r="R281" s="16" t="e">
        <f t="shared" si="54"/>
        <v>#DIV/0!</v>
      </c>
    </row>
    <row r="282" spans="1:18">
      <c r="A282" s="8">
        <v>2015</v>
      </c>
      <c r="B282" s="9" t="s">
        <v>22</v>
      </c>
      <c r="C282" s="9">
        <v>15.7</v>
      </c>
      <c r="D282" s="9">
        <f t="shared" si="44"/>
        <v>0</v>
      </c>
      <c r="F282" s="9" t="e">
        <f t="shared" si="48"/>
        <v>#DIV/0!</v>
      </c>
      <c r="H282" s="9" t="e">
        <f t="shared" si="53"/>
        <v>#DIV/0!</v>
      </c>
      <c r="I282" s="16">
        <v>26975.243999999999</v>
      </c>
      <c r="J282">
        <v>8718.3169999999991</v>
      </c>
      <c r="K282" s="16">
        <f t="shared" si="45"/>
        <v>0</v>
      </c>
      <c r="L282" s="16" t="e">
        <f t="shared" si="49"/>
        <v>#DIV/0!</v>
      </c>
      <c r="M282" s="16">
        <f t="shared" si="46"/>
        <v>0</v>
      </c>
      <c r="N282" s="16" t="e">
        <f t="shared" si="50"/>
        <v>#DIV/0!</v>
      </c>
      <c r="O282" s="16">
        <f t="shared" si="47"/>
        <v>0</v>
      </c>
      <c r="P282" s="16" t="e">
        <f t="shared" si="51"/>
        <v>#DIV/0!</v>
      </c>
      <c r="Q282" s="16">
        <f t="shared" si="52"/>
        <v>0</v>
      </c>
      <c r="R282" s="16" t="e">
        <f t="shared" si="54"/>
        <v>#DIV/0!</v>
      </c>
    </row>
    <row r="283" spans="1:18">
      <c r="A283" s="8">
        <v>2016</v>
      </c>
      <c r="B283" s="9" t="s">
        <v>22</v>
      </c>
      <c r="C283" s="9">
        <v>17.36</v>
      </c>
      <c r="D283" s="9">
        <f t="shared" si="44"/>
        <v>0.1057324840764331</v>
      </c>
      <c r="F283" s="9" t="e">
        <f t="shared" si="48"/>
        <v>#DIV/0!</v>
      </c>
      <c r="H283" s="9" t="e">
        <f t="shared" si="53"/>
        <v>#DIV/0!</v>
      </c>
      <c r="I283" s="16">
        <v>29459.433000000001</v>
      </c>
      <c r="J283">
        <v>7363.3940000000002</v>
      </c>
      <c r="K283" s="16">
        <f t="shared" si="45"/>
        <v>0</v>
      </c>
      <c r="L283" s="16" t="e">
        <f t="shared" si="49"/>
        <v>#DIV/0!</v>
      </c>
      <c r="M283" s="16">
        <f t="shared" si="46"/>
        <v>0</v>
      </c>
      <c r="N283" s="16" t="e">
        <f t="shared" si="50"/>
        <v>#DIV/0!</v>
      </c>
      <c r="O283" s="16">
        <f t="shared" si="47"/>
        <v>0</v>
      </c>
      <c r="P283" s="16" t="e">
        <f t="shared" si="51"/>
        <v>#DIV/0!</v>
      </c>
      <c r="Q283" s="16">
        <f t="shared" si="52"/>
        <v>0</v>
      </c>
      <c r="R283" s="16" t="e">
        <f t="shared" si="54"/>
        <v>#DIV/0!</v>
      </c>
    </row>
    <row r="284" spans="1:18">
      <c r="A284" s="8">
        <v>2017</v>
      </c>
      <c r="B284" s="9" t="s">
        <v>22</v>
      </c>
      <c r="C284" s="9">
        <v>30.58</v>
      </c>
      <c r="D284" s="9">
        <f t="shared" si="44"/>
        <v>0.76152073732718883</v>
      </c>
      <c r="E284" s="9">
        <v>3300</v>
      </c>
      <c r="F284" s="9" t="e">
        <f t="shared" si="48"/>
        <v>#DIV/0!</v>
      </c>
      <c r="H284" s="9" t="e">
        <f t="shared" si="53"/>
        <v>#DIV/0!</v>
      </c>
      <c r="I284" s="16">
        <v>29833.078000000001</v>
      </c>
      <c r="J284">
        <v>11225.806</v>
      </c>
      <c r="K284" s="16">
        <f t="shared" si="45"/>
        <v>0.11061547185979267</v>
      </c>
      <c r="L284" s="16" t="e">
        <f t="shared" si="49"/>
        <v>#DIV/0!</v>
      </c>
      <c r="M284" s="16">
        <f t="shared" si="46"/>
        <v>0.29396552906757872</v>
      </c>
      <c r="N284" s="16" t="e">
        <f t="shared" si="50"/>
        <v>#DIV/0!</v>
      </c>
      <c r="O284" s="16">
        <f t="shared" si="47"/>
        <v>0</v>
      </c>
      <c r="P284" s="16" t="e">
        <f t="shared" si="51"/>
        <v>#DIV/0!</v>
      </c>
      <c r="Q284" s="16">
        <f t="shared" si="52"/>
        <v>0</v>
      </c>
      <c r="R284" s="16" t="e">
        <f t="shared" si="54"/>
        <v>#DIV/0!</v>
      </c>
    </row>
    <row r="285" spans="1:18">
      <c r="A285" s="8">
        <v>2018</v>
      </c>
      <c r="B285" s="9" t="s">
        <v>22</v>
      </c>
      <c r="C285" s="9">
        <v>30.58</v>
      </c>
      <c r="D285" s="9">
        <f t="shared" si="44"/>
        <v>0</v>
      </c>
      <c r="E285" s="9">
        <v>5405.6</v>
      </c>
      <c r="F285" s="9">
        <f t="shared" si="48"/>
        <v>0.63806060606060622</v>
      </c>
      <c r="H285" s="9" t="e">
        <f t="shared" si="53"/>
        <v>#DIV/0!</v>
      </c>
      <c r="I285" s="16">
        <v>33934.474000000002</v>
      </c>
      <c r="J285">
        <v>17011.202000000001</v>
      </c>
      <c r="K285" s="16">
        <f t="shared" si="45"/>
        <v>0.15929523469260198</v>
      </c>
      <c r="L285" s="16">
        <f t="shared" si="49"/>
        <v>0.44008095806445491</v>
      </c>
      <c r="M285" s="16">
        <f t="shared" si="46"/>
        <v>0.31776708077418631</v>
      </c>
      <c r="N285" s="16">
        <f t="shared" si="50"/>
        <v>8.0967152108286644E-2</v>
      </c>
      <c r="O285" s="16">
        <f t="shared" si="47"/>
        <v>0</v>
      </c>
      <c r="P285" s="16" t="e">
        <f t="shared" si="51"/>
        <v>#DIV/0!</v>
      </c>
      <c r="Q285" s="16">
        <f t="shared" si="52"/>
        <v>0</v>
      </c>
      <c r="R285" s="16" t="e">
        <f t="shared" si="54"/>
        <v>#DIV/0!</v>
      </c>
    </row>
    <row r="286" spans="1:18">
      <c r="A286" s="8">
        <v>2019</v>
      </c>
      <c r="B286" s="9" t="s">
        <v>22</v>
      </c>
      <c r="C286" s="9">
        <v>34.71</v>
      </c>
      <c r="D286" s="9">
        <f t="shared" si="44"/>
        <v>0.13505559189012439</v>
      </c>
      <c r="E286" s="9">
        <v>5300</v>
      </c>
      <c r="F286" s="9">
        <f t="shared" si="48"/>
        <v>-1.9535296729317864E-2</v>
      </c>
      <c r="H286" s="9" t="e">
        <f t="shared" si="53"/>
        <v>#DIV/0!</v>
      </c>
      <c r="I286" s="16">
        <v>37124.608</v>
      </c>
      <c r="J286">
        <v>17122.002</v>
      </c>
      <c r="K286" s="16">
        <f t="shared" si="45"/>
        <v>0.14276245017859851</v>
      </c>
      <c r="L286" s="16">
        <f t="shared" si="49"/>
        <v>-0.103787062719782</v>
      </c>
      <c r="M286" s="16">
        <f t="shared" si="46"/>
        <v>0.30954324149710999</v>
      </c>
      <c r="N286" s="16">
        <f t="shared" si="50"/>
        <v>-2.5880085681123099E-2</v>
      </c>
      <c r="O286" s="16">
        <f t="shared" si="47"/>
        <v>0</v>
      </c>
      <c r="P286" s="16" t="e">
        <f t="shared" si="51"/>
        <v>#DIV/0!</v>
      </c>
      <c r="Q286" s="16">
        <f t="shared" si="52"/>
        <v>0</v>
      </c>
      <c r="R286" s="16" t="e">
        <f t="shared" si="54"/>
        <v>#DIV/0!</v>
      </c>
    </row>
    <row r="287" spans="1:18">
      <c r="A287" s="8">
        <v>2005</v>
      </c>
      <c r="B287" s="9" t="s">
        <v>23</v>
      </c>
      <c r="D287" s="9">
        <f t="shared" si="44"/>
        <v>-1</v>
      </c>
      <c r="F287" s="9">
        <f t="shared" si="48"/>
        <v>-1</v>
      </c>
      <c r="H287" s="9" t="e">
        <f t="shared" si="53"/>
        <v>#DIV/0!</v>
      </c>
      <c r="I287" s="16">
        <v>12569.075000000001</v>
      </c>
      <c r="J287">
        <v>7397.39</v>
      </c>
      <c r="K287" s="16">
        <f t="shared" si="45"/>
        <v>0</v>
      </c>
      <c r="L287" s="16">
        <f t="shared" si="49"/>
        <v>-1</v>
      </c>
      <c r="M287" s="16">
        <f t="shared" si="46"/>
        <v>0</v>
      </c>
      <c r="N287" s="16">
        <f t="shared" si="50"/>
        <v>-1</v>
      </c>
      <c r="O287" s="16">
        <f t="shared" si="47"/>
        <v>0</v>
      </c>
      <c r="P287" s="16" t="e">
        <f t="shared" si="51"/>
        <v>#DIV/0!</v>
      </c>
      <c r="Q287" s="16">
        <f t="shared" si="52"/>
        <v>0</v>
      </c>
      <c r="R287" s="16" t="e">
        <f t="shared" si="54"/>
        <v>#DIV/0!</v>
      </c>
    </row>
    <row r="288" spans="1:18">
      <c r="A288" s="8">
        <v>2006</v>
      </c>
      <c r="B288" s="9" t="s">
        <v>23</v>
      </c>
      <c r="D288" s="9" t="e">
        <f t="shared" si="44"/>
        <v>#DIV/0!</v>
      </c>
      <c r="F288" s="9" t="e">
        <f t="shared" si="48"/>
        <v>#DIV/0!</v>
      </c>
      <c r="H288" s="9" t="e">
        <f t="shared" si="53"/>
        <v>#DIV/0!</v>
      </c>
      <c r="I288" s="16">
        <v>11303.236000000001</v>
      </c>
      <c r="J288">
        <v>6884.3879999999999</v>
      </c>
      <c r="K288" s="16">
        <f t="shared" si="45"/>
        <v>0</v>
      </c>
      <c r="L288" s="16" t="e">
        <f t="shared" si="49"/>
        <v>#DIV/0!</v>
      </c>
      <c r="M288" s="16">
        <f t="shared" si="46"/>
        <v>0</v>
      </c>
      <c r="N288" s="16" t="e">
        <f t="shared" si="50"/>
        <v>#DIV/0!</v>
      </c>
      <c r="O288" s="16">
        <f t="shared" si="47"/>
        <v>0</v>
      </c>
      <c r="P288" s="16" t="e">
        <f t="shared" si="51"/>
        <v>#DIV/0!</v>
      </c>
      <c r="Q288" s="16">
        <f t="shared" si="52"/>
        <v>0</v>
      </c>
      <c r="R288" s="16" t="e">
        <f t="shared" si="54"/>
        <v>#DIV/0!</v>
      </c>
    </row>
    <row r="289" spans="1:18">
      <c r="A289" s="8">
        <v>2007</v>
      </c>
      <c r="B289" s="9" t="s">
        <v>23</v>
      </c>
      <c r="D289" s="9" t="e">
        <f t="shared" si="44"/>
        <v>#DIV/0!</v>
      </c>
      <c r="F289" s="9" t="e">
        <f t="shared" si="48"/>
        <v>#DIV/0!</v>
      </c>
      <c r="H289" s="9" t="e">
        <f t="shared" si="53"/>
        <v>#DIV/0!</v>
      </c>
      <c r="I289" s="16">
        <v>11581.822</v>
      </c>
      <c r="J289">
        <v>5822.2259999999997</v>
      </c>
      <c r="K289" s="16">
        <f t="shared" si="45"/>
        <v>0</v>
      </c>
      <c r="L289" s="16" t="e">
        <f t="shared" si="49"/>
        <v>#DIV/0!</v>
      </c>
      <c r="M289" s="16">
        <f t="shared" si="46"/>
        <v>0</v>
      </c>
      <c r="N289" s="16" t="e">
        <f t="shared" si="50"/>
        <v>#DIV/0!</v>
      </c>
      <c r="O289" s="16">
        <f t="shared" si="47"/>
        <v>0</v>
      </c>
      <c r="P289" s="16" t="e">
        <f t="shared" si="51"/>
        <v>#DIV/0!</v>
      </c>
      <c r="Q289" s="16">
        <f t="shared" si="52"/>
        <v>0</v>
      </c>
      <c r="R289" s="16" t="e">
        <f t="shared" si="54"/>
        <v>#DIV/0!</v>
      </c>
    </row>
    <row r="290" spans="1:18">
      <c r="A290" s="8">
        <v>2008</v>
      </c>
      <c r="B290" s="9" t="s">
        <v>23</v>
      </c>
      <c r="C290" s="9">
        <v>15.17</v>
      </c>
      <c r="D290" s="9" t="e">
        <f t="shared" si="44"/>
        <v>#DIV/0!</v>
      </c>
      <c r="F290" s="9" t="e">
        <f t="shared" si="48"/>
        <v>#DIV/0!</v>
      </c>
      <c r="H290" s="9" t="e">
        <f t="shared" si="53"/>
        <v>#DIV/0!</v>
      </c>
      <c r="I290" s="16">
        <v>13988.48</v>
      </c>
      <c r="J290">
        <v>5800.0950000000003</v>
      </c>
      <c r="K290" s="16">
        <f t="shared" si="45"/>
        <v>0</v>
      </c>
      <c r="L290" s="16" t="e">
        <f t="shared" si="49"/>
        <v>#DIV/0!</v>
      </c>
      <c r="M290" s="16">
        <f t="shared" si="46"/>
        <v>0</v>
      </c>
      <c r="N290" s="16" t="e">
        <f t="shared" si="50"/>
        <v>#DIV/0!</v>
      </c>
      <c r="O290" s="16">
        <f t="shared" si="47"/>
        <v>0</v>
      </c>
      <c r="P290" s="16" t="e">
        <f t="shared" si="51"/>
        <v>#DIV/0!</v>
      </c>
      <c r="Q290" s="16">
        <f t="shared" si="52"/>
        <v>0</v>
      </c>
      <c r="R290" s="16" t="e">
        <f t="shared" si="54"/>
        <v>#DIV/0!</v>
      </c>
    </row>
    <row r="291" spans="1:18">
      <c r="A291" s="8">
        <v>2009</v>
      </c>
      <c r="B291" s="9" t="s">
        <v>23</v>
      </c>
      <c r="C291" s="9">
        <v>15.17</v>
      </c>
      <c r="D291" s="9">
        <f t="shared" si="44"/>
        <v>0</v>
      </c>
      <c r="F291" s="9" t="e">
        <f t="shared" si="48"/>
        <v>#DIV/0!</v>
      </c>
      <c r="H291" s="9" t="e">
        <f t="shared" si="53"/>
        <v>#DIV/0!</v>
      </c>
      <c r="I291" s="16">
        <v>14057.679</v>
      </c>
      <c r="J291">
        <v>5439.43</v>
      </c>
      <c r="K291" s="16">
        <f t="shared" si="45"/>
        <v>0</v>
      </c>
      <c r="L291" s="16" t="e">
        <f t="shared" si="49"/>
        <v>#DIV/0!</v>
      </c>
      <c r="M291" s="16">
        <f t="shared" si="46"/>
        <v>0</v>
      </c>
      <c r="N291" s="16" t="e">
        <f t="shared" si="50"/>
        <v>#DIV/0!</v>
      </c>
      <c r="O291" s="16">
        <f t="shared" si="47"/>
        <v>0</v>
      </c>
      <c r="P291" s="16" t="e">
        <f t="shared" si="51"/>
        <v>#DIV/0!</v>
      </c>
      <c r="Q291" s="16">
        <f t="shared" si="52"/>
        <v>0</v>
      </c>
      <c r="R291" s="16" t="e">
        <f t="shared" si="54"/>
        <v>#DIV/0!</v>
      </c>
    </row>
    <row r="292" spans="1:18">
      <c r="A292" s="8">
        <v>2010</v>
      </c>
      <c r="B292" s="9" t="s">
        <v>23</v>
      </c>
      <c r="C292" s="9">
        <v>25.52</v>
      </c>
      <c r="D292" s="9">
        <f t="shared" si="44"/>
        <v>0.68226763348714559</v>
      </c>
      <c r="F292" s="9" t="e">
        <f t="shared" si="48"/>
        <v>#DIV/0!</v>
      </c>
      <c r="H292" s="9" t="e">
        <f t="shared" si="53"/>
        <v>#DIV/0!</v>
      </c>
      <c r="I292" s="16">
        <v>14522.041999999999</v>
      </c>
      <c r="J292">
        <v>4898.1670000000004</v>
      </c>
      <c r="K292" s="16">
        <f t="shared" si="45"/>
        <v>0</v>
      </c>
      <c r="L292" s="16" t="e">
        <f t="shared" si="49"/>
        <v>#DIV/0!</v>
      </c>
      <c r="M292" s="16">
        <f t="shared" si="46"/>
        <v>0</v>
      </c>
      <c r="N292" s="16" t="e">
        <f t="shared" si="50"/>
        <v>#DIV/0!</v>
      </c>
      <c r="O292" s="16">
        <f t="shared" si="47"/>
        <v>0</v>
      </c>
      <c r="P292" s="16" t="e">
        <f t="shared" si="51"/>
        <v>#DIV/0!</v>
      </c>
      <c r="Q292" s="16">
        <f t="shared" si="52"/>
        <v>0</v>
      </c>
      <c r="R292" s="16" t="e">
        <f t="shared" si="54"/>
        <v>#DIV/0!</v>
      </c>
    </row>
    <row r="293" spans="1:18">
      <c r="A293" s="8">
        <v>2011</v>
      </c>
      <c r="B293" s="9" t="s">
        <v>23</v>
      </c>
      <c r="C293" s="9">
        <v>27.59</v>
      </c>
      <c r="D293" s="9">
        <f t="shared" si="44"/>
        <v>8.1112852664576796E-2</v>
      </c>
      <c r="F293" s="9" t="e">
        <f t="shared" si="48"/>
        <v>#DIV/0!</v>
      </c>
      <c r="H293" s="9" t="e">
        <f t="shared" si="53"/>
        <v>#DIV/0!</v>
      </c>
      <c r="I293" s="16">
        <v>15647.066000000001</v>
      </c>
      <c r="J293">
        <v>4465.6570000000002</v>
      </c>
      <c r="K293" s="16">
        <f t="shared" si="45"/>
        <v>0</v>
      </c>
      <c r="L293" s="16" t="e">
        <f t="shared" si="49"/>
        <v>#DIV/0!</v>
      </c>
      <c r="M293" s="16">
        <f t="shared" si="46"/>
        <v>0</v>
      </c>
      <c r="N293" s="16" t="e">
        <f t="shared" si="50"/>
        <v>#DIV/0!</v>
      </c>
      <c r="O293" s="16">
        <f t="shared" si="47"/>
        <v>0</v>
      </c>
      <c r="P293" s="16" t="e">
        <f t="shared" si="51"/>
        <v>#DIV/0!</v>
      </c>
      <c r="Q293" s="16">
        <f t="shared" si="52"/>
        <v>0</v>
      </c>
      <c r="R293" s="16" t="e">
        <f t="shared" si="54"/>
        <v>#DIV/0!</v>
      </c>
    </row>
    <row r="294" spans="1:18">
      <c r="A294" s="8">
        <v>2012</v>
      </c>
      <c r="B294" s="9" t="s">
        <v>23</v>
      </c>
      <c r="C294" s="9">
        <v>31.03</v>
      </c>
      <c r="D294" s="9">
        <f t="shared" si="44"/>
        <v>0.12468285610728524</v>
      </c>
      <c r="E294" s="9">
        <v>1711</v>
      </c>
      <c r="F294" s="9" t="e">
        <f t="shared" si="48"/>
        <v>#DIV/0!</v>
      </c>
      <c r="H294" s="9" t="e">
        <f t="shared" si="53"/>
        <v>#DIV/0!</v>
      </c>
      <c r="I294" s="16">
        <v>28302.824000000001</v>
      </c>
      <c r="J294">
        <v>6273.7870000000003</v>
      </c>
      <c r="K294" s="16">
        <f t="shared" si="45"/>
        <v>6.0453331441413759E-2</v>
      </c>
      <c r="L294" s="16" t="e">
        <f t="shared" si="49"/>
        <v>#DIV/0!</v>
      </c>
      <c r="M294" s="16">
        <f t="shared" si="46"/>
        <v>0.27272204172695053</v>
      </c>
      <c r="N294" s="16" t="e">
        <f t="shared" si="50"/>
        <v>#DIV/0!</v>
      </c>
      <c r="O294" s="16">
        <f t="shared" si="47"/>
        <v>0</v>
      </c>
      <c r="P294" s="16" t="e">
        <f t="shared" si="51"/>
        <v>#DIV/0!</v>
      </c>
      <c r="Q294" s="16">
        <f t="shared" si="52"/>
        <v>0</v>
      </c>
      <c r="R294" s="16" t="e">
        <f t="shared" si="54"/>
        <v>#DIV/0!</v>
      </c>
    </row>
    <row r="295" spans="1:18">
      <c r="A295" s="8">
        <v>2013</v>
      </c>
      <c r="B295" s="9" t="s">
        <v>23</v>
      </c>
      <c r="C295" s="9">
        <v>42.07</v>
      </c>
      <c r="D295" s="9">
        <f t="shared" si="44"/>
        <v>0.35578472446019971</v>
      </c>
      <c r="E295" s="9">
        <v>1962</v>
      </c>
      <c r="F295" s="9">
        <f t="shared" si="48"/>
        <v>0.14669783752191701</v>
      </c>
      <c r="G295" s="9">
        <v>6487.7</v>
      </c>
      <c r="H295" s="9" t="e">
        <f t="shared" si="53"/>
        <v>#DIV/0!</v>
      </c>
      <c r="I295" s="16">
        <v>27795.537</v>
      </c>
      <c r="J295">
        <v>7301.2039999999997</v>
      </c>
      <c r="K295" s="16">
        <f t="shared" si="45"/>
        <v>7.0586871554235486E-2</v>
      </c>
      <c r="L295" s="16">
        <f t="shared" si="49"/>
        <v>0.16762583419645449</v>
      </c>
      <c r="M295" s="16">
        <f t="shared" si="46"/>
        <v>0.26872280243094154</v>
      </c>
      <c r="N295" s="16">
        <f t="shared" si="50"/>
        <v>-1.4664158682168527E-2</v>
      </c>
      <c r="O295" s="16">
        <f t="shared" si="47"/>
        <v>0.23340797481264708</v>
      </c>
      <c r="P295" s="16" t="e">
        <f t="shared" si="51"/>
        <v>#DIV/0!</v>
      </c>
      <c r="Q295" s="16">
        <f t="shared" si="52"/>
        <v>0.88857947264588144</v>
      </c>
      <c r="R295" s="16" t="e">
        <f t="shared" si="54"/>
        <v>#DIV/0!</v>
      </c>
    </row>
    <row r="296" spans="1:18">
      <c r="A296" s="8">
        <v>2014</v>
      </c>
      <c r="B296" s="9" t="s">
        <v>23</v>
      </c>
      <c r="C296" s="9">
        <v>45.52</v>
      </c>
      <c r="D296" s="9">
        <f t="shared" si="44"/>
        <v>8.2006180175897336E-2</v>
      </c>
      <c r="E296" s="9">
        <v>1799.2</v>
      </c>
      <c r="F296" s="9">
        <f t="shared" si="48"/>
        <v>-8.2976554536187574E-2</v>
      </c>
      <c r="G296" s="9">
        <v>6936.5</v>
      </c>
      <c r="H296" s="9">
        <f t="shared" si="53"/>
        <v>6.9177058125375668E-2</v>
      </c>
      <c r="I296" s="16">
        <v>29777.974999999999</v>
      </c>
      <c r="J296">
        <v>7741.8559999999998</v>
      </c>
      <c r="K296" s="16">
        <f t="shared" si="45"/>
        <v>6.042049534933118E-2</v>
      </c>
      <c r="L296" s="16">
        <f t="shared" si="49"/>
        <v>-0.14402644544308729</v>
      </c>
      <c r="M296" s="16">
        <f t="shared" si="46"/>
        <v>0.23239905263027369</v>
      </c>
      <c r="N296" s="16">
        <f t="shared" si="50"/>
        <v>-0.13517181821592017</v>
      </c>
      <c r="O296" s="16">
        <f t="shared" si="47"/>
        <v>0.23294062138207855</v>
      </c>
      <c r="P296" s="16">
        <f t="shared" si="51"/>
        <v>-2.0023027531242965E-3</v>
      </c>
      <c r="Q296" s="16">
        <f t="shared" si="52"/>
        <v>0.89597378199749522</v>
      </c>
      <c r="R296" s="16">
        <f t="shared" si="54"/>
        <v>8.3214946768870313E-3</v>
      </c>
    </row>
    <row r="297" spans="1:18">
      <c r="A297" s="8">
        <v>2015</v>
      </c>
      <c r="B297" s="9" t="s">
        <v>23</v>
      </c>
      <c r="C297" s="9">
        <v>53.1</v>
      </c>
      <c r="D297" s="9">
        <f t="shared" si="44"/>
        <v>0.16652021089630931</v>
      </c>
      <c r="E297" s="9">
        <v>1623.3</v>
      </c>
      <c r="F297" s="9">
        <f t="shared" si="48"/>
        <v>-9.7765673632725703E-2</v>
      </c>
      <c r="G297" s="9">
        <v>6750.2</v>
      </c>
      <c r="H297" s="9">
        <f t="shared" si="53"/>
        <v>-2.6857925466733934E-2</v>
      </c>
      <c r="I297" s="16">
        <v>30580.309000000001</v>
      </c>
      <c r="J297">
        <v>7954.8270000000002</v>
      </c>
      <c r="K297" s="16">
        <f t="shared" si="45"/>
        <v>5.3083178459707517E-2</v>
      </c>
      <c r="L297" s="16">
        <f t="shared" si="49"/>
        <v>-0.12143754941434592</v>
      </c>
      <c r="M297" s="16">
        <f t="shared" si="46"/>
        <v>0.20406477727296896</v>
      </c>
      <c r="N297" s="16">
        <f t="shared" si="50"/>
        <v>-0.12192078683892937</v>
      </c>
      <c r="O297" s="16">
        <f t="shared" si="47"/>
        <v>0.22073681466070208</v>
      </c>
      <c r="P297" s="16">
        <f t="shared" si="51"/>
        <v>-5.239020420298135E-2</v>
      </c>
      <c r="Q297" s="16">
        <f t="shared" si="52"/>
        <v>0.84856653702211249</v>
      </c>
      <c r="R297" s="16">
        <f t="shared" si="54"/>
        <v>-5.2911419874019594E-2</v>
      </c>
    </row>
    <row r="298" spans="1:18">
      <c r="A298" s="8">
        <v>2016</v>
      </c>
      <c r="B298" s="9" t="s">
        <v>23</v>
      </c>
      <c r="C298" s="9">
        <v>53.1</v>
      </c>
      <c r="D298" s="9">
        <f t="shared" si="44"/>
        <v>0</v>
      </c>
      <c r="E298" s="9">
        <v>852.6</v>
      </c>
      <c r="F298" s="9">
        <f t="shared" si="48"/>
        <v>-0.47477360931435963</v>
      </c>
      <c r="G298" s="9">
        <v>4169.3999999999996</v>
      </c>
      <c r="H298" s="9">
        <f t="shared" si="53"/>
        <v>-0.38232941246185304</v>
      </c>
      <c r="I298" s="16">
        <v>32053.172999999999</v>
      </c>
      <c r="J298">
        <v>7639.1289999999999</v>
      </c>
      <c r="K298" s="16">
        <f t="shared" si="45"/>
        <v>2.6599550690348191E-2</v>
      </c>
      <c r="L298" s="16">
        <f t="shared" si="49"/>
        <v>-0.49890810116921636</v>
      </c>
      <c r="M298" s="16">
        <f t="shared" si="46"/>
        <v>0.11160958271551639</v>
      </c>
      <c r="N298" s="16">
        <f t="shared" si="50"/>
        <v>-0.45306787282441741</v>
      </c>
      <c r="O298" s="16">
        <f t="shared" si="47"/>
        <v>0.13007760573344798</v>
      </c>
      <c r="P298" s="16">
        <f t="shared" si="51"/>
        <v>-0.41071177486459498</v>
      </c>
      <c r="Q298" s="16">
        <f t="shared" si="52"/>
        <v>0.5457952078044499</v>
      </c>
      <c r="R298" s="16">
        <f t="shared" si="54"/>
        <v>-0.35680328649322257</v>
      </c>
    </row>
    <row r="299" spans="1:18">
      <c r="A299" s="8">
        <v>2017</v>
      </c>
      <c r="B299" s="9" t="s">
        <v>23</v>
      </c>
      <c r="C299" s="9">
        <v>54.48</v>
      </c>
      <c r="D299" s="9">
        <f t="shared" si="44"/>
        <v>2.5988700564971712E-2</v>
      </c>
      <c r="E299" s="9">
        <v>713.4</v>
      </c>
      <c r="F299" s="9">
        <f t="shared" si="48"/>
        <v>-0.16326530612244905</v>
      </c>
      <c r="G299" s="9">
        <v>3170</v>
      </c>
      <c r="H299" s="9">
        <f t="shared" si="53"/>
        <v>-0.23969875761500448</v>
      </c>
      <c r="I299" s="16">
        <v>36220.385999999999</v>
      </c>
      <c r="J299">
        <v>7751.9520000000002</v>
      </c>
      <c r="K299" s="16">
        <f t="shared" si="45"/>
        <v>1.9696090483408986E-2</v>
      </c>
      <c r="L299" s="16">
        <f t="shared" si="49"/>
        <v>-0.25953296306783735</v>
      </c>
      <c r="M299" s="16">
        <f t="shared" si="46"/>
        <v>9.2028433612592025E-2</v>
      </c>
      <c r="N299" s="16">
        <f t="shared" si="50"/>
        <v>-0.17544326057409521</v>
      </c>
      <c r="O299" s="16">
        <f t="shared" si="47"/>
        <v>8.7519774085234772E-2</v>
      </c>
      <c r="P299" s="16">
        <f t="shared" si="51"/>
        <v>-0.32717262443638251</v>
      </c>
      <c r="Q299" s="16">
        <f t="shared" si="52"/>
        <v>0.40892926065589674</v>
      </c>
      <c r="R299" s="16">
        <f t="shared" si="54"/>
        <v>-0.25076428886050273</v>
      </c>
    </row>
    <row r="300" spans="1:18">
      <c r="A300" s="8">
        <v>2018</v>
      </c>
      <c r="B300" s="9" t="s">
        <v>23</v>
      </c>
      <c r="C300" s="9">
        <v>53.1</v>
      </c>
      <c r="D300" s="9">
        <f t="shared" si="44"/>
        <v>-2.5330396475770844E-2</v>
      </c>
      <c r="E300" s="9">
        <v>169.4</v>
      </c>
      <c r="F300" s="9">
        <f t="shared" si="48"/>
        <v>-0.76254555649004763</v>
      </c>
      <c r="G300" s="9">
        <v>603.79999999999995</v>
      </c>
      <c r="H300" s="9">
        <f t="shared" si="53"/>
        <v>-0.80952681388012615</v>
      </c>
      <c r="I300" s="16">
        <v>38241.256000000001</v>
      </c>
      <c r="J300">
        <v>8448.2009999999991</v>
      </c>
      <c r="K300" s="16">
        <f t="shared" si="45"/>
        <v>4.4297708213349475E-3</v>
      </c>
      <c r="L300" s="16">
        <f t="shared" si="49"/>
        <v>-0.77509390378428811</v>
      </c>
      <c r="M300" s="16">
        <f t="shared" si="46"/>
        <v>2.0051606253212964E-2</v>
      </c>
      <c r="N300" s="16">
        <f t="shared" si="50"/>
        <v>-0.78211509784439759</v>
      </c>
      <c r="O300" s="16">
        <f t="shared" si="47"/>
        <v>1.5789230353731056E-2</v>
      </c>
      <c r="P300" s="16">
        <f t="shared" si="51"/>
        <v>-0.81959242332648097</v>
      </c>
      <c r="Q300" s="16">
        <f t="shared" si="52"/>
        <v>7.1470837400767331E-2</v>
      </c>
      <c r="R300" s="16">
        <f t="shared" si="54"/>
        <v>-0.82522444765597691</v>
      </c>
    </row>
    <row r="301" spans="1:18">
      <c r="A301" s="8">
        <v>2019</v>
      </c>
      <c r="B301" s="9" t="s">
        <v>23</v>
      </c>
      <c r="C301" s="9">
        <v>59.31</v>
      </c>
      <c r="D301" s="9">
        <f t="shared" si="44"/>
        <v>0.11694915254237293</v>
      </c>
      <c r="E301" s="9">
        <v>128.80000000000001</v>
      </c>
      <c r="F301" s="9">
        <f t="shared" si="48"/>
        <v>-0.23966942148760328</v>
      </c>
      <c r="G301" s="9">
        <v>374.7</v>
      </c>
      <c r="H301" s="9">
        <f t="shared" si="53"/>
        <v>-0.37943027492547199</v>
      </c>
      <c r="I301" s="16">
        <v>41123.915000000001</v>
      </c>
      <c r="J301">
        <v>8526.4699999999993</v>
      </c>
      <c r="K301" s="16">
        <f t="shared" si="45"/>
        <v>3.1319975250410862E-3</v>
      </c>
      <c r="L301" s="16">
        <f t="shared" si="49"/>
        <v>-0.29296623880482531</v>
      </c>
      <c r="M301" s="16">
        <f t="shared" si="46"/>
        <v>1.5105899627864757E-2</v>
      </c>
      <c r="N301" s="16">
        <f t="shared" si="50"/>
        <v>-0.2466488999880363</v>
      </c>
      <c r="O301" s="16">
        <f t="shared" si="47"/>
        <v>9.1114865887647126E-3</v>
      </c>
      <c r="P301" s="16">
        <f t="shared" si="51"/>
        <v>-0.42293028953044354</v>
      </c>
      <c r="Q301" s="16">
        <f t="shared" si="52"/>
        <v>4.3945501479510277E-2</v>
      </c>
      <c r="R301" s="16">
        <f t="shared" si="54"/>
        <v>-0.38512681426846607</v>
      </c>
    </row>
    <row r="302" spans="1:18">
      <c r="A302" s="8">
        <v>2005</v>
      </c>
      <c r="B302" s="9" t="s">
        <v>24</v>
      </c>
      <c r="C302" s="9">
        <v>12.41</v>
      </c>
      <c r="D302" s="9">
        <f t="shared" si="44"/>
        <v>-0.79076041139774067</v>
      </c>
      <c r="F302" s="9">
        <f t="shared" si="48"/>
        <v>-1</v>
      </c>
      <c r="H302" s="9">
        <f t="shared" si="53"/>
        <v>-1</v>
      </c>
      <c r="I302" s="16">
        <v>30851.269</v>
      </c>
      <c r="J302">
        <v>10106.246999999999</v>
      </c>
      <c r="K302" s="16">
        <f t="shared" si="45"/>
        <v>0</v>
      </c>
      <c r="L302" s="16">
        <f t="shared" si="49"/>
        <v>-1</v>
      </c>
      <c r="M302" s="16">
        <f t="shared" si="46"/>
        <v>0</v>
      </c>
      <c r="N302" s="16">
        <f t="shared" si="50"/>
        <v>-1</v>
      </c>
      <c r="O302" s="16">
        <f t="shared" si="47"/>
        <v>0</v>
      </c>
      <c r="P302" s="16">
        <f t="shared" si="51"/>
        <v>-1</v>
      </c>
      <c r="Q302" s="16">
        <f t="shared" si="52"/>
        <v>0</v>
      </c>
      <c r="R302" s="16">
        <f t="shared" si="54"/>
        <v>-1</v>
      </c>
    </row>
    <row r="303" spans="1:18">
      <c r="A303" s="8">
        <v>2006</v>
      </c>
      <c r="B303" s="9" t="s">
        <v>24</v>
      </c>
      <c r="C303" s="9">
        <v>16.55</v>
      </c>
      <c r="D303" s="9">
        <f t="shared" si="44"/>
        <v>0.33360193392425463</v>
      </c>
      <c r="F303" s="9" t="e">
        <f t="shared" si="48"/>
        <v>#DIV/0!</v>
      </c>
      <c r="H303" s="9" t="e">
        <f t="shared" si="53"/>
        <v>#DIV/0!</v>
      </c>
      <c r="I303" s="16">
        <v>31082.731</v>
      </c>
      <c r="J303">
        <v>10932.157999999999</v>
      </c>
      <c r="K303" s="16">
        <f t="shared" si="45"/>
        <v>0</v>
      </c>
      <c r="L303" s="16" t="e">
        <f t="shared" si="49"/>
        <v>#DIV/0!</v>
      </c>
      <c r="M303" s="16">
        <f t="shared" si="46"/>
        <v>0</v>
      </c>
      <c r="N303" s="16" t="e">
        <f t="shared" si="50"/>
        <v>#DIV/0!</v>
      </c>
      <c r="O303" s="16">
        <f t="shared" si="47"/>
        <v>0</v>
      </c>
      <c r="P303" s="16" t="e">
        <f t="shared" si="51"/>
        <v>#DIV/0!</v>
      </c>
      <c r="Q303" s="16">
        <f t="shared" si="52"/>
        <v>0</v>
      </c>
      <c r="R303" s="16" t="e">
        <f t="shared" si="54"/>
        <v>#DIV/0!</v>
      </c>
    </row>
    <row r="304" spans="1:18">
      <c r="A304" s="8">
        <v>2007</v>
      </c>
      <c r="B304" s="9" t="s">
        <v>24</v>
      </c>
      <c r="C304" s="9">
        <v>24.14</v>
      </c>
      <c r="D304" s="9">
        <f t="shared" si="44"/>
        <v>0.45861027190332315</v>
      </c>
      <c r="E304" s="9">
        <v>32600</v>
      </c>
      <c r="F304" s="9" t="e">
        <f t="shared" si="48"/>
        <v>#DIV/0!</v>
      </c>
      <c r="H304" s="9" t="e">
        <f t="shared" si="53"/>
        <v>#DIV/0!</v>
      </c>
      <c r="I304" s="16">
        <v>33643.002</v>
      </c>
      <c r="J304">
        <v>11484.397999999999</v>
      </c>
      <c r="K304" s="16">
        <f t="shared" si="45"/>
        <v>0.96899795089629637</v>
      </c>
      <c r="L304" s="16" t="e">
        <f t="shared" si="49"/>
        <v>#DIV/0!</v>
      </c>
      <c r="M304" s="16">
        <f t="shared" si="46"/>
        <v>2.8386337707905982</v>
      </c>
      <c r="N304" s="16" t="e">
        <f t="shared" si="50"/>
        <v>#DIV/0!</v>
      </c>
      <c r="O304" s="16">
        <f t="shared" si="47"/>
        <v>0</v>
      </c>
      <c r="P304" s="16" t="e">
        <f t="shared" si="51"/>
        <v>#DIV/0!</v>
      </c>
      <c r="Q304" s="16">
        <f t="shared" si="52"/>
        <v>0</v>
      </c>
      <c r="R304" s="16" t="e">
        <f t="shared" si="54"/>
        <v>#DIV/0!</v>
      </c>
    </row>
    <row r="305" spans="1:18">
      <c r="A305" s="8">
        <v>2008</v>
      </c>
      <c r="B305" s="9" t="s">
        <v>24</v>
      </c>
      <c r="C305" s="9">
        <v>25.52</v>
      </c>
      <c r="D305" s="9">
        <f t="shared" si="44"/>
        <v>5.716652858326432E-2</v>
      </c>
      <c r="E305" s="9">
        <v>33187</v>
      </c>
      <c r="F305" s="9">
        <f t="shared" si="48"/>
        <v>1.8006134969325238E-2</v>
      </c>
      <c r="H305" s="9" t="e">
        <f t="shared" si="53"/>
        <v>#DIV/0!</v>
      </c>
      <c r="I305" s="16">
        <v>36616.817999999999</v>
      </c>
      <c r="J305">
        <v>13093.755999999999</v>
      </c>
      <c r="K305" s="16">
        <f t="shared" si="45"/>
        <v>0.90633216682017537</v>
      </c>
      <c r="L305" s="16">
        <f t="shared" si="49"/>
        <v>-6.4670708558420498E-2</v>
      </c>
      <c r="M305" s="16">
        <f t="shared" si="46"/>
        <v>2.5345668576686475</v>
      </c>
      <c r="N305" s="16">
        <f t="shared" si="50"/>
        <v>-0.10711734505901549</v>
      </c>
      <c r="O305" s="16">
        <f t="shared" si="47"/>
        <v>0</v>
      </c>
      <c r="P305" s="16" t="e">
        <f t="shared" si="51"/>
        <v>#DIV/0!</v>
      </c>
      <c r="Q305" s="16">
        <f t="shared" si="52"/>
        <v>0</v>
      </c>
      <c r="R305" s="16" t="e">
        <f t="shared" si="54"/>
        <v>#DIV/0!</v>
      </c>
    </row>
    <row r="306" spans="1:18">
      <c r="A306" s="8">
        <v>2009</v>
      </c>
      <c r="B306" s="9" t="s">
        <v>24</v>
      </c>
      <c r="C306" s="9">
        <v>38.619999999999997</v>
      </c>
      <c r="D306" s="9">
        <f t="shared" si="44"/>
        <v>0.513322884012539</v>
      </c>
      <c r="E306" s="9">
        <v>30409.200000000001</v>
      </c>
      <c r="F306" s="9">
        <f t="shared" si="48"/>
        <v>-8.3701449362702296E-2</v>
      </c>
      <c r="G306" s="9">
        <v>42640.800000000003</v>
      </c>
      <c r="H306" s="9" t="e">
        <f t="shared" si="53"/>
        <v>#DIV/0!</v>
      </c>
      <c r="I306" s="16">
        <v>37364.597000000002</v>
      </c>
      <c r="J306">
        <v>10745.65</v>
      </c>
      <c r="K306" s="16">
        <f t="shared" si="45"/>
        <v>0.81385060837134149</v>
      </c>
      <c r="L306" s="16">
        <f t="shared" si="49"/>
        <v>-0.10203936463305852</v>
      </c>
      <c r="M306" s="16">
        <f t="shared" si="46"/>
        <v>2.8299079162265661</v>
      </c>
      <c r="N306" s="16">
        <f t="shared" si="50"/>
        <v>0.11652525861147733</v>
      </c>
      <c r="O306" s="16">
        <f t="shared" si="47"/>
        <v>1.1412086152033167</v>
      </c>
      <c r="P306" s="16" t="e">
        <f t="shared" si="51"/>
        <v>#DIV/0!</v>
      </c>
      <c r="Q306" s="16">
        <f t="shared" si="52"/>
        <v>3.9681917799295534</v>
      </c>
      <c r="R306" s="16" t="e">
        <f t="shared" si="54"/>
        <v>#DIV/0!</v>
      </c>
    </row>
    <row r="307" spans="1:18">
      <c r="A307" s="8">
        <v>2010</v>
      </c>
      <c r="B307" s="9" t="s">
        <v>24</v>
      </c>
      <c r="C307" s="9">
        <v>37.24</v>
      </c>
      <c r="D307" s="9">
        <f t="shared" si="44"/>
        <v>-3.5732780942516751E-2</v>
      </c>
      <c r="E307" s="9">
        <v>34000</v>
      </c>
      <c r="F307" s="9">
        <f t="shared" si="48"/>
        <v>0.11808268550307144</v>
      </c>
      <c r="G307" s="9">
        <v>7138.3</v>
      </c>
      <c r="H307" s="9">
        <f t="shared" si="53"/>
        <v>-0.83259460422881371</v>
      </c>
      <c r="I307" s="16">
        <v>38685.275999999998</v>
      </c>
      <c r="J307">
        <v>11487.576999999999</v>
      </c>
      <c r="K307" s="16">
        <f t="shared" si="45"/>
        <v>0.87888735755691649</v>
      </c>
      <c r="L307" s="16">
        <f t="shared" si="49"/>
        <v>7.9912392417725187E-2</v>
      </c>
      <c r="M307" s="16">
        <f t="shared" si="46"/>
        <v>2.9597190077594258</v>
      </c>
      <c r="N307" s="16">
        <f t="shared" si="50"/>
        <v>4.5871136226210307E-2</v>
      </c>
      <c r="O307" s="16">
        <f t="shared" si="47"/>
        <v>0.18452240071907464</v>
      </c>
      <c r="P307" s="16">
        <f t="shared" si="51"/>
        <v>-0.83830966725903988</v>
      </c>
      <c r="Q307" s="16">
        <f t="shared" si="52"/>
        <v>0.6213930056790915</v>
      </c>
      <c r="R307" s="16">
        <f t="shared" si="54"/>
        <v>-0.84340650852058285</v>
      </c>
    </row>
    <row r="308" spans="1:18">
      <c r="A308" s="8">
        <v>2011</v>
      </c>
      <c r="B308" s="9" t="s">
        <v>24</v>
      </c>
      <c r="C308" s="9">
        <v>33.79</v>
      </c>
      <c r="D308" s="9">
        <f t="shared" si="44"/>
        <v>-9.2642320085929208E-2</v>
      </c>
      <c r="E308" s="9">
        <v>34800</v>
      </c>
      <c r="F308" s="9">
        <f t="shared" si="48"/>
        <v>2.3529411764705799E-2</v>
      </c>
      <c r="H308" s="9">
        <f t="shared" si="53"/>
        <v>-1</v>
      </c>
      <c r="I308" s="16">
        <v>40701.699000000001</v>
      </c>
      <c r="J308">
        <v>11229.073</v>
      </c>
      <c r="K308" s="16">
        <f t="shared" si="45"/>
        <v>0.85500116346494526</v>
      </c>
      <c r="L308" s="16">
        <f t="shared" si="49"/>
        <v>-2.7177765030514056E-2</v>
      </c>
      <c r="M308" s="16">
        <f t="shared" si="46"/>
        <v>3.0990982069490509</v>
      </c>
      <c r="N308" s="16">
        <f t="shared" si="50"/>
        <v>4.7092037732034076E-2</v>
      </c>
      <c r="O308" s="16">
        <f t="shared" si="47"/>
        <v>0</v>
      </c>
      <c r="P308" s="16">
        <f t="shared" si="51"/>
        <v>-1</v>
      </c>
      <c r="Q308" s="16">
        <f t="shared" si="52"/>
        <v>0</v>
      </c>
      <c r="R308" s="16">
        <f t="shared" si="54"/>
        <v>-1</v>
      </c>
    </row>
    <row r="309" spans="1:18">
      <c r="A309" s="8">
        <v>2012</v>
      </c>
      <c r="B309" s="9" t="s">
        <v>24</v>
      </c>
      <c r="C309" s="9">
        <v>33.79</v>
      </c>
      <c r="D309" s="9">
        <f t="shared" si="44"/>
        <v>0</v>
      </c>
      <c r="E309" s="9">
        <v>34800</v>
      </c>
      <c r="F309" s="9">
        <f t="shared" si="48"/>
        <v>0</v>
      </c>
      <c r="H309" s="9" t="e">
        <f t="shared" si="53"/>
        <v>#DIV/0!</v>
      </c>
      <c r="I309" s="16">
        <v>43202.502</v>
      </c>
      <c r="J309">
        <v>10302.079</v>
      </c>
      <c r="K309" s="16">
        <f t="shared" si="45"/>
        <v>0.80550890316491386</v>
      </c>
      <c r="L309" s="16">
        <f t="shared" si="49"/>
        <v>-5.7885605791997974E-2</v>
      </c>
      <c r="M309" s="16">
        <f t="shared" si="46"/>
        <v>3.3779589537218655</v>
      </c>
      <c r="N309" s="16">
        <f t="shared" si="50"/>
        <v>8.9981255239840463E-2</v>
      </c>
      <c r="O309" s="16">
        <f t="shared" si="47"/>
        <v>0</v>
      </c>
      <c r="P309" s="16" t="e">
        <f t="shared" si="51"/>
        <v>#DIV/0!</v>
      </c>
      <c r="Q309" s="16">
        <f t="shared" si="52"/>
        <v>0</v>
      </c>
      <c r="R309" s="16" t="e">
        <f t="shared" si="54"/>
        <v>#DIV/0!</v>
      </c>
    </row>
    <row r="310" spans="1:18">
      <c r="A310" s="8">
        <v>2013</v>
      </c>
      <c r="B310" s="9" t="s">
        <v>24</v>
      </c>
      <c r="C310" s="9">
        <v>35.17</v>
      </c>
      <c r="D310" s="9">
        <f t="shared" si="44"/>
        <v>4.0840485350695621E-2</v>
      </c>
      <c r="E310" s="9">
        <v>34200</v>
      </c>
      <c r="F310" s="9">
        <f t="shared" si="48"/>
        <v>-1.7241379310344862E-2</v>
      </c>
      <c r="H310" s="9" t="e">
        <f t="shared" si="53"/>
        <v>#DIV/0!</v>
      </c>
      <c r="I310" s="16">
        <v>43406.446000000004</v>
      </c>
      <c r="J310">
        <v>11390.947</v>
      </c>
      <c r="K310" s="16">
        <f t="shared" si="45"/>
        <v>0.78790140985050927</v>
      </c>
      <c r="L310" s="16">
        <f t="shared" si="49"/>
        <v>-2.1858843825590557E-2</v>
      </c>
      <c r="M310" s="16">
        <f t="shared" si="46"/>
        <v>3.0023842618177401</v>
      </c>
      <c r="N310" s="16">
        <f t="shared" si="50"/>
        <v>-0.11118391225278623</v>
      </c>
      <c r="O310" s="16">
        <f t="shared" si="47"/>
        <v>0</v>
      </c>
      <c r="P310" s="16" t="e">
        <f t="shared" si="51"/>
        <v>#DIV/0!</v>
      </c>
      <c r="Q310" s="16">
        <f t="shared" si="52"/>
        <v>0</v>
      </c>
      <c r="R310" s="16" t="e">
        <f t="shared" si="54"/>
        <v>#DIV/0!</v>
      </c>
    </row>
    <row r="311" spans="1:18">
      <c r="A311" s="8">
        <v>2014</v>
      </c>
      <c r="B311" s="9" t="s">
        <v>24</v>
      </c>
      <c r="C311" s="9">
        <v>37.24</v>
      </c>
      <c r="D311" s="9">
        <f t="shared" si="44"/>
        <v>5.8856980381006618E-2</v>
      </c>
      <c r="E311" s="9">
        <v>34185.300000000003</v>
      </c>
      <c r="F311" s="9">
        <f t="shared" si="48"/>
        <v>-4.2982456140339131E-4</v>
      </c>
      <c r="H311" s="9" t="e">
        <f t="shared" si="53"/>
        <v>#DIV/0!</v>
      </c>
      <c r="I311" s="16">
        <v>46527.853999999999</v>
      </c>
      <c r="J311">
        <v>12494.921</v>
      </c>
      <c r="K311" s="16">
        <f t="shared" si="45"/>
        <v>0.73472763218350889</v>
      </c>
      <c r="L311" s="16">
        <f t="shared" si="49"/>
        <v>-6.7487856985925632E-2</v>
      </c>
      <c r="M311" s="16">
        <f t="shared" si="46"/>
        <v>2.7359356653795572</v>
      </c>
      <c r="N311" s="16">
        <f t="shared" si="50"/>
        <v>-8.8745667843617815E-2</v>
      </c>
      <c r="O311" s="16">
        <f t="shared" si="47"/>
        <v>0</v>
      </c>
      <c r="P311" s="16" t="e">
        <f t="shared" si="51"/>
        <v>#DIV/0!</v>
      </c>
      <c r="Q311" s="16">
        <f t="shared" si="52"/>
        <v>0</v>
      </c>
      <c r="R311" s="16" t="e">
        <f t="shared" si="54"/>
        <v>#DIV/0!</v>
      </c>
    </row>
    <row r="312" spans="1:18">
      <c r="A312" s="8">
        <v>2015</v>
      </c>
      <c r="B312" s="9" t="s">
        <v>24</v>
      </c>
      <c r="C312" s="9">
        <v>35.86</v>
      </c>
      <c r="D312" s="9">
        <f t="shared" si="44"/>
        <v>-3.7056928034371661E-2</v>
      </c>
      <c r="E312" s="9">
        <v>31843.3</v>
      </c>
      <c r="F312" s="9">
        <f t="shared" si="48"/>
        <v>-6.8508979005596049E-2</v>
      </c>
      <c r="H312" s="9" t="e">
        <f t="shared" si="53"/>
        <v>#DIV/0!</v>
      </c>
      <c r="I312" s="16">
        <v>44647.680999999997</v>
      </c>
      <c r="J312">
        <v>11513.251</v>
      </c>
      <c r="K312" s="16">
        <f t="shared" si="45"/>
        <v>0.71321285421296576</v>
      </c>
      <c r="L312" s="16">
        <f t="shared" si="49"/>
        <v>-2.9282657992056427E-2</v>
      </c>
      <c r="M312" s="16">
        <f t="shared" si="46"/>
        <v>2.7657956905482211</v>
      </c>
      <c r="N312" s="16">
        <f t="shared" si="50"/>
        <v>1.0914008522390217E-2</v>
      </c>
      <c r="O312" s="16">
        <f t="shared" si="47"/>
        <v>0</v>
      </c>
      <c r="P312" s="16" t="e">
        <f t="shared" si="51"/>
        <v>#DIV/0!</v>
      </c>
      <c r="Q312" s="16">
        <f t="shared" si="52"/>
        <v>0</v>
      </c>
      <c r="R312" s="16" t="e">
        <f t="shared" si="54"/>
        <v>#DIV/0!</v>
      </c>
    </row>
    <row r="313" spans="1:18">
      <c r="A313" s="8">
        <v>2016</v>
      </c>
      <c r="B313" s="9" t="s">
        <v>24</v>
      </c>
      <c r="C313" s="9">
        <v>33.79</v>
      </c>
      <c r="D313" s="9">
        <f t="shared" si="44"/>
        <v>-5.7724484104852203E-2</v>
      </c>
      <c r="E313" s="9">
        <v>35200</v>
      </c>
      <c r="F313" s="9">
        <f t="shared" si="48"/>
        <v>0.10541306962532149</v>
      </c>
      <c r="H313" s="9" t="e">
        <f t="shared" si="53"/>
        <v>#DIV/0!</v>
      </c>
      <c r="I313" s="16">
        <v>45904.434000000001</v>
      </c>
      <c r="J313">
        <v>10845.645</v>
      </c>
      <c r="K313" s="16">
        <f t="shared" si="45"/>
        <v>0.76681045669793024</v>
      </c>
      <c r="L313" s="16">
        <f t="shared" si="49"/>
        <v>7.5149518363784473E-2</v>
      </c>
      <c r="M313" s="16">
        <f t="shared" si="46"/>
        <v>3.2455423351953709</v>
      </c>
      <c r="N313" s="16">
        <f t="shared" si="50"/>
        <v>0.17345700779223394</v>
      </c>
      <c r="O313" s="16">
        <f t="shared" si="47"/>
        <v>0</v>
      </c>
      <c r="P313" s="16" t="e">
        <f t="shared" si="51"/>
        <v>#DIV/0!</v>
      </c>
      <c r="Q313" s="16">
        <f t="shared" si="52"/>
        <v>0</v>
      </c>
      <c r="R313" s="16" t="e">
        <f t="shared" si="54"/>
        <v>#DIV/0!</v>
      </c>
    </row>
    <row r="314" spans="1:18">
      <c r="A314" s="8">
        <v>2017</v>
      </c>
      <c r="B314" s="9" t="s">
        <v>24</v>
      </c>
      <c r="C314" s="9">
        <v>36.549999999999997</v>
      </c>
      <c r="D314" s="9">
        <f t="shared" si="44"/>
        <v>8.1680970701390798E-2</v>
      </c>
      <c r="E314" s="9">
        <v>33100</v>
      </c>
      <c r="F314" s="9">
        <f t="shared" si="48"/>
        <v>-5.9659090909090939E-2</v>
      </c>
      <c r="H314" s="9" t="e">
        <f t="shared" si="53"/>
        <v>#DIV/0!</v>
      </c>
      <c r="I314" s="16">
        <v>46707.148999999998</v>
      </c>
      <c r="J314">
        <v>11074.481</v>
      </c>
      <c r="K314" s="16">
        <f t="shared" si="45"/>
        <v>0.7086709574159622</v>
      </c>
      <c r="L314" s="16">
        <f t="shared" si="49"/>
        <v>-7.5819909306311106E-2</v>
      </c>
      <c r="M314" s="16">
        <f t="shared" si="46"/>
        <v>2.9888533828357287</v>
      </c>
      <c r="N314" s="16">
        <f t="shared" si="50"/>
        <v>-7.9089694679391864E-2</v>
      </c>
      <c r="O314" s="16">
        <f t="shared" si="47"/>
        <v>0</v>
      </c>
      <c r="P314" s="16" t="e">
        <f t="shared" si="51"/>
        <v>#DIV/0!</v>
      </c>
      <c r="Q314" s="16">
        <f t="shared" si="52"/>
        <v>0</v>
      </c>
      <c r="R314" s="16" t="e">
        <f t="shared" si="54"/>
        <v>#DIV/0!</v>
      </c>
    </row>
    <row r="315" spans="1:18">
      <c r="A315" s="8">
        <v>2018</v>
      </c>
      <c r="B315" s="9" t="s">
        <v>24</v>
      </c>
      <c r="C315" s="9">
        <v>38.619999999999997</v>
      </c>
      <c r="D315" s="9">
        <f t="shared" si="44"/>
        <v>5.6634746922024526E-2</v>
      </c>
      <c r="E315" s="9">
        <v>36500</v>
      </c>
      <c r="F315" s="9">
        <f t="shared" si="48"/>
        <v>0.10271903323262843</v>
      </c>
      <c r="H315" s="9" t="e">
        <f t="shared" si="53"/>
        <v>#DIV/0!</v>
      </c>
      <c r="I315" s="16">
        <v>48275.065999999999</v>
      </c>
      <c r="J315">
        <v>11009.451999999999</v>
      </c>
      <c r="K315" s="16">
        <f t="shared" si="45"/>
        <v>0.75608389639488016</v>
      </c>
      <c r="L315" s="16">
        <f t="shared" si="49"/>
        <v>6.6904024332816503E-2</v>
      </c>
      <c r="M315" s="16">
        <f t="shared" si="46"/>
        <v>3.3153330429162144</v>
      </c>
      <c r="N315" s="16">
        <f t="shared" si="50"/>
        <v>0.10923241064796962</v>
      </c>
      <c r="O315" s="16">
        <f t="shared" si="47"/>
        <v>0</v>
      </c>
      <c r="P315" s="16" t="e">
        <f t="shared" si="51"/>
        <v>#DIV/0!</v>
      </c>
      <c r="Q315" s="16">
        <f t="shared" si="52"/>
        <v>0</v>
      </c>
      <c r="R315" s="16" t="e">
        <f t="shared" si="54"/>
        <v>#DIV/0!</v>
      </c>
    </row>
    <row r="316" spans="1:18">
      <c r="A316" s="8">
        <v>2019</v>
      </c>
      <c r="B316" s="9" t="s">
        <v>24</v>
      </c>
      <c r="C316" s="9">
        <v>40</v>
      </c>
      <c r="D316" s="9">
        <f t="shared" si="44"/>
        <v>3.5732780942516973E-2</v>
      </c>
      <c r="E316" s="9">
        <v>34400</v>
      </c>
      <c r="F316" s="9">
        <f t="shared" si="48"/>
        <v>-5.7534246575342451E-2</v>
      </c>
      <c r="H316" s="9" t="e">
        <f t="shared" si="53"/>
        <v>#DIV/0!</v>
      </c>
      <c r="I316" s="16">
        <v>51723.911999999997</v>
      </c>
      <c r="J316">
        <v>10878.673000000001</v>
      </c>
      <c r="K316" s="16">
        <f t="shared" si="45"/>
        <v>0.66506957169055581</v>
      </c>
      <c r="L316" s="16">
        <f t="shared" si="49"/>
        <v>-0.12037595978210103</v>
      </c>
      <c r="M316" s="16">
        <f t="shared" si="46"/>
        <v>3.162150383599176</v>
      </c>
      <c r="N316" s="16">
        <f t="shared" si="50"/>
        <v>-4.6204305068035301E-2</v>
      </c>
      <c r="O316" s="16">
        <f t="shared" si="47"/>
        <v>0</v>
      </c>
      <c r="P316" s="16" t="e">
        <f t="shared" si="51"/>
        <v>#DIV/0!</v>
      </c>
      <c r="Q316" s="16">
        <f t="shared" si="52"/>
        <v>0</v>
      </c>
      <c r="R316" s="16" t="e">
        <f t="shared" si="54"/>
        <v>#DIV/0!</v>
      </c>
    </row>
    <row r="317" spans="1:18">
      <c r="A317" s="8">
        <v>2005</v>
      </c>
      <c r="B317" s="9" t="s">
        <v>25</v>
      </c>
      <c r="D317" s="9">
        <f t="shared" si="44"/>
        <v>-1</v>
      </c>
      <c r="F317" s="9">
        <f t="shared" si="48"/>
        <v>-1</v>
      </c>
      <c r="H317" s="9" t="e">
        <f t="shared" si="53"/>
        <v>#DIV/0!</v>
      </c>
      <c r="I317" s="16">
        <v>5210.0690000000004</v>
      </c>
      <c r="J317">
        <v>1583.278</v>
      </c>
      <c r="K317" s="16">
        <f t="shared" si="45"/>
        <v>0</v>
      </c>
      <c r="L317" s="16">
        <f t="shared" si="49"/>
        <v>-1</v>
      </c>
      <c r="M317" s="16">
        <f t="shared" si="46"/>
        <v>0</v>
      </c>
      <c r="N317" s="16">
        <f t="shared" si="50"/>
        <v>-1</v>
      </c>
      <c r="O317" s="16">
        <f t="shared" si="47"/>
        <v>0</v>
      </c>
      <c r="P317" s="16" t="e">
        <f t="shared" si="51"/>
        <v>#DIV/0!</v>
      </c>
      <c r="Q317" s="16">
        <f t="shared" si="52"/>
        <v>0</v>
      </c>
      <c r="R317" s="16" t="e">
        <f t="shared" si="54"/>
        <v>#DIV/0!</v>
      </c>
    </row>
    <row r="318" spans="1:18">
      <c r="A318" s="8">
        <v>2006</v>
      </c>
      <c r="B318" s="9" t="s">
        <v>25</v>
      </c>
      <c r="D318" s="9" t="e">
        <f t="shared" si="44"/>
        <v>#DIV/0!</v>
      </c>
      <c r="F318" s="9" t="e">
        <f t="shared" si="48"/>
        <v>#DIV/0!</v>
      </c>
      <c r="H318" s="9" t="e">
        <f t="shared" si="53"/>
        <v>#DIV/0!</v>
      </c>
      <c r="I318" s="16">
        <v>5455.1750000000002</v>
      </c>
      <c r="J318">
        <v>1605.7429999999999</v>
      </c>
      <c r="K318" s="16">
        <f t="shared" si="45"/>
        <v>0</v>
      </c>
      <c r="L318" s="16" t="e">
        <f t="shared" si="49"/>
        <v>#DIV/0!</v>
      </c>
      <c r="M318" s="16">
        <f t="shared" si="46"/>
        <v>0</v>
      </c>
      <c r="N318" s="16" t="e">
        <f t="shared" si="50"/>
        <v>#DIV/0!</v>
      </c>
      <c r="O318" s="16">
        <f t="shared" si="47"/>
        <v>0</v>
      </c>
      <c r="P318" s="16" t="e">
        <f t="shared" si="51"/>
        <v>#DIV/0!</v>
      </c>
      <c r="Q318" s="16">
        <f t="shared" si="52"/>
        <v>0</v>
      </c>
      <c r="R318" s="16" t="e">
        <f t="shared" si="54"/>
        <v>#DIV/0!</v>
      </c>
    </row>
    <row r="319" spans="1:18">
      <c r="A319" s="8">
        <v>2007</v>
      </c>
      <c r="B319" s="9" t="s">
        <v>25</v>
      </c>
      <c r="D319" s="9" t="e">
        <f t="shared" si="44"/>
        <v>#DIV/0!</v>
      </c>
      <c r="F319" s="9" t="e">
        <f t="shared" si="48"/>
        <v>#DIV/0!</v>
      </c>
      <c r="H319" s="9" t="e">
        <f t="shared" si="53"/>
        <v>#DIV/0!</v>
      </c>
      <c r="I319" s="16">
        <v>6395.43</v>
      </c>
      <c r="J319">
        <v>1726.8340000000001</v>
      </c>
      <c r="K319" s="16">
        <f t="shared" si="45"/>
        <v>0</v>
      </c>
      <c r="L319" s="16" t="e">
        <f t="shared" si="49"/>
        <v>#DIV/0!</v>
      </c>
      <c r="M319" s="16">
        <f t="shared" si="46"/>
        <v>0</v>
      </c>
      <c r="N319" s="16" t="e">
        <f t="shared" si="50"/>
        <v>#DIV/0!</v>
      </c>
      <c r="O319" s="16">
        <f t="shared" si="47"/>
        <v>0</v>
      </c>
      <c r="P319" s="16" t="e">
        <f t="shared" si="51"/>
        <v>#DIV/0!</v>
      </c>
      <c r="Q319" s="16">
        <f t="shared" si="52"/>
        <v>0</v>
      </c>
      <c r="R319" s="16" t="e">
        <f t="shared" si="54"/>
        <v>#DIV/0!</v>
      </c>
    </row>
    <row r="320" spans="1:18">
      <c r="A320" s="8">
        <v>2008</v>
      </c>
      <c r="B320" s="9" t="s">
        <v>25</v>
      </c>
      <c r="D320" s="9" t="e">
        <f t="shared" si="44"/>
        <v>#DIV/0!</v>
      </c>
      <c r="F320" s="9" t="e">
        <f t="shared" si="48"/>
        <v>#DIV/0!</v>
      </c>
      <c r="H320" s="9" t="e">
        <f t="shared" si="53"/>
        <v>#DIV/0!</v>
      </c>
      <c r="I320" s="16">
        <v>7443.259</v>
      </c>
      <c r="J320">
        <v>1838.9960000000001</v>
      </c>
      <c r="K320" s="16">
        <f t="shared" si="45"/>
        <v>0</v>
      </c>
      <c r="L320" s="16" t="e">
        <f t="shared" si="49"/>
        <v>#DIV/0!</v>
      </c>
      <c r="M320" s="16">
        <f t="shared" si="46"/>
        <v>0</v>
      </c>
      <c r="N320" s="16" t="e">
        <f t="shared" si="50"/>
        <v>#DIV/0!</v>
      </c>
      <c r="O320" s="16">
        <f t="shared" si="47"/>
        <v>0</v>
      </c>
      <c r="P320" s="16" t="e">
        <f t="shared" si="51"/>
        <v>#DIV/0!</v>
      </c>
      <c r="Q320" s="16">
        <f t="shared" si="52"/>
        <v>0</v>
      </c>
      <c r="R320" s="16" t="e">
        <f t="shared" si="54"/>
        <v>#DIV/0!</v>
      </c>
    </row>
    <row r="321" spans="1:18">
      <c r="A321" s="8">
        <v>2009</v>
      </c>
      <c r="B321" s="9" t="s">
        <v>25</v>
      </c>
      <c r="D321" s="9" t="e">
        <f t="shared" si="44"/>
        <v>#DIV/0!</v>
      </c>
      <c r="F321" s="9" t="e">
        <f t="shared" si="48"/>
        <v>#DIV/0!</v>
      </c>
      <c r="H321" s="9" t="e">
        <f t="shared" si="53"/>
        <v>#DIV/0!</v>
      </c>
      <c r="I321" s="16">
        <v>7525.4830000000002</v>
      </c>
      <c r="J321">
        <v>1858.231</v>
      </c>
      <c r="K321" s="16">
        <f t="shared" si="45"/>
        <v>0</v>
      </c>
      <c r="L321" s="16" t="e">
        <f t="shared" si="49"/>
        <v>#DIV/0!</v>
      </c>
      <c r="M321" s="16">
        <f t="shared" si="46"/>
        <v>0</v>
      </c>
      <c r="N321" s="16" t="e">
        <f t="shared" si="50"/>
        <v>#DIV/0!</v>
      </c>
      <c r="O321" s="16">
        <f t="shared" si="47"/>
        <v>0</v>
      </c>
      <c r="P321" s="16" t="e">
        <f t="shared" si="51"/>
        <v>#DIV/0!</v>
      </c>
      <c r="Q321" s="16">
        <f t="shared" si="52"/>
        <v>0</v>
      </c>
      <c r="R321" s="16" t="e">
        <f t="shared" si="54"/>
        <v>#DIV/0!</v>
      </c>
    </row>
    <row r="322" spans="1:18">
      <c r="A322" s="8">
        <v>2010</v>
      </c>
      <c r="B322" s="9" t="s">
        <v>25</v>
      </c>
      <c r="D322" s="9" t="e">
        <f t="shared" si="44"/>
        <v>#DIV/0!</v>
      </c>
      <c r="F322" s="9" t="e">
        <f t="shared" si="48"/>
        <v>#DIV/0!</v>
      </c>
      <c r="H322" s="9" t="e">
        <f t="shared" si="53"/>
        <v>#DIV/0!</v>
      </c>
      <c r="I322" s="16">
        <v>8079.6379999999999</v>
      </c>
      <c r="J322">
        <v>2056.1709999999998</v>
      </c>
      <c r="K322" s="16">
        <f t="shared" si="45"/>
        <v>0</v>
      </c>
      <c r="L322" s="16" t="e">
        <f t="shared" si="49"/>
        <v>#DIV/0!</v>
      </c>
      <c r="M322" s="16">
        <f t="shared" si="46"/>
        <v>0</v>
      </c>
      <c r="N322" s="16" t="e">
        <f t="shared" si="50"/>
        <v>#DIV/0!</v>
      </c>
      <c r="O322" s="16">
        <f t="shared" si="47"/>
        <v>0</v>
      </c>
      <c r="P322" s="16" t="e">
        <f t="shared" si="51"/>
        <v>#DIV/0!</v>
      </c>
      <c r="Q322" s="16">
        <f t="shared" si="52"/>
        <v>0</v>
      </c>
      <c r="R322" s="16" t="e">
        <f t="shared" si="54"/>
        <v>#DIV/0!</v>
      </c>
    </row>
    <row r="323" spans="1:18">
      <c r="A323" s="8">
        <v>2011</v>
      </c>
      <c r="B323" s="9" t="s">
        <v>25</v>
      </c>
      <c r="D323" s="9" t="e">
        <f t="shared" si="44"/>
        <v>#DIV/0!</v>
      </c>
      <c r="F323" s="9" t="e">
        <f t="shared" si="48"/>
        <v>#DIV/0!</v>
      </c>
      <c r="H323" s="9" t="e">
        <f t="shared" si="53"/>
        <v>#DIV/0!</v>
      </c>
      <c r="I323" s="16">
        <v>8682.8510000000006</v>
      </c>
      <c r="J323">
        <v>2170.991</v>
      </c>
      <c r="K323" s="16">
        <f t="shared" si="45"/>
        <v>0</v>
      </c>
      <c r="L323" s="16" t="e">
        <f t="shared" si="49"/>
        <v>#DIV/0!</v>
      </c>
      <c r="M323" s="16">
        <f t="shared" si="46"/>
        <v>0</v>
      </c>
      <c r="N323" s="16" t="e">
        <f t="shared" si="50"/>
        <v>#DIV/0!</v>
      </c>
      <c r="O323" s="16">
        <f t="shared" si="47"/>
        <v>0</v>
      </c>
      <c r="P323" s="16" t="e">
        <f t="shared" si="51"/>
        <v>#DIV/0!</v>
      </c>
      <c r="Q323" s="16">
        <f t="shared" si="52"/>
        <v>0</v>
      </c>
      <c r="R323" s="16" t="e">
        <f t="shared" si="54"/>
        <v>#DIV/0!</v>
      </c>
    </row>
    <row r="324" spans="1:18">
      <c r="A324" s="8">
        <v>2012</v>
      </c>
      <c r="B324" s="9" t="s">
        <v>25</v>
      </c>
      <c r="D324" s="9" t="e">
        <f t="shared" si="44"/>
        <v>#DIV/0!</v>
      </c>
      <c r="F324" s="9" t="e">
        <f t="shared" si="48"/>
        <v>#DIV/0!</v>
      </c>
      <c r="H324" s="9" t="e">
        <f t="shared" si="53"/>
        <v>#DIV/0!</v>
      </c>
      <c r="I324" s="16">
        <v>9265.2309999999998</v>
      </c>
      <c r="J324">
        <v>2261.4699999999998</v>
      </c>
      <c r="K324" s="16">
        <f t="shared" si="45"/>
        <v>0</v>
      </c>
      <c r="L324" s="16" t="e">
        <f t="shared" si="49"/>
        <v>#DIV/0!</v>
      </c>
      <c r="M324" s="16">
        <f t="shared" si="46"/>
        <v>0</v>
      </c>
      <c r="N324" s="16" t="e">
        <f t="shared" si="50"/>
        <v>#DIV/0!</v>
      </c>
      <c r="O324" s="16">
        <f t="shared" si="47"/>
        <v>0</v>
      </c>
      <c r="P324" s="16" t="e">
        <f t="shared" si="51"/>
        <v>#DIV/0!</v>
      </c>
      <c r="Q324" s="16">
        <f t="shared" si="52"/>
        <v>0</v>
      </c>
      <c r="R324" s="16" t="e">
        <f t="shared" si="54"/>
        <v>#DIV/0!</v>
      </c>
    </row>
    <row r="325" spans="1:18">
      <c r="A325" s="8">
        <v>2013</v>
      </c>
      <c r="B325" s="9" t="s">
        <v>25</v>
      </c>
      <c r="D325" s="9" t="e">
        <f t="shared" si="44"/>
        <v>#DIV/0!</v>
      </c>
      <c r="F325" s="9" t="e">
        <f t="shared" si="48"/>
        <v>#DIV/0!</v>
      </c>
      <c r="H325" s="9" t="e">
        <f t="shared" si="53"/>
        <v>#DIV/0!</v>
      </c>
      <c r="I325" s="16">
        <v>9597.1110000000008</v>
      </c>
      <c r="J325">
        <v>2370.654</v>
      </c>
      <c r="K325" s="16">
        <f t="shared" si="45"/>
        <v>0</v>
      </c>
      <c r="L325" s="16" t="e">
        <f t="shared" si="49"/>
        <v>#DIV/0!</v>
      </c>
      <c r="M325" s="16">
        <f t="shared" si="46"/>
        <v>0</v>
      </c>
      <c r="N325" s="16" t="e">
        <f t="shared" si="50"/>
        <v>#DIV/0!</v>
      </c>
      <c r="O325" s="16">
        <f t="shared" si="47"/>
        <v>0</v>
      </c>
      <c r="P325" s="16" t="e">
        <f t="shared" si="51"/>
        <v>#DIV/0!</v>
      </c>
      <c r="Q325" s="16">
        <f t="shared" si="52"/>
        <v>0</v>
      </c>
      <c r="R325" s="16" t="e">
        <f t="shared" si="54"/>
        <v>#DIV/0!</v>
      </c>
    </row>
    <row r="326" spans="1:18">
      <c r="A326" s="8">
        <v>2014</v>
      </c>
      <c r="B326" s="9" t="s">
        <v>25</v>
      </c>
      <c r="D326" s="9" t="e">
        <f t="shared" ref="D326:D389" si="55">C326/C325-1</f>
        <v>#DIV/0!</v>
      </c>
      <c r="F326" s="9" t="e">
        <f t="shared" si="48"/>
        <v>#DIV/0!</v>
      </c>
      <c r="H326" s="9" t="e">
        <f t="shared" si="53"/>
        <v>#DIV/0!</v>
      </c>
      <c r="I326" s="16">
        <v>10347.001</v>
      </c>
      <c r="J326">
        <v>2601.703</v>
      </c>
      <c r="K326" s="16">
        <f t="shared" si="45"/>
        <v>0</v>
      </c>
      <c r="L326" s="16" t="e">
        <f t="shared" si="49"/>
        <v>#DIV/0!</v>
      </c>
      <c r="M326" s="16">
        <f t="shared" si="46"/>
        <v>0</v>
      </c>
      <c r="N326" s="16" t="e">
        <f t="shared" si="50"/>
        <v>#DIV/0!</v>
      </c>
      <c r="O326" s="16">
        <f t="shared" si="47"/>
        <v>0</v>
      </c>
      <c r="P326" s="16" t="e">
        <f t="shared" si="51"/>
        <v>#DIV/0!</v>
      </c>
      <c r="Q326" s="16">
        <f t="shared" si="52"/>
        <v>0</v>
      </c>
      <c r="R326" s="16" t="e">
        <f t="shared" si="54"/>
        <v>#DIV/0!</v>
      </c>
    </row>
    <row r="327" spans="1:18">
      <c r="A327" s="8">
        <v>2015</v>
      </c>
      <c r="B327" s="9" t="s">
        <v>25</v>
      </c>
      <c r="D327" s="9" t="e">
        <f t="shared" si="55"/>
        <v>#DIV/0!</v>
      </c>
      <c r="F327" s="9" t="e">
        <f t="shared" si="48"/>
        <v>#DIV/0!</v>
      </c>
      <c r="H327" s="9" t="e">
        <f t="shared" si="53"/>
        <v>#DIV/0!</v>
      </c>
      <c r="I327" s="16">
        <v>10705.665999999999</v>
      </c>
      <c r="J327">
        <v>2459.1640000000002</v>
      </c>
      <c r="K327" s="16">
        <f t="shared" si="45"/>
        <v>0</v>
      </c>
      <c r="L327" s="16" t="e">
        <f t="shared" si="49"/>
        <v>#DIV/0!</v>
      </c>
      <c r="M327" s="16">
        <f t="shared" si="46"/>
        <v>0</v>
      </c>
      <c r="N327" s="16" t="e">
        <f t="shared" si="50"/>
        <v>#DIV/0!</v>
      </c>
      <c r="O327" s="16">
        <f t="shared" si="47"/>
        <v>0</v>
      </c>
      <c r="P327" s="16" t="e">
        <f t="shared" si="51"/>
        <v>#DIV/0!</v>
      </c>
      <c r="Q327" s="16">
        <f t="shared" si="52"/>
        <v>0</v>
      </c>
      <c r="R327" s="16" t="e">
        <f t="shared" si="54"/>
        <v>#DIV/0!</v>
      </c>
    </row>
    <row r="328" spans="1:18">
      <c r="A328" s="8">
        <v>2016</v>
      </c>
      <c r="B328" s="9" t="s">
        <v>25</v>
      </c>
      <c r="D328" s="9" t="e">
        <f t="shared" si="55"/>
        <v>#DIV/0!</v>
      </c>
      <c r="F328" s="9" t="e">
        <f t="shared" si="48"/>
        <v>#DIV/0!</v>
      </c>
      <c r="H328" s="9" t="e">
        <f t="shared" si="53"/>
        <v>#DIV/0!</v>
      </c>
      <c r="I328" s="16">
        <v>11487.074000000001</v>
      </c>
      <c r="J328">
        <v>2562.087</v>
      </c>
      <c r="K328" s="16">
        <f t="shared" si="45"/>
        <v>0</v>
      </c>
      <c r="L328" s="16" t="e">
        <f t="shared" si="49"/>
        <v>#DIV/0!</v>
      </c>
      <c r="M328" s="16">
        <f t="shared" si="46"/>
        <v>0</v>
      </c>
      <c r="N328" s="16" t="e">
        <f t="shared" si="50"/>
        <v>#DIV/0!</v>
      </c>
      <c r="O328" s="16">
        <f t="shared" si="47"/>
        <v>0</v>
      </c>
      <c r="P328" s="16" t="e">
        <f t="shared" si="51"/>
        <v>#DIV/0!</v>
      </c>
      <c r="Q328" s="16">
        <f t="shared" si="52"/>
        <v>0</v>
      </c>
      <c r="R328" s="16" t="e">
        <f t="shared" si="54"/>
        <v>#DIV/0!</v>
      </c>
    </row>
    <row r="329" spans="1:18">
      <c r="A329" s="8">
        <v>2017</v>
      </c>
      <c r="B329" s="9" t="s">
        <v>25</v>
      </c>
      <c r="D329" s="9" t="e">
        <f t="shared" si="55"/>
        <v>#DIV/0!</v>
      </c>
      <c r="F329" s="9" t="e">
        <f t="shared" si="48"/>
        <v>#DIV/0!</v>
      </c>
      <c r="H329" s="9" t="e">
        <f t="shared" si="53"/>
        <v>#DIV/0!</v>
      </c>
      <c r="I329" s="16">
        <v>11624.368</v>
      </c>
      <c r="J329">
        <v>2571.0030000000002</v>
      </c>
      <c r="K329" s="16">
        <f t="shared" si="45"/>
        <v>0</v>
      </c>
      <c r="L329" s="16" t="e">
        <f t="shared" si="49"/>
        <v>#DIV/0!</v>
      </c>
      <c r="M329" s="16">
        <f t="shared" si="46"/>
        <v>0</v>
      </c>
      <c r="N329" s="16" t="e">
        <f t="shared" si="50"/>
        <v>#DIV/0!</v>
      </c>
      <c r="O329" s="16">
        <f t="shared" si="47"/>
        <v>0</v>
      </c>
      <c r="P329" s="16" t="e">
        <f t="shared" si="51"/>
        <v>#DIV/0!</v>
      </c>
      <c r="Q329" s="16">
        <f t="shared" si="52"/>
        <v>0</v>
      </c>
      <c r="R329" s="16" t="e">
        <f t="shared" si="54"/>
        <v>#DIV/0!</v>
      </c>
    </row>
    <row r="330" spans="1:18">
      <c r="A330" s="8">
        <v>2018</v>
      </c>
      <c r="B330" s="9" t="s">
        <v>25</v>
      </c>
      <c r="C330" s="9">
        <v>26.21</v>
      </c>
      <c r="D330" s="9" t="e">
        <f t="shared" si="55"/>
        <v>#DIV/0!</v>
      </c>
      <c r="E330" s="9">
        <v>29742.9</v>
      </c>
      <c r="F330" s="9" t="e">
        <f t="shared" si="48"/>
        <v>#DIV/0!</v>
      </c>
      <c r="H330" s="9" t="e">
        <f t="shared" si="53"/>
        <v>#DIV/0!</v>
      </c>
      <c r="I330" s="16">
        <v>25598.1</v>
      </c>
      <c r="J330">
        <v>4348.1000000000004</v>
      </c>
      <c r="K330" s="16">
        <f t="shared" si="45"/>
        <v>1.1619182673714066</v>
      </c>
      <c r="L330" s="16" t="e">
        <f t="shared" si="49"/>
        <v>#DIV/0!</v>
      </c>
      <c r="M330" s="16">
        <f t="shared" si="46"/>
        <v>6.8404360525286902</v>
      </c>
      <c r="N330" s="16" t="e">
        <f t="shared" si="50"/>
        <v>#DIV/0!</v>
      </c>
      <c r="O330" s="16">
        <f t="shared" si="47"/>
        <v>0</v>
      </c>
      <c r="P330" s="16" t="e">
        <f t="shared" si="51"/>
        <v>#DIV/0!</v>
      </c>
      <c r="Q330" s="16">
        <f t="shared" si="52"/>
        <v>0</v>
      </c>
      <c r="R330" s="16" t="e">
        <f t="shared" si="54"/>
        <v>#DIV/0!</v>
      </c>
    </row>
    <row r="331" spans="1:18">
      <c r="A331" s="8">
        <v>2019</v>
      </c>
      <c r="B331" s="9" t="s">
        <v>25</v>
      </c>
      <c r="C331" s="9">
        <v>27.59</v>
      </c>
      <c r="D331" s="9">
        <f t="shared" si="55"/>
        <v>5.2651659671880902E-2</v>
      </c>
      <c r="E331" s="9">
        <v>26499.4</v>
      </c>
      <c r="F331" s="9">
        <f t="shared" si="48"/>
        <v>-0.10905123575710507</v>
      </c>
      <c r="H331" s="9" t="e">
        <f t="shared" si="53"/>
        <v>#DIV/0!</v>
      </c>
      <c r="I331" s="16">
        <v>25975.9</v>
      </c>
      <c r="J331">
        <v>5147.8</v>
      </c>
      <c r="K331" s="16">
        <f t="shared" ref="K331:K394" si="56">E331/I331</f>
        <v>1.0201532959396979</v>
      </c>
      <c r="L331" s="16">
        <f t="shared" si="49"/>
        <v>-0.12200941788480679</v>
      </c>
      <c r="M331" s="16">
        <f t="shared" ref="M331:M394" si="57">E331/J331</f>
        <v>5.1477135863864172</v>
      </c>
      <c r="N331" s="16">
        <f t="shared" si="50"/>
        <v>-0.24745826920149738</v>
      </c>
      <c r="O331" s="16">
        <f t="shared" ref="O331:O394" si="58">G331/I331</f>
        <v>0</v>
      </c>
      <c r="P331" s="16" t="e">
        <f t="shared" si="51"/>
        <v>#DIV/0!</v>
      </c>
      <c r="Q331" s="16">
        <f t="shared" si="52"/>
        <v>0</v>
      </c>
      <c r="R331" s="16" t="e">
        <f t="shared" si="54"/>
        <v>#DIV/0!</v>
      </c>
    </row>
    <row r="332" spans="1:18">
      <c r="A332" s="8">
        <v>2005</v>
      </c>
      <c r="B332" s="9" t="s">
        <v>26</v>
      </c>
      <c r="C332" s="9">
        <v>14.48</v>
      </c>
      <c r="D332" s="9">
        <f t="shared" si="55"/>
        <v>-0.47517216382747374</v>
      </c>
      <c r="F332" s="9">
        <f t="shared" ref="F332:F395" si="59">E332/E331-1</f>
        <v>-1</v>
      </c>
      <c r="H332" s="9" t="e">
        <f t="shared" si="53"/>
        <v>#DIV/0!</v>
      </c>
      <c r="I332" s="16">
        <v>42389</v>
      </c>
      <c r="J332">
        <v>15357</v>
      </c>
      <c r="K332" s="16">
        <f t="shared" si="56"/>
        <v>0</v>
      </c>
      <c r="L332" s="16">
        <f t="shared" ref="L332:L395" si="60">K332/K331-1</f>
        <v>-1</v>
      </c>
      <c r="M332" s="16">
        <f t="shared" si="57"/>
        <v>0</v>
      </c>
      <c r="N332" s="16">
        <f t="shared" ref="N332:N395" si="61">M332/M331-1</f>
        <v>-1</v>
      </c>
      <c r="O332" s="16">
        <f t="shared" si="58"/>
        <v>0</v>
      </c>
      <c r="P332" s="16" t="e">
        <f t="shared" ref="P332:P395" si="62">O332/O331-1</f>
        <v>#DIV/0!</v>
      </c>
      <c r="Q332" s="16">
        <f t="shared" si="52"/>
        <v>0</v>
      </c>
      <c r="R332" s="16" t="e">
        <f t="shared" si="54"/>
        <v>#DIV/0!</v>
      </c>
    </row>
    <row r="333" spans="1:18">
      <c r="A333" s="8">
        <v>2006</v>
      </c>
      <c r="B333" s="9" t="s">
        <v>26</v>
      </c>
      <c r="C333" s="9">
        <v>22.76</v>
      </c>
      <c r="D333" s="9">
        <f t="shared" si="55"/>
        <v>0.57182320441988965</v>
      </c>
      <c r="F333" s="9" t="e">
        <f t="shared" si="59"/>
        <v>#DIV/0!</v>
      </c>
      <c r="H333" s="9" t="e">
        <f t="shared" si="53"/>
        <v>#DIV/0!</v>
      </c>
      <c r="I333" s="16">
        <v>44319</v>
      </c>
      <c r="J333">
        <v>15655</v>
      </c>
      <c r="K333" s="16">
        <f t="shared" si="56"/>
        <v>0</v>
      </c>
      <c r="L333" s="16" t="e">
        <f t="shared" si="60"/>
        <v>#DIV/0!</v>
      </c>
      <c r="M333" s="16">
        <f t="shared" si="57"/>
        <v>0</v>
      </c>
      <c r="N333" s="16" t="e">
        <f t="shared" si="61"/>
        <v>#DIV/0!</v>
      </c>
      <c r="O333" s="16">
        <f t="shared" si="58"/>
        <v>0</v>
      </c>
      <c r="P333" s="16" t="e">
        <f t="shared" si="62"/>
        <v>#DIV/0!</v>
      </c>
      <c r="Q333" s="16">
        <f t="shared" ref="Q333:Q396" si="63">G333/J333</f>
        <v>0</v>
      </c>
      <c r="R333" s="16" t="e">
        <f t="shared" si="54"/>
        <v>#DIV/0!</v>
      </c>
    </row>
    <row r="334" spans="1:18">
      <c r="A334" s="8">
        <v>2007</v>
      </c>
      <c r="B334" s="9" t="s">
        <v>26</v>
      </c>
      <c r="C334" s="9">
        <v>26.21</v>
      </c>
      <c r="D334" s="9">
        <f t="shared" si="55"/>
        <v>0.15158172231985945</v>
      </c>
      <c r="F334" s="9" t="e">
        <f t="shared" si="59"/>
        <v>#DIV/0!</v>
      </c>
      <c r="H334" s="9" t="e">
        <f t="shared" ref="H334:H397" si="64">G334/G333-1</f>
        <v>#DIV/0!</v>
      </c>
      <c r="I334" s="16">
        <v>45894</v>
      </c>
      <c r="J334">
        <v>18716</v>
      </c>
      <c r="K334" s="16">
        <f t="shared" si="56"/>
        <v>0</v>
      </c>
      <c r="L334" s="16" t="e">
        <f t="shared" si="60"/>
        <v>#DIV/0!</v>
      </c>
      <c r="M334" s="16">
        <f t="shared" si="57"/>
        <v>0</v>
      </c>
      <c r="N334" s="16" t="e">
        <f t="shared" si="61"/>
        <v>#DIV/0!</v>
      </c>
      <c r="O334" s="16">
        <f t="shared" si="58"/>
        <v>0</v>
      </c>
      <c r="P334" s="16" t="e">
        <f t="shared" si="62"/>
        <v>#DIV/0!</v>
      </c>
      <c r="Q334" s="16">
        <f t="shared" si="63"/>
        <v>0</v>
      </c>
      <c r="R334" s="16" t="e">
        <f t="shared" ref="R334:R397" si="65">Q334/Q333-1</f>
        <v>#DIV/0!</v>
      </c>
    </row>
    <row r="335" spans="1:18">
      <c r="A335" s="8">
        <v>2008</v>
      </c>
      <c r="B335" s="9" t="s">
        <v>26</v>
      </c>
      <c r="C335" s="9">
        <v>28.28</v>
      </c>
      <c r="D335" s="9">
        <f t="shared" si="55"/>
        <v>7.8977489507821463E-2</v>
      </c>
      <c r="F335" s="9" t="e">
        <f t="shared" si="59"/>
        <v>#DIV/0!</v>
      </c>
      <c r="H335" s="9" t="e">
        <f t="shared" si="64"/>
        <v>#DIV/0!</v>
      </c>
      <c r="I335" s="16">
        <v>47817</v>
      </c>
      <c r="J335">
        <v>18859</v>
      </c>
      <c r="K335" s="16">
        <f t="shared" si="56"/>
        <v>0</v>
      </c>
      <c r="L335" s="16" t="e">
        <f t="shared" si="60"/>
        <v>#DIV/0!</v>
      </c>
      <c r="M335" s="16">
        <f t="shared" si="57"/>
        <v>0</v>
      </c>
      <c r="N335" s="16" t="e">
        <f t="shared" si="61"/>
        <v>#DIV/0!</v>
      </c>
      <c r="O335" s="16">
        <f t="shared" si="58"/>
        <v>0</v>
      </c>
      <c r="P335" s="16" t="e">
        <f t="shared" si="62"/>
        <v>#DIV/0!</v>
      </c>
      <c r="Q335" s="16">
        <f t="shared" si="63"/>
        <v>0</v>
      </c>
      <c r="R335" s="16" t="e">
        <f t="shared" si="65"/>
        <v>#DIV/0!</v>
      </c>
    </row>
    <row r="336" spans="1:18">
      <c r="A336" s="8">
        <v>2009</v>
      </c>
      <c r="B336" s="9" t="s">
        <v>26</v>
      </c>
      <c r="C336" s="9">
        <v>42.07</v>
      </c>
      <c r="D336" s="9">
        <f t="shared" si="55"/>
        <v>0.48762376237623761</v>
      </c>
      <c r="E336" s="9">
        <v>8893</v>
      </c>
      <c r="F336" s="9" t="e">
        <f t="shared" si="59"/>
        <v>#DIV/0!</v>
      </c>
      <c r="H336" s="9" t="e">
        <f t="shared" si="64"/>
        <v>#DIV/0!</v>
      </c>
      <c r="I336" s="16">
        <v>49180</v>
      </c>
      <c r="J336">
        <v>17318</v>
      </c>
      <c r="K336" s="16">
        <f t="shared" si="56"/>
        <v>0.18082553883692559</v>
      </c>
      <c r="L336" s="16" t="e">
        <f t="shared" si="60"/>
        <v>#DIV/0!</v>
      </c>
      <c r="M336" s="16">
        <f t="shared" si="57"/>
        <v>0.51351195288139506</v>
      </c>
      <c r="N336" s="16" t="e">
        <f t="shared" si="61"/>
        <v>#DIV/0!</v>
      </c>
      <c r="O336" s="16">
        <f t="shared" si="58"/>
        <v>0</v>
      </c>
      <c r="P336" s="16" t="e">
        <f t="shared" si="62"/>
        <v>#DIV/0!</v>
      </c>
      <c r="Q336" s="16">
        <f t="shared" si="63"/>
        <v>0</v>
      </c>
      <c r="R336" s="16" t="e">
        <f t="shared" si="65"/>
        <v>#DIV/0!</v>
      </c>
    </row>
    <row r="337" spans="1:18">
      <c r="A337" s="8">
        <v>2010</v>
      </c>
      <c r="B337" s="9" t="s">
        <v>26</v>
      </c>
      <c r="C337" s="9">
        <v>43.45</v>
      </c>
      <c r="D337" s="9">
        <f t="shared" si="55"/>
        <v>3.2802472070359023E-2</v>
      </c>
      <c r="E337" s="9">
        <v>9268</v>
      </c>
      <c r="F337" s="9">
        <f t="shared" si="59"/>
        <v>4.2167997301248095E-2</v>
      </c>
      <c r="H337" s="9" t="e">
        <f t="shared" si="64"/>
        <v>#DIV/0!</v>
      </c>
      <c r="I337" s="16">
        <v>52240</v>
      </c>
      <c r="J337">
        <v>18644</v>
      </c>
      <c r="K337" s="16">
        <f t="shared" si="56"/>
        <v>0.17741194486983156</v>
      </c>
      <c r="L337" s="16">
        <f t="shared" si="60"/>
        <v>-1.8877831024590619E-2</v>
      </c>
      <c r="M337" s="16">
        <f t="shared" si="57"/>
        <v>0.49710362583136664</v>
      </c>
      <c r="N337" s="16">
        <f t="shared" si="61"/>
        <v>-3.1953155049183835E-2</v>
      </c>
      <c r="O337" s="16">
        <f t="shared" si="58"/>
        <v>0</v>
      </c>
      <c r="P337" s="16" t="e">
        <f t="shared" si="62"/>
        <v>#DIV/0!</v>
      </c>
      <c r="Q337" s="16">
        <f t="shared" si="63"/>
        <v>0</v>
      </c>
      <c r="R337" s="16" t="e">
        <f t="shared" si="65"/>
        <v>#DIV/0!</v>
      </c>
    </row>
    <row r="338" spans="1:18">
      <c r="A338" s="8">
        <v>2011</v>
      </c>
      <c r="B338" s="9" t="s">
        <v>26</v>
      </c>
      <c r="C338" s="9">
        <v>43.45</v>
      </c>
      <c r="D338" s="9">
        <f t="shared" si="55"/>
        <v>0</v>
      </c>
      <c r="E338" s="9">
        <v>6600</v>
      </c>
      <c r="F338" s="9">
        <f t="shared" si="59"/>
        <v>-0.28787224859732408</v>
      </c>
      <c r="H338" s="9" t="e">
        <f t="shared" si="64"/>
        <v>#DIV/0!</v>
      </c>
      <c r="I338" s="16">
        <v>55092</v>
      </c>
      <c r="J338">
        <v>18924</v>
      </c>
      <c r="K338" s="16">
        <f t="shared" si="56"/>
        <v>0.11979960792855587</v>
      </c>
      <c r="L338" s="16">
        <f t="shared" si="60"/>
        <v>-0.32473764370006919</v>
      </c>
      <c r="M338" s="16">
        <f t="shared" si="57"/>
        <v>0.34876347495244137</v>
      </c>
      <c r="N338" s="16">
        <f t="shared" si="61"/>
        <v>-0.29840890947202015</v>
      </c>
      <c r="O338" s="16">
        <f t="shared" si="58"/>
        <v>0</v>
      </c>
      <c r="P338" s="16" t="e">
        <f t="shared" si="62"/>
        <v>#DIV/0!</v>
      </c>
      <c r="Q338" s="16">
        <f t="shared" si="63"/>
        <v>0</v>
      </c>
      <c r="R338" s="16" t="e">
        <f t="shared" si="65"/>
        <v>#DIV/0!</v>
      </c>
    </row>
    <row r="339" spans="1:18">
      <c r="A339" s="8">
        <v>2012</v>
      </c>
      <c r="B339" s="9" t="s">
        <v>26</v>
      </c>
      <c r="C339" s="9">
        <v>46.9</v>
      </c>
      <c r="D339" s="9">
        <f t="shared" si="55"/>
        <v>7.9401611047180465E-2</v>
      </c>
      <c r="E339" s="9">
        <v>22497</v>
      </c>
      <c r="F339" s="9">
        <f t="shared" si="59"/>
        <v>2.4086363636363637</v>
      </c>
      <c r="H339" s="9" t="e">
        <f t="shared" si="64"/>
        <v>#DIV/0!</v>
      </c>
      <c r="I339" s="16">
        <v>78554</v>
      </c>
      <c r="J339">
        <v>23489</v>
      </c>
      <c r="K339" s="16">
        <f t="shared" si="56"/>
        <v>0.28638898082847469</v>
      </c>
      <c r="L339" s="16">
        <f t="shared" si="60"/>
        <v>1.3905669290609586</v>
      </c>
      <c r="M339" s="16">
        <f t="shared" si="57"/>
        <v>0.95776746562220616</v>
      </c>
      <c r="N339" s="16">
        <f t="shared" si="61"/>
        <v>1.7461805332476708</v>
      </c>
      <c r="O339" s="16">
        <f t="shared" si="58"/>
        <v>0</v>
      </c>
      <c r="P339" s="16" t="e">
        <f t="shared" si="62"/>
        <v>#DIV/0!</v>
      </c>
      <c r="Q339" s="16">
        <f t="shared" si="63"/>
        <v>0</v>
      </c>
      <c r="R339" s="16" t="e">
        <f t="shared" si="65"/>
        <v>#DIV/0!</v>
      </c>
    </row>
    <row r="340" spans="1:18">
      <c r="A340" s="8">
        <v>2013</v>
      </c>
      <c r="B340" s="9" t="s">
        <v>26</v>
      </c>
      <c r="C340" s="9">
        <v>48.28</v>
      </c>
      <c r="D340" s="9">
        <f t="shared" si="55"/>
        <v>2.9424307036247432E-2</v>
      </c>
      <c r="E340" s="9">
        <v>18697</v>
      </c>
      <c r="F340" s="9">
        <f t="shared" si="59"/>
        <v>-0.16891141041027691</v>
      </c>
      <c r="H340" s="9" t="e">
        <f t="shared" si="64"/>
        <v>#DIV/0!</v>
      </c>
      <c r="I340" s="16">
        <v>79924</v>
      </c>
      <c r="J340">
        <v>24888</v>
      </c>
      <c r="K340" s="16">
        <f t="shared" si="56"/>
        <v>0.23393473800110104</v>
      </c>
      <c r="L340" s="16">
        <f t="shared" si="60"/>
        <v>-0.18315733613644081</v>
      </c>
      <c r="M340" s="16">
        <f t="shared" si="57"/>
        <v>0.75124558019929288</v>
      </c>
      <c r="N340" s="16">
        <f t="shared" si="61"/>
        <v>-0.21562842008706984</v>
      </c>
      <c r="O340" s="16">
        <f t="shared" si="58"/>
        <v>0</v>
      </c>
      <c r="P340" s="16" t="e">
        <f t="shared" si="62"/>
        <v>#DIV/0!</v>
      </c>
      <c r="Q340" s="16">
        <f t="shared" si="63"/>
        <v>0</v>
      </c>
      <c r="R340" s="16" t="e">
        <f t="shared" si="65"/>
        <v>#DIV/0!</v>
      </c>
    </row>
    <row r="341" spans="1:18">
      <c r="A341" s="8">
        <v>2014</v>
      </c>
      <c r="B341" s="9" t="s">
        <v>26</v>
      </c>
      <c r="C341" s="9">
        <v>60.69</v>
      </c>
      <c r="D341" s="9">
        <f t="shared" si="55"/>
        <v>0.25704225352112675</v>
      </c>
      <c r="E341" s="9">
        <v>16786</v>
      </c>
      <c r="F341" s="9">
        <f t="shared" si="59"/>
        <v>-0.10220891052040437</v>
      </c>
      <c r="G341" s="9">
        <v>88591.3</v>
      </c>
      <c r="H341" s="9" t="e">
        <f t="shared" si="64"/>
        <v>#DIV/0!</v>
      </c>
      <c r="I341" s="16">
        <v>86814</v>
      </c>
      <c r="J341">
        <v>27429</v>
      </c>
      <c r="K341" s="16">
        <f t="shared" si="56"/>
        <v>0.19335591033704241</v>
      </c>
      <c r="L341" s="16">
        <f t="shared" si="60"/>
        <v>-0.17346217159021349</v>
      </c>
      <c r="M341" s="16">
        <f t="shared" si="57"/>
        <v>0.61198002114550298</v>
      </c>
      <c r="N341" s="16">
        <f t="shared" si="61"/>
        <v>-0.18537953862816081</v>
      </c>
      <c r="O341" s="16">
        <f t="shared" si="58"/>
        <v>1.0204725044347687</v>
      </c>
      <c r="P341" s="16" t="e">
        <f t="shared" si="62"/>
        <v>#DIV/0!</v>
      </c>
      <c r="Q341" s="16">
        <f t="shared" si="63"/>
        <v>3.2298406795727153</v>
      </c>
      <c r="R341" s="16" t="e">
        <f t="shared" si="65"/>
        <v>#DIV/0!</v>
      </c>
    </row>
    <row r="342" spans="1:18">
      <c r="A342" s="8">
        <v>2015</v>
      </c>
      <c r="B342" s="9" t="s">
        <v>26</v>
      </c>
      <c r="C342" s="9">
        <v>55.86</v>
      </c>
      <c r="D342" s="9">
        <f t="shared" si="55"/>
        <v>-7.9584775086505188E-2</v>
      </c>
      <c r="E342" s="9">
        <v>7677</v>
      </c>
      <c r="F342" s="9">
        <f t="shared" si="59"/>
        <v>-0.54265459311330866</v>
      </c>
      <c r="G342" s="9">
        <v>64944.5</v>
      </c>
      <c r="H342" s="9">
        <f t="shared" si="64"/>
        <v>-0.26692011518061032</v>
      </c>
      <c r="I342" s="16">
        <v>95384</v>
      </c>
      <c r="J342">
        <v>29447</v>
      </c>
      <c r="K342" s="16">
        <f t="shared" si="56"/>
        <v>8.0485196678688253E-2</v>
      </c>
      <c r="L342" s="16">
        <f t="shared" si="60"/>
        <v>-0.58374586771931125</v>
      </c>
      <c r="M342" s="16">
        <f t="shared" si="57"/>
        <v>0.26070567460182703</v>
      </c>
      <c r="N342" s="16">
        <f t="shared" si="61"/>
        <v>-0.57399642865164346</v>
      </c>
      <c r="O342" s="16">
        <f t="shared" si="58"/>
        <v>0.68087415080097291</v>
      </c>
      <c r="P342" s="16">
        <f t="shared" si="62"/>
        <v>-0.33278540299515125</v>
      </c>
      <c r="Q342" s="16">
        <f t="shared" si="63"/>
        <v>2.2054708459265799</v>
      </c>
      <c r="R342" s="16">
        <f t="shared" si="65"/>
        <v>-0.31715800724314736</v>
      </c>
    </row>
    <row r="343" spans="1:18">
      <c r="A343" s="8">
        <v>2016</v>
      </c>
      <c r="B343" s="9" t="s">
        <v>26</v>
      </c>
      <c r="C343" s="9">
        <v>58.62</v>
      </c>
      <c r="D343" s="9">
        <f t="shared" si="55"/>
        <v>4.9409237379162141E-2</v>
      </c>
      <c r="E343" s="9">
        <v>9723</v>
      </c>
      <c r="F343" s="9">
        <f t="shared" si="59"/>
        <v>0.26651035560765934</v>
      </c>
      <c r="G343" s="9">
        <v>82392.5</v>
      </c>
      <c r="H343" s="9">
        <f t="shared" si="64"/>
        <v>0.26866016367821755</v>
      </c>
      <c r="I343" s="16">
        <v>114904</v>
      </c>
      <c r="J343">
        <v>31360</v>
      </c>
      <c r="K343" s="16">
        <f t="shared" si="56"/>
        <v>8.46184641091694E-2</v>
      </c>
      <c r="L343" s="16">
        <f t="shared" si="60"/>
        <v>5.1354380694153212E-2</v>
      </c>
      <c r="M343" s="16">
        <f t="shared" si="57"/>
        <v>0.31004464285714284</v>
      </c>
      <c r="N343" s="16">
        <f t="shared" si="61"/>
        <v>0.1892516084687097</v>
      </c>
      <c r="O343" s="16">
        <f t="shared" si="58"/>
        <v>0.71705510687182339</v>
      </c>
      <c r="P343" s="16">
        <f t="shared" si="62"/>
        <v>5.3138977340067228E-2</v>
      </c>
      <c r="Q343" s="16">
        <f t="shared" si="63"/>
        <v>2.6273118622448979</v>
      </c>
      <c r="R343" s="16">
        <f t="shared" si="65"/>
        <v>0.19127027550486186</v>
      </c>
    </row>
    <row r="344" spans="1:18">
      <c r="A344" s="8">
        <v>2017</v>
      </c>
      <c r="B344" s="9" t="s">
        <v>26</v>
      </c>
      <c r="C344" s="9">
        <v>64.14</v>
      </c>
      <c r="D344" s="9">
        <f t="shared" si="55"/>
        <v>9.4165813715455515E-2</v>
      </c>
      <c r="E344" s="9">
        <v>10200</v>
      </c>
      <c r="F344" s="9">
        <f t="shared" si="59"/>
        <v>4.9058932428262869E-2</v>
      </c>
      <c r="G344" s="9">
        <v>72702.2</v>
      </c>
      <c r="H344" s="9">
        <f t="shared" si="64"/>
        <v>-0.1176114330794672</v>
      </c>
      <c r="I344" s="16">
        <v>116700</v>
      </c>
      <c r="J344">
        <v>33531</v>
      </c>
      <c r="K344" s="16">
        <f t="shared" si="56"/>
        <v>8.7403598971722368E-2</v>
      </c>
      <c r="L344" s="16">
        <f t="shared" si="60"/>
        <v>3.2914032319941056E-2</v>
      </c>
      <c r="M344" s="16">
        <f t="shared" si="57"/>
        <v>0.30419611702603561</v>
      </c>
      <c r="N344" s="16">
        <f t="shared" si="61"/>
        <v>-1.8863495841152211E-2</v>
      </c>
      <c r="O344" s="16">
        <f t="shared" si="58"/>
        <v>0.62298371893744642</v>
      </c>
      <c r="P344" s="16">
        <f t="shared" si="62"/>
        <v>-0.13119129482916103</v>
      </c>
      <c r="Q344" s="16">
        <f t="shared" si="63"/>
        <v>2.1682085234559065</v>
      </c>
      <c r="R344" s="16">
        <f t="shared" si="65"/>
        <v>-0.17474261254874857</v>
      </c>
    </row>
    <row r="345" spans="1:18">
      <c r="A345" s="8">
        <v>2018</v>
      </c>
      <c r="B345" s="9" t="s">
        <v>26</v>
      </c>
      <c r="C345" s="9">
        <v>59.31</v>
      </c>
      <c r="D345" s="9">
        <f t="shared" si="55"/>
        <v>-7.530402245088863E-2</v>
      </c>
      <c r="E345" s="9">
        <v>9526</v>
      </c>
      <c r="F345" s="9">
        <f t="shared" si="59"/>
        <v>-6.6078431372548985E-2</v>
      </c>
      <c r="G345" s="9">
        <v>75006.7</v>
      </c>
      <c r="H345" s="9">
        <f t="shared" si="64"/>
        <v>3.1697802817521437E-2</v>
      </c>
      <c r="I345" s="16">
        <v>119666</v>
      </c>
      <c r="J345">
        <v>35985</v>
      </c>
      <c r="K345" s="16">
        <f t="shared" si="56"/>
        <v>7.9604900305851281E-2</v>
      </c>
      <c r="L345" s="16">
        <f t="shared" si="60"/>
        <v>-8.9226287677172111E-2</v>
      </c>
      <c r="M345" s="16">
        <f t="shared" si="57"/>
        <v>0.26472141169931918</v>
      </c>
      <c r="N345" s="16">
        <f t="shared" si="61"/>
        <v>-0.12976728865785569</v>
      </c>
      <c r="O345" s="16">
        <f t="shared" si="58"/>
        <v>0.62680042785753676</v>
      </c>
      <c r="P345" s="16">
        <f t="shared" si="62"/>
        <v>6.1264986613134287E-3</v>
      </c>
      <c r="Q345" s="16">
        <f t="shared" si="63"/>
        <v>2.0843879394192024</v>
      </c>
      <c r="R345" s="16">
        <f t="shared" si="65"/>
        <v>-3.8658912706007853E-2</v>
      </c>
    </row>
    <row r="346" spans="1:18">
      <c r="A346" s="8">
        <v>2019</v>
      </c>
      <c r="B346" s="9" t="s">
        <v>26</v>
      </c>
      <c r="C346" s="9">
        <v>49.66</v>
      </c>
      <c r="D346" s="9">
        <f t="shared" si="55"/>
        <v>-0.16270443432810666</v>
      </c>
      <c r="E346" s="9">
        <v>9395</v>
      </c>
      <c r="F346" s="9">
        <f t="shared" si="59"/>
        <v>-1.3751837077472184E-2</v>
      </c>
      <c r="G346" s="9">
        <v>66356.899999999994</v>
      </c>
      <c r="H346" s="9">
        <f t="shared" si="64"/>
        <v>-0.11532036471408558</v>
      </c>
      <c r="I346" s="16">
        <v>124977</v>
      </c>
      <c r="J346">
        <v>34438</v>
      </c>
      <c r="K346" s="16">
        <f t="shared" si="56"/>
        <v>7.517383198508526E-2</v>
      </c>
      <c r="L346" s="16">
        <f t="shared" si="60"/>
        <v>-5.5663260725675734E-2</v>
      </c>
      <c r="M346" s="16">
        <f t="shared" si="57"/>
        <v>0.27280910621987342</v>
      </c>
      <c r="N346" s="16">
        <f t="shared" si="61"/>
        <v>3.0551720273162442E-2</v>
      </c>
      <c r="O346" s="16">
        <f t="shared" si="58"/>
        <v>0.53095289533274115</v>
      </c>
      <c r="P346" s="16">
        <f t="shared" si="62"/>
        <v>-0.15291555057231143</v>
      </c>
      <c r="Q346" s="16">
        <f t="shared" si="63"/>
        <v>1.9268511527963295</v>
      </c>
      <c r="R346" s="16">
        <f t="shared" si="65"/>
        <v>-7.5579398462058522E-2</v>
      </c>
    </row>
    <row r="347" spans="1:18">
      <c r="A347" s="8">
        <v>2005</v>
      </c>
      <c r="B347" s="9" t="s">
        <v>27</v>
      </c>
      <c r="D347" s="9">
        <f t="shared" si="55"/>
        <v>-1</v>
      </c>
      <c r="F347" s="9">
        <f t="shared" si="59"/>
        <v>-1</v>
      </c>
      <c r="H347" s="9">
        <f t="shared" si="64"/>
        <v>-1</v>
      </c>
      <c r="K347" s="16" t="e">
        <f t="shared" si="56"/>
        <v>#DIV/0!</v>
      </c>
      <c r="L347" s="16" t="e">
        <f t="shared" si="60"/>
        <v>#DIV/0!</v>
      </c>
      <c r="M347" s="16" t="e">
        <f t="shared" si="57"/>
        <v>#DIV/0!</v>
      </c>
      <c r="N347" s="16" t="e">
        <f t="shared" si="61"/>
        <v>#DIV/0!</v>
      </c>
      <c r="O347" s="16" t="e">
        <f t="shared" si="58"/>
        <v>#DIV/0!</v>
      </c>
      <c r="P347" s="16" t="e">
        <f t="shared" si="62"/>
        <v>#DIV/0!</v>
      </c>
      <c r="Q347" s="16" t="e">
        <f t="shared" si="63"/>
        <v>#DIV/0!</v>
      </c>
      <c r="R347" s="16" t="e">
        <f t="shared" si="65"/>
        <v>#DIV/0!</v>
      </c>
    </row>
    <row r="348" spans="1:18">
      <c r="A348" s="8">
        <v>2006</v>
      </c>
      <c r="B348" s="9" t="s">
        <v>27</v>
      </c>
      <c r="D348" s="9" t="e">
        <f t="shared" si="55"/>
        <v>#DIV/0!</v>
      </c>
      <c r="F348" s="9" t="e">
        <f t="shared" si="59"/>
        <v>#DIV/0!</v>
      </c>
      <c r="H348" s="9" t="e">
        <f t="shared" si="64"/>
        <v>#DIV/0!</v>
      </c>
      <c r="K348" s="16" t="e">
        <f t="shared" si="56"/>
        <v>#DIV/0!</v>
      </c>
      <c r="L348" s="16" t="e">
        <f t="shared" si="60"/>
        <v>#DIV/0!</v>
      </c>
      <c r="M348" s="16" t="e">
        <f t="shared" si="57"/>
        <v>#DIV/0!</v>
      </c>
      <c r="N348" s="16" t="e">
        <f t="shared" si="61"/>
        <v>#DIV/0!</v>
      </c>
      <c r="O348" s="16" t="e">
        <f t="shared" si="58"/>
        <v>#DIV/0!</v>
      </c>
      <c r="P348" s="16" t="e">
        <f t="shared" si="62"/>
        <v>#DIV/0!</v>
      </c>
      <c r="Q348" s="16" t="e">
        <f t="shared" si="63"/>
        <v>#DIV/0!</v>
      </c>
      <c r="R348" s="16" t="e">
        <f t="shared" si="65"/>
        <v>#DIV/0!</v>
      </c>
    </row>
    <row r="349" spans="1:18">
      <c r="A349" s="8">
        <v>2007</v>
      </c>
      <c r="B349" s="9" t="s">
        <v>27</v>
      </c>
      <c r="D349" s="9" t="e">
        <f t="shared" si="55"/>
        <v>#DIV/0!</v>
      </c>
      <c r="F349" s="9" t="e">
        <f t="shared" si="59"/>
        <v>#DIV/0!</v>
      </c>
      <c r="H349" s="9" t="e">
        <f t="shared" si="64"/>
        <v>#DIV/0!</v>
      </c>
      <c r="K349" s="16" t="e">
        <f t="shared" si="56"/>
        <v>#DIV/0!</v>
      </c>
      <c r="L349" s="16" t="e">
        <f t="shared" si="60"/>
        <v>#DIV/0!</v>
      </c>
      <c r="M349" s="16" t="e">
        <f t="shared" si="57"/>
        <v>#DIV/0!</v>
      </c>
      <c r="N349" s="16" t="e">
        <f t="shared" si="61"/>
        <v>#DIV/0!</v>
      </c>
      <c r="O349" s="16" t="e">
        <f t="shared" si="58"/>
        <v>#DIV/0!</v>
      </c>
      <c r="P349" s="16" t="e">
        <f t="shared" si="62"/>
        <v>#DIV/0!</v>
      </c>
      <c r="Q349" s="16" t="e">
        <f t="shared" si="63"/>
        <v>#DIV/0!</v>
      </c>
      <c r="R349" s="16" t="e">
        <f t="shared" si="65"/>
        <v>#DIV/0!</v>
      </c>
    </row>
    <row r="350" spans="1:18">
      <c r="A350" s="8">
        <v>2008</v>
      </c>
      <c r="B350" s="9" t="s">
        <v>27</v>
      </c>
      <c r="D350" s="9" t="e">
        <f t="shared" si="55"/>
        <v>#DIV/0!</v>
      </c>
      <c r="F350" s="9" t="e">
        <f t="shared" si="59"/>
        <v>#DIV/0!</v>
      </c>
      <c r="H350" s="9" t="e">
        <f t="shared" si="64"/>
        <v>#DIV/0!</v>
      </c>
      <c r="K350" s="16" t="e">
        <f t="shared" si="56"/>
        <v>#DIV/0!</v>
      </c>
      <c r="L350" s="16" t="e">
        <f t="shared" si="60"/>
        <v>#DIV/0!</v>
      </c>
      <c r="M350" s="16" t="e">
        <f t="shared" si="57"/>
        <v>#DIV/0!</v>
      </c>
      <c r="N350" s="16" t="e">
        <f t="shared" si="61"/>
        <v>#DIV/0!</v>
      </c>
      <c r="O350" s="16" t="e">
        <f t="shared" si="58"/>
        <v>#DIV/0!</v>
      </c>
      <c r="P350" s="16" t="e">
        <f t="shared" si="62"/>
        <v>#DIV/0!</v>
      </c>
      <c r="Q350" s="16" t="e">
        <f t="shared" si="63"/>
        <v>#DIV/0!</v>
      </c>
      <c r="R350" s="16" t="e">
        <f t="shared" si="65"/>
        <v>#DIV/0!</v>
      </c>
    </row>
    <row r="351" spans="1:18">
      <c r="A351" s="8">
        <v>2009</v>
      </c>
      <c r="B351" s="9" t="s">
        <v>27</v>
      </c>
      <c r="D351" s="9" t="e">
        <f t="shared" si="55"/>
        <v>#DIV/0!</v>
      </c>
      <c r="F351" s="9" t="e">
        <f t="shared" si="59"/>
        <v>#DIV/0!</v>
      </c>
      <c r="H351" s="9" t="e">
        <f t="shared" si="64"/>
        <v>#DIV/0!</v>
      </c>
      <c r="K351" s="16" t="e">
        <f t="shared" si="56"/>
        <v>#DIV/0!</v>
      </c>
      <c r="L351" s="16" t="e">
        <f t="shared" si="60"/>
        <v>#DIV/0!</v>
      </c>
      <c r="M351" s="16" t="e">
        <f t="shared" si="57"/>
        <v>#DIV/0!</v>
      </c>
      <c r="N351" s="16" t="e">
        <f t="shared" si="61"/>
        <v>#DIV/0!</v>
      </c>
      <c r="O351" s="16" t="e">
        <f t="shared" si="58"/>
        <v>#DIV/0!</v>
      </c>
      <c r="P351" s="16" t="e">
        <f t="shared" si="62"/>
        <v>#DIV/0!</v>
      </c>
      <c r="Q351" s="16" t="e">
        <f t="shared" si="63"/>
        <v>#DIV/0!</v>
      </c>
      <c r="R351" s="16" t="e">
        <f t="shared" si="65"/>
        <v>#DIV/0!</v>
      </c>
    </row>
    <row r="352" spans="1:18">
      <c r="A352" s="8">
        <v>2010</v>
      </c>
      <c r="B352" s="9" t="s">
        <v>27</v>
      </c>
      <c r="D352" s="9" t="e">
        <f t="shared" si="55"/>
        <v>#DIV/0!</v>
      </c>
      <c r="F352" s="9" t="e">
        <f t="shared" si="59"/>
        <v>#DIV/0!</v>
      </c>
      <c r="H352" s="9" t="e">
        <f t="shared" si="64"/>
        <v>#DIV/0!</v>
      </c>
      <c r="I352" s="16">
        <v>172.517</v>
      </c>
      <c r="J352">
        <v>27.253</v>
      </c>
      <c r="K352" s="16">
        <f t="shared" si="56"/>
        <v>0</v>
      </c>
      <c r="L352" s="16" t="e">
        <f t="shared" si="60"/>
        <v>#DIV/0!</v>
      </c>
      <c r="M352" s="16">
        <f t="shared" si="57"/>
        <v>0</v>
      </c>
      <c r="N352" s="16" t="e">
        <f t="shared" si="61"/>
        <v>#DIV/0!</v>
      </c>
      <c r="O352" s="16">
        <f t="shared" si="58"/>
        <v>0</v>
      </c>
      <c r="P352" s="16" t="e">
        <f t="shared" si="62"/>
        <v>#DIV/0!</v>
      </c>
      <c r="Q352" s="16">
        <f t="shared" si="63"/>
        <v>0</v>
      </c>
      <c r="R352" s="16" t="e">
        <f t="shared" si="65"/>
        <v>#DIV/0!</v>
      </c>
    </row>
    <row r="353" spans="1:18">
      <c r="A353" s="8">
        <v>2011</v>
      </c>
      <c r="B353" s="9" t="s">
        <v>27</v>
      </c>
      <c r="D353" s="9" t="e">
        <f t="shared" si="55"/>
        <v>#DIV/0!</v>
      </c>
      <c r="F353" s="9" t="e">
        <f t="shared" si="59"/>
        <v>#DIV/0!</v>
      </c>
      <c r="H353" s="9" t="e">
        <f t="shared" si="64"/>
        <v>#DIV/0!</v>
      </c>
      <c r="I353" s="16">
        <v>249.48400000000001</v>
      </c>
      <c r="J353">
        <v>48.671999999999997</v>
      </c>
      <c r="K353" s="16">
        <f t="shared" si="56"/>
        <v>0</v>
      </c>
      <c r="L353" s="16" t="e">
        <f t="shared" si="60"/>
        <v>#DIV/0!</v>
      </c>
      <c r="M353" s="16">
        <f t="shared" si="57"/>
        <v>0</v>
      </c>
      <c r="N353" s="16" t="e">
        <f t="shared" si="61"/>
        <v>#DIV/0!</v>
      </c>
      <c r="O353" s="16">
        <f t="shared" si="58"/>
        <v>0</v>
      </c>
      <c r="P353" s="16" t="e">
        <f t="shared" si="62"/>
        <v>#DIV/0!</v>
      </c>
      <c r="Q353" s="16">
        <f t="shared" si="63"/>
        <v>0</v>
      </c>
      <c r="R353" s="16" t="e">
        <f t="shared" si="65"/>
        <v>#DIV/0!</v>
      </c>
    </row>
    <row r="354" spans="1:18">
      <c r="A354" s="8">
        <v>2012</v>
      </c>
      <c r="B354" s="9" t="s">
        <v>27</v>
      </c>
      <c r="D354" s="9" t="e">
        <f t="shared" si="55"/>
        <v>#DIV/0!</v>
      </c>
      <c r="F354" s="9" t="e">
        <f t="shared" si="59"/>
        <v>#DIV/0!</v>
      </c>
      <c r="H354" s="9" t="e">
        <f t="shared" si="64"/>
        <v>#DIV/0!</v>
      </c>
      <c r="I354" s="16">
        <v>606.70100000000002</v>
      </c>
      <c r="J354">
        <v>74.962000000000003</v>
      </c>
      <c r="K354" s="16">
        <f t="shared" si="56"/>
        <v>0</v>
      </c>
      <c r="L354" s="16" t="e">
        <f t="shared" si="60"/>
        <v>#DIV/0!</v>
      </c>
      <c r="M354" s="16">
        <f t="shared" si="57"/>
        <v>0</v>
      </c>
      <c r="N354" s="16" t="e">
        <f t="shared" si="61"/>
        <v>#DIV/0!</v>
      </c>
      <c r="O354" s="16">
        <f t="shared" si="58"/>
        <v>0</v>
      </c>
      <c r="P354" s="16" t="e">
        <f t="shared" si="62"/>
        <v>#DIV/0!</v>
      </c>
      <c r="Q354" s="16">
        <f t="shared" si="63"/>
        <v>0</v>
      </c>
      <c r="R354" s="16" t="e">
        <f t="shared" si="65"/>
        <v>#DIV/0!</v>
      </c>
    </row>
    <row r="355" spans="1:18">
      <c r="A355" s="8">
        <v>2013</v>
      </c>
      <c r="B355" s="9" t="s">
        <v>27</v>
      </c>
      <c r="D355" s="9" t="e">
        <f t="shared" si="55"/>
        <v>#DIV/0!</v>
      </c>
      <c r="F355" s="9" t="e">
        <f t="shared" si="59"/>
        <v>#DIV/0!</v>
      </c>
      <c r="H355" s="9" t="e">
        <f t="shared" si="64"/>
        <v>#DIV/0!</v>
      </c>
      <c r="I355" s="16">
        <v>1521.614</v>
      </c>
      <c r="J355">
        <v>208.00200000000001</v>
      </c>
      <c r="K355" s="16">
        <f t="shared" si="56"/>
        <v>0</v>
      </c>
      <c r="L355" s="16" t="e">
        <f t="shared" si="60"/>
        <v>#DIV/0!</v>
      </c>
      <c r="M355" s="16">
        <f t="shared" si="57"/>
        <v>0</v>
      </c>
      <c r="N355" s="16" t="e">
        <f t="shared" si="61"/>
        <v>#DIV/0!</v>
      </c>
      <c r="O355" s="16">
        <f t="shared" si="58"/>
        <v>0</v>
      </c>
      <c r="P355" s="16" t="e">
        <f t="shared" si="62"/>
        <v>#DIV/0!</v>
      </c>
      <c r="Q355" s="16">
        <f t="shared" si="63"/>
        <v>0</v>
      </c>
      <c r="R355" s="16" t="e">
        <f t="shared" si="65"/>
        <v>#DIV/0!</v>
      </c>
    </row>
    <row r="356" spans="1:18">
      <c r="A356" s="8">
        <v>2014</v>
      </c>
      <c r="B356" s="9" t="s">
        <v>27</v>
      </c>
      <c r="D356" s="9" t="e">
        <f t="shared" si="55"/>
        <v>#DIV/0!</v>
      </c>
      <c r="F356" s="9" t="e">
        <f t="shared" si="59"/>
        <v>#DIV/0!</v>
      </c>
      <c r="H356" s="9" t="e">
        <f t="shared" si="64"/>
        <v>#DIV/0!</v>
      </c>
      <c r="I356" s="16">
        <v>3095.4810000000002</v>
      </c>
      <c r="J356">
        <v>495.71800000000002</v>
      </c>
      <c r="K356" s="16">
        <f t="shared" si="56"/>
        <v>0</v>
      </c>
      <c r="L356" s="16" t="e">
        <f t="shared" si="60"/>
        <v>#DIV/0!</v>
      </c>
      <c r="M356" s="16">
        <f t="shared" si="57"/>
        <v>0</v>
      </c>
      <c r="N356" s="16" t="e">
        <f t="shared" si="61"/>
        <v>#DIV/0!</v>
      </c>
      <c r="O356" s="16">
        <f t="shared" si="58"/>
        <v>0</v>
      </c>
      <c r="P356" s="16" t="e">
        <f t="shared" si="62"/>
        <v>#DIV/0!</v>
      </c>
      <c r="Q356" s="16">
        <f t="shared" si="63"/>
        <v>0</v>
      </c>
      <c r="R356" s="16" t="e">
        <f t="shared" si="65"/>
        <v>#DIV/0!</v>
      </c>
    </row>
    <row r="357" spans="1:18">
      <c r="A357" s="8">
        <v>2015</v>
      </c>
      <c r="B357" s="9" t="s">
        <v>27</v>
      </c>
      <c r="C357" s="9">
        <v>3.88</v>
      </c>
      <c r="D357" s="9" t="e">
        <f t="shared" si="55"/>
        <v>#DIV/0!</v>
      </c>
      <c r="F357" s="9" t="e">
        <f t="shared" si="59"/>
        <v>#DIV/0!</v>
      </c>
      <c r="H357" s="9" t="e">
        <f t="shared" si="64"/>
        <v>#DIV/0!</v>
      </c>
      <c r="I357" s="16">
        <v>2758.4119999999998</v>
      </c>
      <c r="J357">
        <v>446.733</v>
      </c>
      <c r="K357" s="16">
        <f t="shared" si="56"/>
        <v>0</v>
      </c>
      <c r="L357" s="16" t="e">
        <f t="shared" si="60"/>
        <v>#DIV/0!</v>
      </c>
      <c r="M357" s="16">
        <f t="shared" si="57"/>
        <v>0</v>
      </c>
      <c r="N357" s="16" t="e">
        <f t="shared" si="61"/>
        <v>#DIV/0!</v>
      </c>
      <c r="O357" s="16">
        <f t="shared" si="58"/>
        <v>0</v>
      </c>
      <c r="P357" s="16" t="e">
        <f t="shared" si="62"/>
        <v>#DIV/0!</v>
      </c>
      <c r="Q357" s="16">
        <f t="shared" si="63"/>
        <v>0</v>
      </c>
      <c r="R357" s="16" t="e">
        <f t="shared" si="65"/>
        <v>#DIV/0!</v>
      </c>
    </row>
    <row r="358" spans="1:18">
      <c r="A358" s="8">
        <v>2016</v>
      </c>
      <c r="B358" s="9" t="s">
        <v>27</v>
      </c>
      <c r="C358" s="9">
        <v>13.95</v>
      </c>
      <c r="D358" s="9">
        <f t="shared" si="55"/>
        <v>2.5953608247422681</v>
      </c>
      <c r="F358" s="9" t="e">
        <f t="shared" si="59"/>
        <v>#DIV/0!</v>
      </c>
      <c r="H358" s="9" t="e">
        <f t="shared" si="64"/>
        <v>#DIV/0!</v>
      </c>
      <c r="I358" s="16">
        <v>5349.68</v>
      </c>
      <c r="J358">
        <v>527.10699999999997</v>
      </c>
      <c r="K358" s="16">
        <f t="shared" si="56"/>
        <v>0</v>
      </c>
      <c r="L358" s="16" t="e">
        <f t="shared" si="60"/>
        <v>#DIV/0!</v>
      </c>
      <c r="M358" s="16">
        <f t="shared" si="57"/>
        <v>0</v>
      </c>
      <c r="N358" s="16" t="e">
        <f t="shared" si="61"/>
        <v>#DIV/0!</v>
      </c>
      <c r="O358" s="16">
        <f t="shared" si="58"/>
        <v>0</v>
      </c>
      <c r="P358" s="16" t="e">
        <f t="shared" si="62"/>
        <v>#DIV/0!</v>
      </c>
      <c r="Q358" s="16">
        <f t="shared" si="63"/>
        <v>0</v>
      </c>
      <c r="R358" s="16" t="e">
        <f t="shared" si="65"/>
        <v>#DIV/0!</v>
      </c>
    </row>
    <row r="359" spans="1:18">
      <c r="A359" s="8">
        <v>2017</v>
      </c>
      <c r="B359" s="9" t="s">
        <v>27</v>
      </c>
      <c r="C359" s="9">
        <v>24.03</v>
      </c>
      <c r="D359" s="9">
        <f t="shared" si="55"/>
        <v>0.72258064516129039</v>
      </c>
      <c r="F359" s="9" t="e">
        <f t="shared" si="59"/>
        <v>#DIV/0!</v>
      </c>
      <c r="H359" s="9" t="e">
        <f t="shared" si="64"/>
        <v>#DIV/0!</v>
      </c>
      <c r="I359" s="16">
        <v>7770.9849999999997</v>
      </c>
      <c r="J359">
        <v>1205.1110000000001</v>
      </c>
      <c r="K359" s="16">
        <f t="shared" si="56"/>
        <v>0</v>
      </c>
      <c r="L359" s="16" t="e">
        <f t="shared" si="60"/>
        <v>#DIV/0!</v>
      </c>
      <c r="M359" s="16">
        <f t="shared" si="57"/>
        <v>0</v>
      </c>
      <c r="N359" s="16" t="e">
        <f t="shared" si="61"/>
        <v>#DIV/0!</v>
      </c>
      <c r="O359" s="16">
        <f t="shared" si="58"/>
        <v>0</v>
      </c>
      <c r="P359" s="16" t="e">
        <f t="shared" si="62"/>
        <v>#DIV/0!</v>
      </c>
      <c r="Q359" s="16">
        <f t="shared" si="63"/>
        <v>0</v>
      </c>
      <c r="R359" s="16" t="e">
        <f t="shared" si="65"/>
        <v>#DIV/0!</v>
      </c>
    </row>
    <row r="360" spans="1:18">
      <c r="A360" s="8">
        <v>2018</v>
      </c>
      <c r="B360" s="9" t="s">
        <v>27</v>
      </c>
      <c r="C360" s="9">
        <v>24.03</v>
      </c>
      <c r="D360" s="9">
        <f t="shared" si="55"/>
        <v>0</v>
      </c>
      <c r="F360" s="9" t="e">
        <f t="shared" si="59"/>
        <v>#DIV/0!</v>
      </c>
      <c r="H360" s="9" t="e">
        <f t="shared" si="64"/>
        <v>#DIV/0!</v>
      </c>
      <c r="I360" s="16">
        <v>21595.687000000002</v>
      </c>
      <c r="J360">
        <v>2176.2559999999999</v>
      </c>
      <c r="K360" s="16">
        <f t="shared" si="56"/>
        <v>0</v>
      </c>
      <c r="L360" s="16" t="e">
        <f t="shared" si="60"/>
        <v>#DIV/0!</v>
      </c>
      <c r="M360" s="16">
        <f t="shared" si="57"/>
        <v>0</v>
      </c>
      <c r="N360" s="16" t="e">
        <f t="shared" si="61"/>
        <v>#DIV/0!</v>
      </c>
      <c r="O360" s="16">
        <f t="shared" si="58"/>
        <v>0</v>
      </c>
      <c r="P360" s="16" t="e">
        <f t="shared" si="62"/>
        <v>#DIV/0!</v>
      </c>
      <c r="Q360" s="16">
        <f t="shared" si="63"/>
        <v>0</v>
      </c>
      <c r="R360" s="16" t="e">
        <f t="shared" si="65"/>
        <v>#DIV/0!</v>
      </c>
    </row>
    <row r="361" spans="1:18">
      <c r="A361" s="8">
        <v>2019</v>
      </c>
      <c r="B361" s="9" t="s">
        <v>27</v>
      </c>
      <c r="C361" s="9">
        <v>26.36</v>
      </c>
      <c r="D361" s="9">
        <f t="shared" si="55"/>
        <v>9.6962130669995705E-2</v>
      </c>
      <c r="F361" s="9" t="e">
        <f t="shared" si="59"/>
        <v>#DIV/0!</v>
      </c>
      <c r="H361" s="9" t="e">
        <f t="shared" si="64"/>
        <v>#DIV/0!</v>
      </c>
      <c r="I361" s="16">
        <v>23531</v>
      </c>
      <c r="J361" s="16">
        <v>3964</v>
      </c>
      <c r="K361" s="16">
        <f t="shared" si="56"/>
        <v>0</v>
      </c>
      <c r="L361" s="16" t="e">
        <f t="shared" si="60"/>
        <v>#DIV/0!</v>
      </c>
      <c r="M361" s="16">
        <f t="shared" si="57"/>
        <v>0</v>
      </c>
      <c r="N361" s="16" t="e">
        <f t="shared" si="61"/>
        <v>#DIV/0!</v>
      </c>
      <c r="O361" s="16">
        <f t="shared" si="58"/>
        <v>0</v>
      </c>
      <c r="P361" s="16" t="e">
        <f t="shared" si="62"/>
        <v>#DIV/0!</v>
      </c>
      <c r="Q361" s="16">
        <f t="shared" si="63"/>
        <v>0</v>
      </c>
      <c r="R361" s="16" t="e">
        <f t="shared" si="65"/>
        <v>#DIV/0!</v>
      </c>
    </row>
    <row r="362" spans="1:18">
      <c r="A362" s="8">
        <v>2005</v>
      </c>
      <c r="B362" s="9" t="s">
        <v>28</v>
      </c>
      <c r="D362" s="9">
        <f t="shared" si="55"/>
        <v>-1</v>
      </c>
      <c r="F362" s="9" t="e">
        <f t="shared" si="59"/>
        <v>#DIV/0!</v>
      </c>
      <c r="H362" s="9" t="e">
        <f t="shared" si="64"/>
        <v>#DIV/0!</v>
      </c>
      <c r="I362">
        <v>31841</v>
      </c>
      <c r="J362">
        <v>11989</v>
      </c>
      <c r="K362" s="16">
        <f t="shared" si="56"/>
        <v>0</v>
      </c>
      <c r="L362" s="16" t="e">
        <f t="shared" si="60"/>
        <v>#DIV/0!</v>
      </c>
      <c r="M362" s="16">
        <f t="shared" si="57"/>
        <v>0</v>
      </c>
      <c r="N362" s="16" t="e">
        <f t="shared" si="61"/>
        <v>#DIV/0!</v>
      </c>
      <c r="O362" s="16">
        <f t="shared" si="58"/>
        <v>0</v>
      </c>
      <c r="P362" s="16" t="e">
        <f t="shared" si="62"/>
        <v>#DIV/0!</v>
      </c>
      <c r="Q362" s="16">
        <f t="shared" si="63"/>
        <v>0</v>
      </c>
      <c r="R362" s="16" t="e">
        <f t="shared" si="65"/>
        <v>#DIV/0!</v>
      </c>
    </row>
    <row r="363" spans="1:18">
      <c r="A363" s="8">
        <v>2006</v>
      </c>
      <c r="B363" s="9" t="s">
        <v>28</v>
      </c>
      <c r="D363" s="9" t="e">
        <f t="shared" si="55"/>
        <v>#DIV/0!</v>
      </c>
      <c r="F363" s="9" t="e">
        <f t="shared" si="59"/>
        <v>#DIV/0!</v>
      </c>
      <c r="H363" s="9" t="e">
        <f t="shared" si="64"/>
        <v>#DIV/0!</v>
      </c>
      <c r="I363">
        <v>31196</v>
      </c>
      <c r="J363">
        <v>11501</v>
      </c>
      <c r="K363" s="16">
        <f t="shared" si="56"/>
        <v>0</v>
      </c>
      <c r="L363" s="16" t="e">
        <f t="shared" si="60"/>
        <v>#DIV/0!</v>
      </c>
      <c r="M363" s="16">
        <f t="shared" si="57"/>
        <v>0</v>
      </c>
      <c r="N363" s="16" t="e">
        <f t="shared" si="61"/>
        <v>#DIV/0!</v>
      </c>
      <c r="O363" s="16">
        <f t="shared" si="58"/>
        <v>0</v>
      </c>
      <c r="P363" s="16" t="e">
        <f t="shared" si="62"/>
        <v>#DIV/0!</v>
      </c>
      <c r="Q363" s="16">
        <f t="shared" si="63"/>
        <v>0</v>
      </c>
      <c r="R363" s="16" t="e">
        <f t="shared" si="65"/>
        <v>#DIV/0!</v>
      </c>
    </row>
    <row r="364" spans="1:18">
      <c r="A364" s="8">
        <v>2007</v>
      </c>
      <c r="B364" s="9" t="s">
        <v>28</v>
      </c>
      <c r="C364" s="9">
        <v>11.72</v>
      </c>
      <c r="D364" s="9" t="e">
        <f t="shared" si="55"/>
        <v>#DIV/0!</v>
      </c>
      <c r="F364" s="9" t="e">
        <f t="shared" si="59"/>
        <v>#DIV/0!</v>
      </c>
      <c r="H364" s="9" t="e">
        <f t="shared" si="64"/>
        <v>#DIV/0!</v>
      </c>
      <c r="I364">
        <v>32068</v>
      </c>
      <c r="J364">
        <v>12781</v>
      </c>
      <c r="K364" s="16">
        <f t="shared" si="56"/>
        <v>0</v>
      </c>
      <c r="L364" s="16" t="e">
        <f t="shared" si="60"/>
        <v>#DIV/0!</v>
      </c>
      <c r="M364" s="16">
        <f t="shared" si="57"/>
        <v>0</v>
      </c>
      <c r="N364" s="16" t="e">
        <f t="shared" si="61"/>
        <v>#DIV/0!</v>
      </c>
      <c r="O364" s="16">
        <f t="shared" si="58"/>
        <v>0</v>
      </c>
      <c r="P364" s="16" t="e">
        <f t="shared" si="62"/>
        <v>#DIV/0!</v>
      </c>
      <c r="Q364" s="16">
        <f t="shared" si="63"/>
        <v>0</v>
      </c>
      <c r="R364" s="16" t="e">
        <f t="shared" si="65"/>
        <v>#DIV/0!</v>
      </c>
    </row>
    <row r="365" spans="1:18">
      <c r="A365" s="8">
        <v>2008</v>
      </c>
      <c r="B365" s="9" t="s">
        <v>28</v>
      </c>
      <c r="C365" s="9">
        <v>9.66</v>
      </c>
      <c r="D365" s="9">
        <f t="shared" si="55"/>
        <v>-0.17576791808873726</v>
      </c>
      <c r="F365" s="9" t="e">
        <f t="shared" si="59"/>
        <v>#DIV/0!</v>
      </c>
      <c r="H365" s="9" t="e">
        <f t="shared" si="64"/>
        <v>#DIV/0!</v>
      </c>
      <c r="I365">
        <v>33521</v>
      </c>
      <c r="J365">
        <v>13580</v>
      </c>
      <c r="K365" s="16">
        <f t="shared" si="56"/>
        <v>0</v>
      </c>
      <c r="L365" s="16" t="e">
        <f t="shared" si="60"/>
        <v>#DIV/0!</v>
      </c>
      <c r="M365" s="16">
        <f t="shared" si="57"/>
        <v>0</v>
      </c>
      <c r="N365" s="16" t="e">
        <f t="shared" si="61"/>
        <v>#DIV/0!</v>
      </c>
      <c r="O365" s="16">
        <f t="shared" si="58"/>
        <v>0</v>
      </c>
      <c r="P365" s="16" t="e">
        <f t="shared" si="62"/>
        <v>#DIV/0!</v>
      </c>
      <c r="Q365" s="16">
        <f t="shared" si="63"/>
        <v>0</v>
      </c>
      <c r="R365" s="16" t="e">
        <f t="shared" si="65"/>
        <v>#DIV/0!</v>
      </c>
    </row>
    <row r="366" spans="1:18">
      <c r="A366" s="8">
        <v>2009</v>
      </c>
      <c r="B366" s="9" t="s">
        <v>28</v>
      </c>
      <c r="C366" s="9">
        <v>13.1</v>
      </c>
      <c r="D366" s="9">
        <f t="shared" si="55"/>
        <v>0.35610766045548647</v>
      </c>
      <c r="F366" s="9" t="e">
        <f t="shared" si="59"/>
        <v>#DIV/0!</v>
      </c>
      <c r="H366" s="9" t="e">
        <f t="shared" si="64"/>
        <v>#DIV/0!</v>
      </c>
      <c r="I366">
        <v>34304</v>
      </c>
      <c r="J366">
        <v>12712</v>
      </c>
      <c r="K366" s="16">
        <f t="shared" si="56"/>
        <v>0</v>
      </c>
      <c r="L366" s="16" t="e">
        <f t="shared" si="60"/>
        <v>#DIV/0!</v>
      </c>
      <c r="M366" s="16">
        <f t="shared" si="57"/>
        <v>0</v>
      </c>
      <c r="N366" s="16" t="e">
        <f t="shared" si="61"/>
        <v>#DIV/0!</v>
      </c>
      <c r="O366" s="16">
        <f t="shared" si="58"/>
        <v>0</v>
      </c>
      <c r="P366" s="16" t="e">
        <f t="shared" si="62"/>
        <v>#DIV/0!</v>
      </c>
      <c r="Q366" s="16">
        <f t="shared" si="63"/>
        <v>0</v>
      </c>
      <c r="R366" s="16" t="e">
        <f t="shared" si="65"/>
        <v>#DIV/0!</v>
      </c>
    </row>
    <row r="367" spans="1:18">
      <c r="A367" s="8">
        <v>2010</v>
      </c>
      <c r="B367" s="9" t="s">
        <v>28</v>
      </c>
      <c r="C367" s="9">
        <v>13.1</v>
      </c>
      <c r="D367" s="9">
        <f t="shared" si="55"/>
        <v>0</v>
      </c>
      <c r="F367" s="9" t="e">
        <f t="shared" si="59"/>
        <v>#DIV/0!</v>
      </c>
      <c r="H367" s="9" t="e">
        <f t="shared" si="64"/>
        <v>#DIV/0!</v>
      </c>
      <c r="I367">
        <v>34805</v>
      </c>
      <c r="J367">
        <v>13253</v>
      </c>
      <c r="K367" s="16">
        <f t="shared" si="56"/>
        <v>0</v>
      </c>
      <c r="L367" s="16" t="e">
        <f t="shared" si="60"/>
        <v>#DIV/0!</v>
      </c>
      <c r="M367" s="16">
        <f t="shared" si="57"/>
        <v>0</v>
      </c>
      <c r="N367" s="16" t="e">
        <f t="shared" si="61"/>
        <v>#DIV/0!</v>
      </c>
      <c r="O367" s="16">
        <f t="shared" si="58"/>
        <v>0</v>
      </c>
      <c r="P367" s="16" t="e">
        <f t="shared" si="62"/>
        <v>#DIV/0!</v>
      </c>
      <c r="Q367" s="16">
        <f t="shared" si="63"/>
        <v>0</v>
      </c>
      <c r="R367" s="16" t="e">
        <f t="shared" si="65"/>
        <v>#DIV/0!</v>
      </c>
    </row>
    <row r="368" spans="1:18">
      <c r="A368" s="8">
        <v>2011</v>
      </c>
      <c r="B368" s="9" t="s">
        <v>28</v>
      </c>
      <c r="C368" s="9">
        <v>13.1</v>
      </c>
      <c r="D368" s="9">
        <f t="shared" si="55"/>
        <v>0</v>
      </c>
      <c r="F368" s="9" t="e">
        <f t="shared" si="59"/>
        <v>#DIV/0!</v>
      </c>
      <c r="H368" s="9" t="e">
        <f t="shared" si="64"/>
        <v>#DIV/0!</v>
      </c>
      <c r="I368">
        <v>47326</v>
      </c>
      <c r="J368">
        <v>16346</v>
      </c>
      <c r="K368" s="16">
        <f t="shared" si="56"/>
        <v>0</v>
      </c>
      <c r="L368" s="16" t="e">
        <f t="shared" si="60"/>
        <v>#DIV/0!</v>
      </c>
      <c r="M368" s="16">
        <f t="shared" si="57"/>
        <v>0</v>
      </c>
      <c r="N368" s="16" t="e">
        <f t="shared" si="61"/>
        <v>#DIV/0!</v>
      </c>
      <c r="O368" s="16">
        <f t="shared" si="58"/>
        <v>0</v>
      </c>
      <c r="P368" s="16" t="e">
        <f t="shared" si="62"/>
        <v>#DIV/0!</v>
      </c>
      <c r="Q368" s="16">
        <f t="shared" si="63"/>
        <v>0</v>
      </c>
      <c r="R368" s="16" t="e">
        <f t="shared" si="65"/>
        <v>#DIV/0!</v>
      </c>
    </row>
    <row r="369" spans="1:18">
      <c r="A369" s="8">
        <v>2012</v>
      </c>
      <c r="B369" s="9" t="s">
        <v>28</v>
      </c>
      <c r="C369" s="9">
        <v>13.1</v>
      </c>
      <c r="D369" s="9">
        <f t="shared" si="55"/>
        <v>0</v>
      </c>
      <c r="F369" s="9" t="e">
        <f t="shared" si="59"/>
        <v>#DIV/0!</v>
      </c>
      <c r="H369" s="9" t="e">
        <f t="shared" si="64"/>
        <v>#DIV/0!</v>
      </c>
      <c r="I369">
        <v>50406</v>
      </c>
      <c r="J369">
        <v>15320</v>
      </c>
      <c r="K369" s="16">
        <f t="shared" si="56"/>
        <v>0</v>
      </c>
      <c r="L369" s="16" t="e">
        <f t="shared" si="60"/>
        <v>#DIV/0!</v>
      </c>
      <c r="M369" s="16">
        <f t="shared" si="57"/>
        <v>0</v>
      </c>
      <c r="N369" s="16" t="e">
        <f t="shared" si="61"/>
        <v>#DIV/0!</v>
      </c>
      <c r="O369" s="16">
        <f t="shared" si="58"/>
        <v>0</v>
      </c>
      <c r="P369" s="16" t="e">
        <f t="shared" si="62"/>
        <v>#DIV/0!</v>
      </c>
      <c r="Q369" s="16">
        <f t="shared" si="63"/>
        <v>0</v>
      </c>
      <c r="R369" s="16" t="e">
        <f t="shared" si="65"/>
        <v>#DIV/0!</v>
      </c>
    </row>
    <row r="370" spans="1:18">
      <c r="A370" s="8">
        <v>2013</v>
      </c>
      <c r="B370" s="9" t="s">
        <v>28</v>
      </c>
      <c r="C370" s="9">
        <v>13.1</v>
      </c>
      <c r="D370" s="9">
        <f t="shared" si="55"/>
        <v>0</v>
      </c>
      <c r="F370" s="9" t="e">
        <f t="shared" si="59"/>
        <v>#DIV/0!</v>
      </c>
      <c r="H370" s="9" t="e">
        <f t="shared" si="64"/>
        <v>#DIV/0!</v>
      </c>
      <c r="I370">
        <v>50424</v>
      </c>
      <c r="J370">
        <v>14900</v>
      </c>
      <c r="K370" s="16">
        <f t="shared" si="56"/>
        <v>0</v>
      </c>
      <c r="L370" s="16" t="e">
        <f t="shared" si="60"/>
        <v>#DIV/0!</v>
      </c>
      <c r="M370" s="16">
        <f t="shared" si="57"/>
        <v>0</v>
      </c>
      <c r="N370" s="16" t="e">
        <f t="shared" si="61"/>
        <v>#DIV/0!</v>
      </c>
      <c r="O370" s="16">
        <f t="shared" si="58"/>
        <v>0</v>
      </c>
      <c r="P370" s="16" t="e">
        <f t="shared" si="62"/>
        <v>#DIV/0!</v>
      </c>
      <c r="Q370" s="16">
        <f t="shared" si="63"/>
        <v>0</v>
      </c>
      <c r="R370" s="16" t="e">
        <f t="shared" si="65"/>
        <v>#DIV/0!</v>
      </c>
    </row>
    <row r="371" spans="1:18">
      <c r="A371" s="8">
        <v>2014</v>
      </c>
      <c r="B371" s="9" t="s">
        <v>28</v>
      </c>
      <c r="C371" s="9">
        <v>13.1</v>
      </c>
      <c r="D371" s="9">
        <f t="shared" si="55"/>
        <v>0</v>
      </c>
      <c r="F371" s="9" t="e">
        <f t="shared" si="59"/>
        <v>#DIV/0!</v>
      </c>
      <c r="H371" s="9" t="e">
        <f t="shared" si="64"/>
        <v>#DIV/0!</v>
      </c>
      <c r="I371">
        <v>52166</v>
      </c>
      <c r="J371">
        <v>15049</v>
      </c>
      <c r="K371" s="16">
        <f t="shared" si="56"/>
        <v>0</v>
      </c>
      <c r="L371" s="16" t="e">
        <f t="shared" si="60"/>
        <v>#DIV/0!</v>
      </c>
      <c r="M371" s="16">
        <f t="shared" si="57"/>
        <v>0</v>
      </c>
      <c r="N371" s="16" t="e">
        <f t="shared" si="61"/>
        <v>#DIV/0!</v>
      </c>
      <c r="O371" s="16">
        <f t="shared" si="58"/>
        <v>0</v>
      </c>
      <c r="P371" s="16" t="e">
        <f t="shared" si="62"/>
        <v>#DIV/0!</v>
      </c>
      <c r="Q371" s="16">
        <f t="shared" si="63"/>
        <v>0</v>
      </c>
      <c r="R371" s="16" t="e">
        <f t="shared" si="65"/>
        <v>#DIV/0!</v>
      </c>
    </row>
    <row r="372" spans="1:18">
      <c r="A372" s="8">
        <v>2015</v>
      </c>
      <c r="B372" s="9" t="s">
        <v>28</v>
      </c>
      <c r="C372" s="9">
        <v>17.239999999999998</v>
      </c>
      <c r="D372" s="9">
        <f t="shared" si="55"/>
        <v>0.31603053435114492</v>
      </c>
      <c r="F372" s="9" t="e">
        <f t="shared" si="59"/>
        <v>#DIV/0!</v>
      </c>
      <c r="H372" s="9" t="e">
        <f t="shared" si="64"/>
        <v>#DIV/0!</v>
      </c>
      <c r="I372">
        <v>52187</v>
      </c>
      <c r="J372">
        <v>15031</v>
      </c>
      <c r="K372" s="16">
        <f t="shared" si="56"/>
        <v>0</v>
      </c>
      <c r="L372" s="16" t="e">
        <f t="shared" si="60"/>
        <v>#DIV/0!</v>
      </c>
      <c r="M372" s="16">
        <f t="shared" si="57"/>
        <v>0</v>
      </c>
      <c r="N372" s="16" t="e">
        <f t="shared" si="61"/>
        <v>#DIV/0!</v>
      </c>
      <c r="O372" s="16">
        <f t="shared" si="58"/>
        <v>0</v>
      </c>
      <c r="P372" s="16" t="e">
        <f t="shared" si="62"/>
        <v>#DIV/0!</v>
      </c>
      <c r="Q372" s="16">
        <f t="shared" si="63"/>
        <v>0</v>
      </c>
      <c r="R372" s="16" t="e">
        <f t="shared" si="65"/>
        <v>#DIV/0!</v>
      </c>
    </row>
    <row r="373" spans="1:18">
      <c r="A373" s="8">
        <v>2016</v>
      </c>
      <c r="B373" s="9" t="s">
        <v>28</v>
      </c>
      <c r="C373" s="9">
        <v>31.72</v>
      </c>
      <c r="D373" s="9">
        <f t="shared" si="55"/>
        <v>0.83990719257540603</v>
      </c>
      <c r="E373" s="9">
        <v>46333.4</v>
      </c>
      <c r="F373" s="9" t="e">
        <f t="shared" si="59"/>
        <v>#DIV/0!</v>
      </c>
      <c r="H373" s="9" t="e">
        <f t="shared" si="64"/>
        <v>#DIV/0!</v>
      </c>
      <c r="I373">
        <v>43148</v>
      </c>
      <c r="J373">
        <v>14562</v>
      </c>
      <c r="K373" s="16">
        <f t="shared" si="56"/>
        <v>1.0738249745063502</v>
      </c>
      <c r="L373" s="16" t="e">
        <f t="shared" si="60"/>
        <v>#DIV/0!</v>
      </c>
      <c r="M373" s="16">
        <f t="shared" si="57"/>
        <v>3.1818019502815549</v>
      </c>
      <c r="N373" s="16" t="e">
        <f t="shared" si="61"/>
        <v>#DIV/0!</v>
      </c>
      <c r="O373" s="16">
        <f t="shared" si="58"/>
        <v>0</v>
      </c>
      <c r="P373" s="16" t="e">
        <f t="shared" si="62"/>
        <v>#DIV/0!</v>
      </c>
      <c r="Q373" s="16">
        <f t="shared" si="63"/>
        <v>0</v>
      </c>
      <c r="R373" s="16" t="e">
        <f t="shared" si="65"/>
        <v>#DIV/0!</v>
      </c>
    </row>
    <row r="374" spans="1:18">
      <c r="A374" s="8">
        <v>2017</v>
      </c>
      <c r="B374" s="9" t="s">
        <v>28</v>
      </c>
      <c r="C374" s="9">
        <v>37.93</v>
      </c>
      <c r="D374" s="9">
        <f t="shared" si="55"/>
        <v>0.19577553593947039</v>
      </c>
      <c r="E374" s="9">
        <v>42354.9</v>
      </c>
      <c r="F374" s="9">
        <f t="shared" si="59"/>
        <v>-8.5866782925492213E-2</v>
      </c>
      <c r="H374" s="9" t="e">
        <f t="shared" si="64"/>
        <v>#DIV/0!</v>
      </c>
      <c r="I374">
        <v>42257</v>
      </c>
      <c r="J374">
        <v>14012</v>
      </c>
      <c r="K374" s="16">
        <f t="shared" si="56"/>
        <v>1.0023167759187828</v>
      </c>
      <c r="L374" s="16">
        <f t="shared" si="60"/>
        <v>-6.6592042730651335E-2</v>
      </c>
      <c r="M374" s="16">
        <f t="shared" si="57"/>
        <v>3.0227590636597204</v>
      </c>
      <c r="N374" s="16">
        <f t="shared" si="61"/>
        <v>-4.9985162215316681E-2</v>
      </c>
      <c r="O374" s="16">
        <f t="shared" si="58"/>
        <v>0</v>
      </c>
      <c r="P374" s="16" t="e">
        <f t="shared" si="62"/>
        <v>#DIV/0!</v>
      </c>
      <c r="Q374" s="16">
        <f t="shared" si="63"/>
        <v>0</v>
      </c>
      <c r="R374" s="16" t="e">
        <f t="shared" si="65"/>
        <v>#DIV/0!</v>
      </c>
    </row>
    <row r="375" spans="1:18">
      <c r="A375" s="8">
        <v>2018</v>
      </c>
      <c r="B375" s="9" t="s">
        <v>28</v>
      </c>
      <c r="C375" s="9">
        <v>47.59</v>
      </c>
      <c r="D375" s="9">
        <f t="shared" si="55"/>
        <v>0.25467967308199335</v>
      </c>
      <c r="E375" s="9">
        <v>32874.699999999997</v>
      </c>
      <c r="F375" s="9">
        <f t="shared" si="59"/>
        <v>-0.22382770352426762</v>
      </c>
      <c r="G375" s="9">
        <v>203527</v>
      </c>
      <c r="H375" s="9" t="e">
        <f t="shared" si="64"/>
        <v>#DIV/0!</v>
      </c>
      <c r="I375">
        <v>40063</v>
      </c>
      <c r="J375">
        <v>11261</v>
      </c>
      <c r="K375" s="16">
        <f t="shared" si="56"/>
        <v>0.82057509422659303</v>
      </c>
      <c r="L375" s="16">
        <f t="shared" si="60"/>
        <v>-0.18132160017534837</v>
      </c>
      <c r="M375" s="16">
        <f t="shared" si="57"/>
        <v>2.9193410887132578</v>
      </c>
      <c r="N375" s="16">
        <f t="shared" si="61"/>
        <v>-3.42131055662942E-2</v>
      </c>
      <c r="O375" s="16">
        <f t="shared" si="58"/>
        <v>5.0801737263809503</v>
      </c>
      <c r="P375" s="16" t="e">
        <f t="shared" si="62"/>
        <v>#DIV/0!</v>
      </c>
      <c r="Q375" s="16">
        <f t="shared" si="63"/>
        <v>18.073616907912264</v>
      </c>
      <c r="R375" s="16" t="e">
        <f t="shared" si="65"/>
        <v>#DIV/0!</v>
      </c>
    </row>
    <row r="376" spans="1:18">
      <c r="A376" s="8">
        <v>2019</v>
      </c>
      <c r="B376" s="9" t="s">
        <v>28</v>
      </c>
      <c r="D376" s="9">
        <f t="shared" si="55"/>
        <v>-1</v>
      </c>
      <c r="E376" s="9">
        <v>17935.5</v>
      </c>
      <c r="F376" s="9">
        <f t="shared" si="59"/>
        <v>-0.45442848147663695</v>
      </c>
      <c r="H376" s="9">
        <f t="shared" si="64"/>
        <v>-1</v>
      </c>
      <c r="I376">
        <v>42301</v>
      </c>
      <c r="J376">
        <v>11035</v>
      </c>
      <c r="K376" s="16">
        <f t="shared" si="56"/>
        <v>0.4239970686272192</v>
      </c>
      <c r="L376" s="16">
        <f t="shared" si="60"/>
        <v>-0.48329278866689929</v>
      </c>
      <c r="M376" s="16">
        <f t="shared" si="57"/>
        <v>1.6253285002265518</v>
      </c>
      <c r="N376" s="16">
        <f t="shared" si="61"/>
        <v>-0.44325501856895422</v>
      </c>
      <c r="O376" s="16">
        <f t="shared" si="58"/>
        <v>0</v>
      </c>
      <c r="P376" s="16">
        <f t="shared" si="62"/>
        <v>-1</v>
      </c>
      <c r="Q376" s="16">
        <f t="shared" si="63"/>
        <v>0</v>
      </c>
      <c r="R376" s="16">
        <f t="shared" si="65"/>
        <v>-1</v>
      </c>
    </row>
    <row r="377" spans="1:18">
      <c r="A377" s="8">
        <v>2005</v>
      </c>
      <c r="B377" s="9" t="s">
        <v>29</v>
      </c>
      <c r="D377" s="9" t="e">
        <f t="shared" si="55"/>
        <v>#DIV/0!</v>
      </c>
      <c r="F377" s="9">
        <f t="shared" si="59"/>
        <v>-1</v>
      </c>
      <c r="H377" s="9" t="e">
        <f t="shared" si="64"/>
        <v>#DIV/0!</v>
      </c>
      <c r="I377">
        <v>8641.107</v>
      </c>
      <c r="J377">
        <v>6404.9830000000002</v>
      </c>
      <c r="K377" s="16">
        <f t="shared" si="56"/>
        <v>0</v>
      </c>
      <c r="L377" s="16">
        <f t="shared" si="60"/>
        <v>-1</v>
      </c>
      <c r="M377" s="16">
        <f t="shared" si="57"/>
        <v>0</v>
      </c>
      <c r="N377" s="16">
        <f t="shared" si="61"/>
        <v>-1</v>
      </c>
      <c r="O377" s="16">
        <f t="shared" si="58"/>
        <v>0</v>
      </c>
      <c r="P377" s="16" t="e">
        <f t="shared" si="62"/>
        <v>#DIV/0!</v>
      </c>
      <c r="Q377" s="16">
        <f t="shared" si="63"/>
        <v>0</v>
      </c>
      <c r="R377" s="16" t="e">
        <f t="shared" si="65"/>
        <v>#DIV/0!</v>
      </c>
    </row>
    <row r="378" spans="1:18">
      <c r="A378" s="8">
        <v>2006</v>
      </c>
      <c r="B378" s="9" t="s">
        <v>29</v>
      </c>
      <c r="D378" s="9" t="e">
        <f t="shared" si="55"/>
        <v>#DIV/0!</v>
      </c>
      <c r="F378" s="9" t="e">
        <f t="shared" si="59"/>
        <v>#DIV/0!</v>
      </c>
      <c r="H378" s="9" t="e">
        <f t="shared" si="64"/>
        <v>#DIV/0!</v>
      </c>
      <c r="I378">
        <v>10641.269</v>
      </c>
      <c r="J378">
        <v>9250.7009999999991</v>
      </c>
      <c r="K378" s="16">
        <f t="shared" si="56"/>
        <v>0</v>
      </c>
      <c r="L378" s="16" t="e">
        <f t="shared" si="60"/>
        <v>#DIV/0!</v>
      </c>
      <c r="M378" s="16">
        <f t="shared" si="57"/>
        <v>0</v>
      </c>
      <c r="N378" s="16" t="e">
        <f t="shared" si="61"/>
        <v>#DIV/0!</v>
      </c>
      <c r="O378" s="16">
        <f t="shared" si="58"/>
        <v>0</v>
      </c>
      <c r="P378" s="16" t="e">
        <f t="shared" si="62"/>
        <v>#DIV/0!</v>
      </c>
      <c r="Q378" s="16">
        <f t="shared" si="63"/>
        <v>0</v>
      </c>
      <c r="R378" s="16" t="e">
        <f t="shared" si="65"/>
        <v>#DIV/0!</v>
      </c>
    </row>
    <row r="379" spans="1:18">
      <c r="A379" s="8">
        <v>2007</v>
      </c>
      <c r="B379" s="9" t="s">
        <v>29</v>
      </c>
      <c r="D379" s="9" t="e">
        <f t="shared" si="55"/>
        <v>#DIV/0!</v>
      </c>
      <c r="F379" s="9" t="e">
        <f t="shared" si="59"/>
        <v>#DIV/0!</v>
      </c>
      <c r="H379" s="9" t="e">
        <f t="shared" si="64"/>
        <v>#DIV/0!</v>
      </c>
      <c r="I379">
        <v>11827.407999999999</v>
      </c>
      <c r="J379">
        <v>11545.278</v>
      </c>
      <c r="K379" s="16">
        <f t="shared" si="56"/>
        <v>0</v>
      </c>
      <c r="L379" s="16" t="e">
        <f t="shared" si="60"/>
        <v>#DIV/0!</v>
      </c>
      <c r="M379" s="16">
        <f t="shared" si="57"/>
        <v>0</v>
      </c>
      <c r="N379" s="16" t="e">
        <f t="shared" si="61"/>
        <v>#DIV/0!</v>
      </c>
      <c r="O379" s="16">
        <f t="shared" si="58"/>
        <v>0</v>
      </c>
      <c r="P379" s="16" t="e">
        <f t="shared" si="62"/>
        <v>#DIV/0!</v>
      </c>
      <c r="Q379" s="16">
        <f t="shared" si="63"/>
        <v>0</v>
      </c>
      <c r="R379" s="16" t="e">
        <f t="shared" si="65"/>
        <v>#DIV/0!</v>
      </c>
    </row>
    <row r="380" spans="1:18">
      <c r="A380" s="8">
        <v>2008</v>
      </c>
      <c r="B380" s="9" t="s">
        <v>29</v>
      </c>
      <c r="D380" s="9" t="e">
        <f t="shared" si="55"/>
        <v>#DIV/0!</v>
      </c>
      <c r="F380" s="9" t="e">
        <f t="shared" si="59"/>
        <v>#DIV/0!</v>
      </c>
      <c r="H380" s="9" t="e">
        <f t="shared" si="64"/>
        <v>#DIV/0!</v>
      </c>
      <c r="I380">
        <v>11318.791999999999</v>
      </c>
      <c r="J380">
        <v>10448.853999999999</v>
      </c>
      <c r="K380" s="16">
        <f t="shared" si="56"/>
        <v>0</v>
      </c>
      <c r="L380" s="16" t="e">
        <f t="shared" si="60"/>
        <v>#DIV/0!</v>
      </c>
      <c r="M380" s="16">
        <f t="shared" si="57"/>
        <v>0</v>
      </c>
      <c r="N380" s="16" t="e">
        <f t="shared" si="61"/>
        <v>#DIV/0!</v>
      </c>
      <c r="O380" s="16">
        <f t="shared" si="58"/>
        <v>0</v>
      </c>
      <c r="P380" s="16" t="e">
        <f t="shared" si="62"/>
        <v>#DIV/0!</v>
      </c>
      <c r="Q380" s="16">
        <f t="shared" si="63"/>
        <v>0</v>
      </c>
      <c r="R380" s="16" t="e">
        <f t="shared" si="65"/>
        <v>#DIV/0!</v>
      </c>
    </row>
    <row r="381" spans="1:18">
      <c r="A381" s="8">
        <v>2009</v>
      </c>
      <c r="B381" s="9" t="s">
        <v>29</v>
      </c>
      <c r="D381" s="9" t="e">
        <f t="shared" si="55"/>
        <v>#DIV/0!</v>
      </c>
      <c r="F381" s="9" t="e">
        <f t="shared" si="59"/>
        <v>#DIV/0!</v>
      </c>
      <c r="H381" s="9" t="e">
        <f t="shared" si="64"/>
        <v>#DIV/0!</v>
      </c>
      <c r="I381">
        <v>12282.523999999999</v>
      </c>
      <c r="J381">
        <v>9292.4390000000003</v>
      </c>
      <c r="K381" s="16">
        <f t="shared" si="56"/>
        <v>0</v>
      </c>
      <c r="L381" s="16" t="e">
        <f t="shared" si="60"/>
        <v>#DIV/0!</v>
      </c>
      <c r="M381" s="16">
        <f t="shared" si="57"/>
        <v>0</v>
      </c>
      <c r="N381" s="16" t="e">
        <f t="shared" si="61"/>
        <v>#DIV/0!</v>
      </c>
      <c r="O381" s="16">
        <f t="shared" si="58"/>
        <v>0</v>
      </c>
      <c r="P381" s="16" t="e">
        <f t="shared" si="62"/>
        <v>#DIV/0!</v>
      </c>
      <c r="Q381" s="16">
        <f t="shared" si="63"/>
        <v>0</v>
      </c>
      <c r="R381" s="16" t="e">
        <f t="shared" si="65"/>
        <v>#DIV/0!</v>
      </c>
    </row>
    <row r="382" spans="1:18">
      <c r="A382" s="8">
        <v>2010</v>
      </c>
      <c r="B382" s="9" t="s">
        <v>29</v>
      </c>
      <c r="D382" s="9" t="e">
        <f t="shared" si="55"/>
        <v>#DIV/0!</v>
      </c>
      <c r="F382" s="9" t="e">
        <f t="shared" si="59"/>
        <v>#DIV/0!</v>
      </c>
      <c r="H382" s="9" t="e">
        <f t="shared" si="64"/>
        <v>#DIV/0!</v>
      </c>
      <c r="I382">
        <v>13563.572</v>
      </c>
      <c r="J382">
        <v>8094.09</v>
      </c>
      <c r="K382" s="16">
        <f t="shared" si="56"/>
        <v>0</v>
      </c>
      <c r="L382" s="16" t="e">
        <f t="shared" si="60"/>
        <v>#DIV/0!</v>
      </c>
      <c r="M382" s="16">
        <f t="shared" si="57"/>
        <v>0</v>
      </c>
      <c r="N382" s="16" t="e">
        <f t="shared" si="61"/>
        <v>#DIV/0!</v>
      </c>
      <c r="O382" s="16">
        <f t="shared" si="58"/>
        <v>0</v>
      </c>
      <c r="P382" s="16" t="e">
        <f t="shared" si="62"/>
        <v>#DIV/0!</v>
      </c>
      <c r="Q382" s="16">
        <f t="shared" si="63"/>
        <v>0</v>
      </c>
      <c r="R382" s="16" t="e">
        <f t="shared" si="65"/>
        <v>#DIV/0!</v>
      </c>
    </row>
    <row r="383" spans="1:18">
      <c r="A383" s="8">
        <v>2011</v>
      </c>
      <c r="B383" s="9" t="s">
        <v>29</v>
      </c>
      <c r="D383" s="9" t="e">
        <f t="shared" si="55"/>
        <v>#DIV/0!</v>
      </c>
      <c r="F383" s="9" t="e">
        <f t="shared" si="59"/>
        <v>#DIV/0!</v>
      </c>
      <c r="H383" s="9" t="e">
        <f t="shared" si="64"/>
        <v>#DIV/0!</v>
      </c>
      <c r="I383">
        <v>14830.734</v>
      </c>
      <c r="J383">
        <v>8872.7540000000008</v>
      </c>
      <c r="K383" s="16">
        <f t="shared" si="56"/>
        <v>0</v>
      </c>
      <c r="L383" s="16" t="e">
        <f t="shared" si="60"/>
        <v>#DIV/0!</v>
      </c>
      <c r="M383" s="16">
        <f t="shared" si="57"/>
        <v>0</v>
      </c>
      <c r="N383" s="16" t="e">
        <f t="shared" si="61"/>
        <v>#DIV/0!</v>
      </c>
      <c r="O383" s="16">
        <f t="shared" si="58"/>
        <v>0</v>
      </c>
      <c r="P383" s="16" t="e">
        <f t="shared" si="62"/>
        <v>#DIV/0!</v>
      </c>
      <c r="Q383" s="16">
        <f t="shared" si="63"/>
        <v>0</v>
      </c>
      <c r="R383" s="16" t="e">
        <f t="shared" si="65"/>
        <v>#DIV/0!</v>
      </c>
    </row>
    <row r="384" spans="1:18">
      <c r="A384" s="8">
        <v>2012</v>
      </c>
      <c r="B384" s="9" t="s">
        <v>29</v>
      </c>
      <c r="D384" s="9" t="e">
        <f t="shared" si="55"/>
        <v>#DIV/0!</v>
      </c>
      <c r="F384" s="9" t="e">
        <f t="shared" si="59"/>
        <v>#DIV/0!</v>
      </c>
      <c r="H384" s="9" t="e">
        <f t="shared" si="64"/>
        <v>#DIV/0!</v>
      </c>
      <c r="I384">
        <v>15270.707</v>
      </c>
      <c r="J384">
        <v>10858.144</v>
      </c>
      <c r="K384" s="16">
        <f t="shared" si="56"/>
        <v>0</v>
      </c>
      <c r="L384" s="16" t="e">
        <f t="shared" si="60"/>
        <v>#DIV/0!</v>
      </c>
      <c r="M384" s="16">
        <f t="shared" si="57"/>
        <v>0</v>
      </c>
      <c r="N384" s="16" t="e">
        <f t="shared" si="61"/>
        <v>#DIV/0!</v>
      </c>
      <c r="O384" s="16">
        <f t="shared" si="58"/>
        <v>0</v>
      </c>
      <c r="P384" s="16" t="e">
        <f t="shared" si="62"/>
        <v>#DIV/0!</v>
      </c>
      <c r="Q384" s="16">
        <f t="shared" si="63"/>
        <v>0</v>
      </c>
      <c r="R384" s="16" t="e">
        <f t="shared" si="65"/>
        <v>#DIV/0!</v>
      </c>
    </row>
    <row r="385" spans="1:18">
      <c r="A385" s="8">
        <v>2013</v>
      </c>
      <c r="B385" s="9" t="s">
        <v>29</v>
      </c>
      <c r="D385" s="9" t="e">
        <f t="shared" si="55"/>
        <v>#DIV/0!</v>
      </c>
      <c r="F385" s="9" t="e">
        <f t="shared" si="59"/>
        <v>#DIV/0!</v>
      </c>
      <c r="H385" s="9" t="e">
        <f t="shared" si="64"/>
        <v>#DIV/0!</v>
      </c>
      <c r="I385">
        <v>18258.553</v>
      </c>
      <c r="J385">
        <v>12911.474</v>
      </c>
      <c r="K385" s="16">
        <f t="shared" si="56"/>
        <v>0</v>
      </c>
      <c r="L385" s="16" t="e">
        <f t="shared" si="60"/>
        <v>#DIV/0!</v>
      </c>
      <c r="M385" s="16">
        <f t="shared" si="57"/>
        <v>0</v>
      </c>
      <c r="N385" s="16" t="e">
        <f t="shared" si="61"/>
        <v>#DIV/0!</v>
      </c>
      <c r="O385" s="16">
        <f t="shared" si="58"/>
        <v>0</v>
      </c>
      <c r="P385" s="16" t="e">
        <f t="shared" si="62"/>
        <v>#DIV/0!</v>
      </c>
      <c r="Q385" s="16">
        <f t="shared" si="63"/>
        <v>0</v>
      </c>
      <c r="R385" s="16" t="e">
        <f t="shared" si="65"/>
        <v>#DIV/0!</v>
      </c>
    </row>
    <row r="386" spans="1:18">
      <c r="A386" s="8">
        <v>2014</v>
      </c>
      <c r="B386" s="9" t="s">
        <v>29</v>
      </c>
      <c r="D386" s="9" t="e">
        <f t="shared" si="55"/>
        <v>#DIV/0!</v>
      </c>
      <c r="F386" s="9" t="e">
        <f t="shared" si="59"/>
        <v>#DIV/0!</v>
      </c>
      <c r="H386" s="9" t="e">
        <f t="shared" si="64"/>
        <v>#DIV/0!</v>
      </c>
      <c r="I386">
        <v>16239.3</v>
      </c>
      <c r="J386">
        <v>12227.939</v>
      </c>
      <c r="K386" s="16">
        <f t="shared" si="56"/>
        <v>0</v>
      </c>
      <c r="L386" s="16" t="e">
        <f t="shared" si="60"/>
        <v>#DIV/0!</v>
      </c>
      <c r="M386" s="16">
        <f t="shared" si="57"/>
        <v>0</v>
      </c>
      <c r="N386" s="16" t="e">
        <f t="shared" si="61"/>
        <v>#DIV/0!</v>
      </c>
      <c r="O386" s="16">
        <f t="shared" si="58"/>
        <v>0</v>
      </c>
      <c r="P386" s="16" t="e">
        <f t="shared" si="62"/>
        <v>#DIV/0!</v>
      </c>
      <c r="Q386" s="16">
        <f t="shared" si="63"/>
        <v>0</v>
      </c>
      <c r="R386" s="16" t="e">
        <f t="shared" si="65"/>
        <v>#DIV/0!</v>
      </c>
    </row>
    <row r="387" spans="1:18">
      <c r="A387" s="8">
        <v>2015</v>
      </c>
      <c r="B387" s="9" t="s">
        <v>29</v>
      </c>
      <c r="D387" s="9" t="e">
        <f t="shared" si="55"/>
        <v>#DIV/0!</v>
      </c>
      <c r="F387" s="9" t="e">
        <f t="shared" si="59"/>
        <v>#DIV/0!</v>
      </c>
      <c r="H387" s="9" t="e">
        <f t="shared" si="64"/>
        <v>#DIV/0!</v>
      </c>
      <c r="I387">
        <v>14843.166999999999</v>
      </c>
      <c r="J387">
        <v>11247.968999999999</v>
      </c>
      <c r="K387" s="16">
        <f t="shared" si="56"/>
        <v>0</v>
      </c>
      <c r="L387" s="16" t="e">
        <f t="shared" si="60"/>
        <v>#DIV/0!</v>
      </c>
      <c r="M387" s="16">
        <f t="shared" si="57"/>
        <v>0</v>
      </c>
      <c r="N387" s="16" t="e">
        <f t="shared" si="61"/>
        <v>#DIV/0!</v>
      </c>
      <c r="O387" s="16">
        <f t="shared" si="58"/>
        <v>0</v>
      </c>
      <c r="P387" s="16" t="e">
        <f t="shared" si="62"/>
        <v>#DIV/0!</v>
      </c>
      <c r="Q387" s="16">
        <f t="shared" si="63"/>
        <v>0</v>
      </c>
      <c r="R387" s="16" t="e">
        <f t="shared" si="65"/>
        <v>#DIV/0!</v>
      </c>
    </row>
    <row r="388" spans="1:18">
      <c r="A388" s="8">
        <v>2016</v>
      </c>
      <c r="B388" s="9" t="s">
        <v>29</v>
      </c>
      <c r="D388" s="9" t="e">
        <f t="shared" si="55"/>
        <v>#DIV/0!</v>
      </c>
      <c r="F388" s="9" t="e">
        <f t="shared" si="59"/>
        <v>#DIV/0!</v>
      </c>
      <c r="H388" s="9" t="e">
        <f t="shared" si="64"/>
        <v>#DIV/0!</v>
      </c>
      <c r="I388">
        <v>18760.401000000002</v>
      </c>
      <c r="J388">
        <v>8791.6110000000008</v>
      </c>
      <c r="K388" s="16">
        <f t="shared" si="56"/>
        <v>0</v>
      </c>
      <c r="L388" s="16" t="e">
        <f t="shared" si="60"/>
        <v>#DIV/0!</v>
      </c>
      <c r="M388" s="16">
        <f t="shared" si="57"/>
        <v>0</v>
      </c>
      <c r="N388" s="16" t="e">
        <f t="shared" si="61"/>
        <v>#DIV/0!</v>
      </c>
      <c r="O388" s="16">
        <f t="shared" si="58"/>
        <v>0</v>
      </c>
      <c r="P388" s="16" t="e">
        <f t="shared" si="62"/>
        <v>#DIV/0!</v>
      </c>
      <c r="Q388" s="16">
        <f t="shared" si="63"/>
        <v>0</v>
      </c>
      <c r="R388" s="16" t="e">
        <f t="shared" si="65"/>
        <v>#DIV/0!</v>
      </c>
    </row>
    <row r="389" spans="1:18">
      <c r="A389" s="8">
        <v>2017</v>
      </c>
      <c r="B389" s="9" t="s">
        <v>29</v>
      </c>
      <c r="C389" s="9">
        <v>13.95</v>
      </c>
      <c r="D389" s="9" t="e">
        <f t="shared" si="55"/>
        <v>#DIV/0!</v>
      </c>
      <c r="E389" s="9">
        <v>483.2</v>
      </c>
      <c r="F389" s="9" t="e">
        <f t="shared" si="59"/>
        <v>#DIV/0!</v>
      </c>
      <c r="H389" s="9" t="e">
        <f t="shared" si="64"/>
        <v>#DIV/0!</v>
      </c>
      <c r="I389">
        <v>28263.7</v>
      </c>
      <c r="J389">
        <v>15056.9</v>
      </c>
      <c r="K389" s="16">
        <f t="shared" si="56"/>
        <v>1.7096133910280677E-2</v>
      </c>
      <c r="L389" s="16" t="e">
        <f t="shared" si="60"/>
        <v>#DIV/0!</v>
      </c>
      <c r="M389" s="16">
        <f t="shared" si="57"/>
        <v>3.2091599200366611E-2</v>
      </c>
      <c r="N389" s="16" t="e">
        <f t="shared" si="61"/>
        <v>#DIV/0!</v>
      </c>
      <c r="O389" s="16">
        <f t="shared" si="58"/>
        <v>0</v>
      </c>
      <c r="P389" s="16" t="e">
        <f t="shared" si="62"/>
        <v>#DIV/0!</v>
      </c>
      <c r="Q389" s="16">
        <f t="shared" si="63"/>
        <v>0</v>
      </c>
      <c r="R389" s="16" t="e">
        <f t="shared" si="65"/>
        <v>#DIV/0!</v>
      </c>
    </row>
    <row r="390" spans="1:18">
      <c r="A390" s="8">
        <v>2018</v>
      </c>
      <c r="B390" s="9" t="s">
        <v>29</v>
      </c>
      <c r="C390" s="9">
        <v>13.95</v>
      </c>
      <c r="D390" s="9">
        <f t="shared" ref="D390:D453" si="66">C390/C389-1</f>
        <v>0</v>
      </c>
      <c r="E390" s="9">
        <v>574.1</v>
      </c>
      <c r="F390" s="9">
        <f t="shared" si="59"/>
        <v>0.1881208609271523</v>
      </c>
      <c r="H390" s="9" t="e">
        <f t="shared" si="64"/>
        <v>#DIV/0!</v>
      </c>
      <c r="I390">
        <v>24784.5</v>
      </c>
      <c r="J390">
        <v>12552.9</v>
      </c>
      <c r="K390" s="16">
        <f t="shared" si="56"/>
        <v>2.3163670842663762E-2</v>
      </c>
      <c r="L390" s="16">
        <f t="shared" si="60"/>
        <v>0.35490696108401454</v>
      </c>
      <c r="M390" s="16">
        <f t="shared" si="57"/>
        <v>4.5734451799982478E-2</v>
      </c>
      <c r="N390" s="16">
        <f t="shared" si="61"/>
        <v>0.42512224194361781</v>
      </c>
      <c r="O390" s="16">
        <f t="shared" si="58"/>
        <v>0</v>
      </c>
      <c r="P390" s="16" t="e">
        <f t="shared" si="62"/>
        <v>#DIV/0!</v>
      </c>
      <c r="Q390" s="16">
        <f t="shared" si="63"/>
        <v>0</v>
      </c>
      <c r="R390" s="16" t="e">
        <f t="shared" si="65"/>
        <v>#DIV/0!</v>
      </c>
    </row>
    <row r="391" spans="1:18">
      <c r="A391" s="8">
        <v>2019</v>
      </c>
      <c r="B391" s="9" t="s">
        <v>29</v>
      </c>
      <c r="C391" s="9">
        <v>16.28</v>
      </c>
      <c r="D391" s="9">
        <f t="shared" si="66"/>
        <v>0.16702508960573481</v>
      </c>
      <c r="E391" s="9">
        <v>416.1</v>
      </c>
      <c r="F391" s="9">
        <f t="shared" si="59"/>
        <v>-0.27521337746037278</v>
      </c>
      <c r="H391" s="9" t="e">
        <f t="shared" si="64"/>
        <v>#DIV/0!</v>
      </c>
      <c r="I391">
        <v>23518.799999999999</v>
      </c>
      <c r="J391">
        <v>13409.1</v>
      </c>
      <c r="K391" s="16">
        <f t="shared" si="56"/>
        <v>1.7692229195367112E-2</v>
      </c>
      <c r="L391" s="16">
        <f t="shared" si="60"/>
        <v>-0.23620788278596727</v>
      </c>
      <c r="M391" s="16">
        <f t="shared" si="57"/>
        <v>3.1031165402599727E-2</v>
      </c>
      <c r="N391" s="16">
        <f t="shared" si="61"/>
        <v>-0.32149256892127842</v>
      </c>
      <c r="O391" s="16">
        <f t="shared" si="58"/>
        <v>0</v>
      </c>
      <c r="P391" s="16" t="e">
        <f t="shared" si="62"/>
        <v>#DIV/0!</v>
      </c>
      <c r="Q391" s="16">
        <f t="shared" si="63"/>
        <v>0</v>
      </c>
      <c r="R391" s="16" t="e">
        <f t="shared" si="65"/>
        <v>#DIV/0!</v>
      </c>
    </row>
    <row r="392" spans="1:18" ht="15.75">
      <c r="A392" s="10">
        <v>2005</v>
      </c>
      <c r="B392" s="11" t="s">
        <v>31</v>
      </c>
      <c r="D392" s="9">
        <f t="shared" si="66"/>
        <v>-1</v>
      </c>
      <c r="F392" s="9">
        <f t="shared" si="59"/>
        <v>-1</v>
      </c>
      <c r="H392" s="9" t="e">
        <f t="shared" si="64"/>
        <v>#DIV/0!</v>
      </c>
      <c r="I392">
        <v>15010</v>
      </c>
      <c r="J392">
        <v>21007</v>
      </c>
      <c r="K392" s="16">
        <f t="shared" si="56"/>
        <v>0</v>
      </c>
      <c r="L392" s="16">
        <f t="shared" si="60"/>
        <v>-1</v>
      </c>
      <c r="M392" s="16">
        <f t="shared" si="57"/>
        <v>0</v>
      </c>
      <c r="N392" s="16">
        <f t="shared" si="61"/>
        <v>-1</v>
      </c>
      <c r="O392" s="16">
        <f t="shared" si="58"/>
        <v>0</v>
      </c>
      <c r="P392" s="16" t="e">
        <f t="shared" si="62"/>
        <v>#DIV/0!</v>
      </c>
      <c r="Q392" s="16">
        <f t="shared" si="63"/>
        <v>0</v>
      </c>
      <c r="R392" s="16" t="e">
        <f t="shared" si="65"/>
        <v>#DIV/0!</v>
      </c>
    </row>
    <row r="393" spans="1:18" ht="15.75">
      <c r="A393" s="10">
        <v>2006</v>
      </c>
      <c r="B393" s="11" t="s">
        <v>31</v>
      </c>
      <c r="C393" s="12">
        <v>9.3000000000000007</v>
      </c>
      <c r="D393" s="9" t="e">
        <f t="shared" si="66"/>
        <v>#DIV/0!</v>
      </c>
      <c r="F393" s="9" t="e">
        <f t="shared" si="59"/>
        <v>#DIV/0!</v>
      </c>
      <c r="H393" s="9" t="e">
        <f t="shared" si="64"/>
        <v>#DIV/0!</v>
      </c>
      <c r="I393">
        <v>16820</v>
      </c>
      <c r="J393">
        <v>22504</v>
      </c>
      <c r="K393" s="16">
        <f t="shared" si="56"/>
        <v>0</v>
      </c>
      <c r="L393" s="16" t="e">
        <f t="shared" si="60"/>
        <v>#DIV/0!</v>
      </c>
      <c r="M393" s="16">
        <f t="shared" si="57"/>
        <v>0</v>
      </c>
      <c r="N393" s="16" t="e">
        <f t="shared" si="61"/>
        <v>#DIV/0!</v>
      </c>
      <c r="O393" s="16">
        <f t="shared" si="58"/>
        <v>0</v>
      </c>
      <c r="P393" s="16" t="e">
        <f t="shared" si="62"/>
        <v>#DIV/0!</v>
      </c>
      <c r="Q393" s="16">
        <f t="shared" si="63"/>
        <v>0</v>
      </c>
      <c r="R393" s="16" t="e">
        <f t="shared" si="65"/>
        <v>#DIV/0!</v>
      </c>
    </row>
    <row r="394" spans="1:18" ht="15.75">
      <c r="A394" s="10">
        <v>2007</v>
      </c>
      <c r="B394" s="11" t="s">
        <v>31</v>
      </c>
      <c r="C394" s="12">
        <v>13.95</v>
      </c>
      <c r="D394" s="9">
        <f t="shared" si="66"/>
        <v>0.49999999999999978</v>
      </c>
      <c r="F394" s="9" t="e">
        <f t="shared" si="59"/>
        <v>#DIV/0!</v>
      </c>
      <c r="H394" s="9" t="e">
        <f t="shared" si="64"/>
        <v>#DIV/0!</v>
      </c>
      <c r="I394">
        <v>13135</v>
      </c>
      <c r="J394">
        <v>15264</v>
      </c>
      <c r="K394" s="16">
        <f t="shared" si="56"/>
        <v>0</v>
      </c>
      <c r="L394" s="16" t="e">
        <f t="shared" si="60"/>
        <v>#DIV/0!</v>
      </c>
      <c r="M394" s="16">
        <f t="shared" si="57"/>
        <v>0</v>
      </c>
      <c r="N394" s="16" t="e">
        <f t="shared" si="61"/>
        <v>#DIV/0!</v>
      </c>
      <c r="O394" s="16">
        <f t="shared" si="58"/>
        <v>0</v>
      </c>
      <c r="P394" s="16" t="e">
        <f t="shared" si="62"/>
        <v>#DIV/0!</v>
      </c>
      <c r="Q394" s="16">
        <f t="shared" si="63"/>
        <v>0</v>
      </c>
      <c r="R394" s="16" t="e">
        <f t="shared" si="65"/>
        <v>#DIV/0!</v>
      </c>
    </row>
    <row r="395" spans="1:18" ht="15.75">
      <c r="A395" s="10">
        <v>2008</v>
      </c>
      <c r="B395" s="11" t="s">
        <v>31</v>
      </c>
      <c r="C395" s="12">
        <v>11.63</v>
      </c>
      <c r="D395" s="9">
        <f t="shared" si="66"/>
        <v>-0.16630824372759845</v>
      </c>
      <c r="F395" s="9" t="e">
        <f t="shared" si="59"/>
        <v>#DIV/0!</v>
      </c>
      <c r="H395" s="9" t="e">
        <f t="shared" si="64"/>
        <v>#DIV/0!</v>
      </c>
      <c r="I395">
        <v>14385</v>
      </c>
      <c r="J395">
        <v>18279</v>
      </c>
      <c r="K395" s="16">
        <f t="shared" ref="K395:K458" si="67">E395/I395</f>
        <v>0</v>
      </c>
      <c r="L395" s="16" t="e">
        <f t="shared" si="60"/>
        <v>#DIV/0!</v>
      </c>
      <c r="M395" s="16">
        <f t="shared" ref="M395:M458" si="68">E395/J395</f>
        <v>0</v>
      </c>
      <c r="N395" s="16" t="e">
        <f t="shared" si="61"/>
        <v>#DIV/0!</v>
      </c>
      <c r="O395" s="16">
        <f t="shared" ref="O395:O458" si="69">G395/I395</f>
        <v>0</v>
      </c>
      <c r="P395" s="16" t="e">
        <f t="shared" si="62"/>
        <v>#DIV/0!</v>
      </c>
      <c r="Q395" s="16">
        <f t="shared" si="63"/>
        <v>0</v>
      </c>
      <c r="R395" s="16" t="e">
        <f t="shared" si="65"/>
        <v>#DIV/0!</v>
      </c>
    </row>
    <row r="396" spans="1:18" ht="15.75">
      <c r="A396" s="10">
        <v>2009</v>
      </c>
      <c r="B396" s="11" t="s">
        <v>31</v>
      </c>
      <c r="C396" s="12">
        <v>15.5</v>
      </c>
      <c r="D396" s="9">
        <f t="shared" si="66"/>
        <v>0.33276010318142735</v>
      </c>
      <c r="F396" s="9" t="e">
        <f t="shared" ref="F396:F459" si="70">E396/E395-1</f>
        <v>#DIV/0!</v>
      </c>
      <c r="H396" s="9" t="e">
        <f t="shared" si="64"/>
        <v>#DIV/0!</v>
      </c>
      <c r="I396">
        <v>16538</v>
      </c>
      <c r="J396">
        <v>14675</v>
      </c>
      <c r="K396" s="16">
        <f t="shared" si="67"/>
        <v>0</v>
      </c>
      <c r="L396" s="16" t="e">
        <f t="shared" ref="L396:L459" si="71">K396/K395-1</f>
        <v>#DIV/0!</v>
      </c>
      <c r="M396" s="16">
        <f t="shared" si="68"/>
        <v>0</v>
      </c>
      <c r="N396" s="16" t="e">
        <f t="shared" ref="N396:N459" si="72">M396/M395-1</f>
        <v>#DIV/0!</v>
      </c>
      <c r="O396" s="16">
        <f t="shared" si="69"/>
        <v>0</v>
      </c>
      <c r="P396" s="16" t="e">
        <f t="shared" ref="P396:P459" si="73">O396/O395-1</f>
        <v>#DIV/0!</v>
      </c>
      <c r="Q396" s="16">
        <f t="shared" si="63"/>
        <v>0</v>
      </c>
      <c r="R396" s="16" t="e">
        <f t="shared" si="65"/>
        <v>#DIV/0!</v>
      </c>
    </row>
    <row r="397" spans="1:18" ht="15.75">
      <c r="A397" s="10">
        <v>2010</v>
      </c>
      <c r="B397" s="11" t="s">
        <v>31</v>
      </c>
      <c r="C397" s="12">
        <v>17.829999999999998</v>
      </c>
      <c r="D397" s="9">
        <f t="shared" si="66"/>
        <v>0.15032258064516113</v>
      </c>
      <c r="F397" s="9" t="e">
        <f t="shared" si="70"/>
        <v>#DIV/0!</v>
      </c>
      <c r="H397" s="9" t="e">
        <f t="shared" si="64"/>
        <v>#DIV/0!</v>
      </c>
      <c r="I397">
        <v>18297</v>
      </c>
      <c r="J397">
        <v>17973</v>
      </c>
      <c r="K397" s="16">
        <f t="shared" si="67"/>
        <v>0</v>
      </c>
      <c r="L397" s="16" t="e">
        <f t="shared" si="71"/>
        <v>#DIV/0!</v>
      </c>
      <c r="M397" s="16">
        <f t="shared" si="68"/>
        <v>0</v>
      </c>
      <c r="N397" s="16" t="e">
        <f t="shared" si="72"/>
        <v>#DIV/0!</v>
      </c>
      <c r="O397" s="16">
        <f t="shared" si="69"/>
        <v>0</v>
      </c>
      <c r="P397" s="16" t="e">
        <f t="shared" si="73"/>
        <v>#DIV/0!</v>
      </c>
      <c r="Q397" s="16">
        <f t="shared" ref="Q397:Q460" si="74">G397/J397</f>
        <v>0</v>
      </c>
      <c r="R397" s="16" t="e">
        <f t="shared" si="65"/>
        <v>#DIV/0!</v>
      </c>
    </row>
    <row r="398" spans="1:18" ht="15.75">
      <c r="A398" s="10">
        <v>2011</v>
      </c>
      <c r="B398" s="11" t="s">
        <v>31</v>
      </c>
      <c r="C398" s="12">
        <v>42.64</v>
      </c>
      <c r="D398" s="9">
        <f t="shared" si="66"/>
        <v>1.3914750420639375</v>
      </c>
      <c r="E398" s="13">
        <v>4426.6000000000004</v>
      </c>
      <c r="F398" s="9" t="e">
        <f t="shared" si="70"/>
        <v>#DIV/0!</v>
      </c>
      <c r="G398" s="13"/>
      <c r="H398" s="9" t="e">
        <f t="shared" ref="H398:H461" si="75">G398/G397-1</f>
        <v>#DIV/0!</v>
      </c>
      <c r="I398">
        <v>23677</v>
      </c>
      <c r="J398">
        <v>24829</v>
      </c>
      <c r="K398" s="16">
        <f t="shared" si="67"/>
        <v>0.18695780715462265</v>
      </c>
      <c r="L398" s="16" t="e">
        <f t="shared" si="71"/>
        <v>#DIV/0!</v>
      </c>
      <c r="M398" s="16">
        <f t="shared" si="68"/>
        <v>0.17828345885859279</v>
      </c>
      <c r="N398" s="16" t="e">
        <f t="shared" si="72"/>
        <v>#DIV/0!</v>
      </c>
      <c r="O398" s="16">
        <f t="shared" si="69"/>
        <v>0</v>
      </c>
      <c r="P398" s="16" t="e">
        <f t="shared" si="73"/>
        <v>#DIV/0!</v>
      </c>
      <c r="Q398" s="16">
        <f t="shared" si="74"/>
        <v>0</v>
      </c>
      <c r="R398" s="16" t="e">
        <f t="shared" ref="R398:R461" si="76">Q398/Q397-1</f>
        <v>#DIV/0!</v>
      </c>
    </row>
    <row r="399" spans="1:18" ht="15.75">
      <c r="A399" s="10">
        <v>2012</v>
      </c>
      <c r="B399" s="11" t="s">
        <v>31</v>
      </c>
      <c r="C399" s="12">
        <v>17.829999999999998</v>
      </c>
      <c r="D399" s="9">
        <f t="shared" si="66"/>
        <v>-0.58184803001876184</v>
      </c>
      <c r="E399" s="13"/>
      <c r="F399" s="9">
        <f t="shared" si="70"/>
        <v>-1</v>
      </c>
      <c r="G399" s="13"/>
      <c r="H399" s="9" t="e">
        <f t="shared" si="75"/>
        <v>#DIV/0!</v>
      </c>
      <c r="I399">
        <v>27410</v>
      </c>
      <c r="J399">
        <v>28503</v>
      </c>
      <c r="K399" s="16">
        <f t="shared" si="67"/>
        <v>0</v>
      </c>
      <c r="L399" s="16">
        <f t="shared" si="71"/>
        <v>-1</v>
      </c>
      <c r="M399" s="16">
        <f t="shared" si="68"/>
        <v>0</v>
      </c>
      <c r="N399" s="16">
        <f t="shared" si="72"/>
        <v>-1</v>
      </c>
      <c r="O399" s="16">
        <f t="shared" si="69"/>
        <v>0</v>
      </c>
      <c r="P399" s="16" t="e">
        <f t="shared" si="73"/>
        <v>#DIV/0!</v>
      </c>
      <c r="Q399" s="16">
        <f t="shared" si="74"/>
        <v>0</v>
      </c>
      <c r="R399" s="16" t="e">
        <f t="shared" si="76"/>
        <v>#DIV/0!</v>
      </c>
    </row>
    <row r="400" spans="1:18" ht="15.75">
      <c r="A400" s="10">
        <v>2013</v>
      </c>
      <c r="B400" s="11" t="s">
        <v>31</v>
      </c>
      <c r="C400" s="12">
        <v>17.829999999999998</v>
      </c>
      <c r="D400" s="9">
        <f t="shared" si="66"/>
        <v>0</v>
      </c>
      <c r="E400" s="13"/>
      <c r="F400" s="9" t="e">
        <f t="shared" si="70"/>
        <v>#DIV/0!</v>
      </c>
      <c r="G400" s="13"/>
      <c r="H400" s="9" t="e">
        <f t="shared" si="75"/>
        <v>#DIV/0!</v>
      </c>
      <c r="I400">
        <v>29223</v>
      </c>
      <c r="J400">
        <v>29402</v>
      </c>
      <c r="K400" s="16">
        <f t="shared" si="67"/>
        <v>0</v>
      </c>
      <c r="L400" s="16" t="e">
        <f t="shared" si="71"/>
        <v>#DIV/0!</v>
      </c>
      <c r="M400" s="16">
        <f t="shared" si="68"/>
        <v>0</v>
      </c>
      <c r="N400" s="16" t="e">
        <f t="shared" si="72"/>
        <v>#DIV/0!</v>
      </c>
      <c r="O400" s="16">
        <f t="shared" si="69"/>
        <v>0</v>
      </c>
      <c r="P400" s="16" t="e">
        <f t="shared" si="73"/>
        <v>#DIV/0!</v>
      </c>
      <c r="Q400" s="16">
        <f t="shared" si="74"/>
        <v>0</v>
      </c>
      <c r="R400" s="16" t="e">
        <f t="shared" si="76"/>
        <v>#DIV/0!</v>
      </c>
    </row>
    <row r="401" spans="1:18" ht="15.75">
      <c r="A401" s="10">
        <v>2014</v>
      </c>
      <c r="B401" s="11" t="s">
        <v>31</v>
      </c>
      <c r="C401" s="12">
        <v>43.41</v>
      </c>
      <c r="D401" s="9">
        <f t="shared" si="66"/>
        <v>1.4346606842400451</v>
      </c>
      <c r="E401" s="13">
        <v>11438.9</v>
      </c>
      <c r="F401" s="9" t="e">
        <f t="shared" si="70"/>
        <v>#DIV/0!</v>
      </c>
      <c r="G401" s="13">
        <v>45534</v>
      </c>
      <c r="H401" s="9" t="e">
        <f t="shared" si="75"/>
        <v>#DIV/0!</v>
      </c>
      <c r="I401">
        <v>32240</v>
      </c>
      <c r="J401">
        <v>32870</v>
      </c>
      <c r="K401" s="16">
        <f t="shared" si="67"/>
        <v>0.35480459057071961</v>
      </c>
      <c r="L401" s="16" t="e">
        <f t="shared" si="71"/>
        <v>#DIV/0!</v>
      </c>
      <c r="M401" s="16">
        <f t="shared" si="68"/>
        <v>0.34800425920292061</v>
      </c>
      <c r="N401" s="16" t="e">
        <f t="shared" si="72"/>
        <v>#DIV/0!</v>
      </c>
      <c r="O401" s="16">
        <f t="shared" si="69"/>
        <v>1.4123449131513648</v>
      </c>
      <c r="P401" s="16" t="e">
        <f t="shared" si="73"/>
        <v>#DIV/0!</v>
      </c>
      <c r="Q401" s="16">
        <f t="shared" si="74"/>
        <v>1.3852753270459386</v>
      </c>
      <c r="R401" s="16" t="e">
        <f t="shared" si="76"/>
        <v>#DIV/0!</v>
      </c>
    </row>
    <row r="402" spans="1:18" ht="15.75">
      <c r="A402" s="10">
        <v>2015</v>
      </c>
      <c r="B402" s="11" t="s">
        <v>31</v>
      </c>
      <c r="C402" s="12">
        <v>44.96</v>
      </c>
      <c r="D402" s="9">
        <f t="shared" si="66"/>
        <v>3.5706058511863814E-2</v>
      </c>
      <c r="E402" s="13">
        <v>3210.4</v>
      </c>
      <c r="F402" s="9">
        <f t="shared" si="70"/>
        <v>-0.71934364318247379</v>
      </c>
      <c r="G402" s="13">
        <v>12644.6</v>
      </c>
      <c r="H402" s="9">
        <f t="shared" si="75"/>
        <v>-0.72230421223700969</v>
      </c>
      <c r="I402">
        <v>36942</v>
      </c>
      <c r="J402">
        <v>23633</v>
      </c>
      <c r="K402" s="16">
        <f t="shared" si="67"/>
        <v>8.6903795138324941E-2</v>
      </c>
      <c r="L402" s="16">
        <f t="shared" si="71"/>
        <v>-0.75506575324029446</v>
      </c>
      <c r="M402" s="16">
        <f t="shared" si="68"/>
        <v>0.13584394702323024</v>
      </c>
      <c r="N402" s="16">
        <f t="shared" si="72"/>
        <v>-0.6096486079383876</v>
      </c>
      <c r="O402" s="16">
        <f t="shared" si="69"/>
        <v>0.34228249688701207</v>
      </c>
      <c r="P402" s="16">
        <f t="shared" si="73"/>
        <v>-0.757649499283233</v>
      </c>
      <c r="Q402" s="16">
        <f t="shared" si="74"/>
        <v>0.53503998645961159</v>
      </c>
      <c r="R402" s="16">
        <f t="shared" si="76"/>
        <v>-0.61376632066307746</v>
      </c>
    </row>
    <row r="403" spans="1:18" ht="15.75">
      <c r="A403" s="10">
        <v>2016</v>
      </c>
      <c r="B403" s="11" t="s">
        <v>31</v>
      </c>
      <c r="C403" s="12">
        <v>46.51</v>
      </c>
      <c r="D403" s="9">
        <f t="shared" si="66"/>
        <v>3.4475088967971468E-2</v>
      </c>
      <c r="E403" s="13">
        <v>1770.7</v>
      </c>
      <c r="F403" s="9">
        <f t="shared" si="70"/>
        <v>-0.44844879142785943</v>
      </c>
      <c r="G403" s="13">
        <v>7135</v>
      </c>
      <c r="H403" s="9">
        <f t="shared" si="75"/>
        <v>-0.43572750423105522</v>
      </c>
      <c r="I403">
        <v>27000</v>
      </c>
      <c r="J403">
        <v>15887</v>
      </c>
      <c r="K403" s="16">
        <f t="shared" si="67"/>
        <v>6.5581481481481477E-2</v>
      </c>
      <c r="L403" s="16">
        <f t="shared" si="71"/>
        <v>-0.24535537973807353</v>
      </c>
      <c r="M403" s="16">
        <f t="shared" si="68"/>
        <v>0.1114559073456285</v>
      </c>
      <c r="N403" s="16">
        <f t="shared" si="72"/>
        <v>-0.17952982235882187</v>
      </c>
      <c r="O403" s="16">
        <f t="shared" si="69"/>
        <v>0.26425925925925925</v>
      </c>
      <c r="P403" s="16">
        <f t="shared" si="73"/>
        <v>-0.22794983190013485</v>
      </c>
      <c r="Q403" s="16">
        <f t="shared" si="74"/>
        <v>0.44910933467615033</v>
      </c>
      <c r="R403" s="16">
        <f t="shared" si="76"/>
        <v>-0.16060603685356123</v>
      </c>
    </row>
    <row r="404" spans="1:18" ht="15.75">
      <c r="A404" s="10">
        <v>2017</v>
      </c>
      <c r="B404" s="11" t="s">
        <v>31</v>
      </c>
      <c r="C404" s="12">
        <v>46.51</v>
      </c>
      <c r="D404" s="9">
        <f t="shared" si="66"/>
        <v>0</v>
      </c>
      <c r="E404" s="13">
        <v>1837.7</v>
      </c>
      <c r="F404" s="9">
        <f t="shared" si="70"/>
        <v>3.7838143107245648E-2</v>
      </c>
      <c r="G404" s="13">
        <v>7469.6</v>
      </c>
      <c r="H404" s="9">
        <f t="shared" si="75"/>
        <v>4.6895585143658103E-2</v>
      </c>
      <c r="I404">
        <v>25085</v>
      </c>
      <c r="J404">
        <v>20620</v>
      </c>
      <c r="K404" s="16">
        <f t="shared" si="67"/>
        <v>7.325891967311142E-2</v>
      </c>
      <c r="L404" s="16">
        <f t="shared" si="71"/>
        <v>0.11706716619077673</v>
      </c>
      <c r="M404" s="16">
        <f t="shared" si="68"/>
        <v>8.9122211445198843E-2</v>
      </c>
      <c r="N404" s="16">
        <f t="shared" si="72"/>
        <v>-0.20038144619084319</v>
      </c>
      <c r="O404" s="16">
        <f t="shared" si="69"/>
        <v>0.29777157663942594</v>
      </c>
      <c r="P404" s="16">
        <f t="shared" si="73"/>
        <v>0.12681605736012624</v>
      </c>
      <c r="Q404" s="16">
        <f t="shared" si="74"/>
        <v>0.36225024248302623</v>
      </c>
      <c r="R404" s="16">
        <f t="shared" si="76"/>
        <v>-0.19340299897297297</v>
      </c>
    </row>
    <row r="405" spans="1:18" ht="15.75">
      <c r="A405" s="10">
        <v>2018</v>
      </c>
      <c r="B405" s="11" t="s">
        <v>31</v>
      </c>
      <c r="C405" s="12">
        <v>46.51</v>
      </c>
      <c r="D405" s="9">
        <f t="shared" si="66"/>
        <v>0</v>
      </c>
      <c r="E405" s="13">
        <v>4739</v>
      </c>
      <c r="F405" s="9">
        <f t="shared" si="70"/>
        <v>1.5787669369320345</v>
      </c>
      <c r="G405" s="13">
        <v>19523.8</v>
      </c>
      <c r="H405" s="9">
        <f t="shared" si="75"/>
        <v>1.6137678055049798</v>
      </c>
      <c r="I405">
        <v>25982</v>
      </c>
      <c r="J405">
        <v>23995</v>
      </c>
      <c r="K405" s="16">
        <f t="shared" si="67"/>
        <v>0.1823955045800939</v>
      </c>
      <c r="L405" s="16">
        <f t="shared" si="71"/>
        <v>1.4897378420806744</v>
      </c>
      <c r="M405" s="16">
        <f t="shared" si="68"/>
        <v>0.19749947905813711</v>
      </c>
      <c r="N405" s="16">
        <f t="shared" si="72"/>
        <v>1.2160522708705375</v>
      </c>
      <c r="O405" s="16">
        <f t="shared" si="69"/>
        <v>0.75143560926795472</v>
      </c>
      <c r="P405" s="16">
        <f t="shared" si="73"/>
        <v>1.5235303441264119</v>
      </c>
      <c r="Q405" s="16">
        <f t="shared" si="74"/>
        <v>0.81366117941237759</v>
      </c>
      <c r="R405" s="16">
        <f t="shared" si="76"/>
        <v>1.2461301166706682</v>
      </c>
    </row>
    <row r="406" spans="1:18" ht="15.75">
      <c r="A406" s="10">
        <v>2019</v>
      </c>
      <c r="B406" s="11" t="s">
        <v>31</v>
      </c>
      <c r="C406" s="12">
        <v>45.74</v>
      </c>
      <c r="D406" s="9">
        <f t="shared" si="66"/>
        <v>-1.6555579445280522E-2</v>
      </c>
      <c r="E406" s="13">
        <v>4511.3999999999996</v>
      </c>
      <c r="F406" s="9">
        <f t="shared" si="70"/>
        <v>-4.8027009917704255E-2</v>
      </c>
      <c r="G406" s="13">
        <v>18814.099999999999</v>
      </c>
      <c r="H406" s="9">
        <f t="shared" si="75"/>
        <v>-3.6350505536832056E-2</v>
      </c>
      <c r="I406">
        <v>25377</v>
      </c>
      <c r="J406">
        <v>22408</v>
      </c>
      <c r="K406" s="16">
        <f t="shared" si="67"/>
        <v>0.17777515072703629</v>
      </c>
      <c r="L406" s="16">
        <f t="shared" si="71"/>
        <v>-2.5331511671268792E-2</v>
      </c>
      <c r="M406" s="16">
        <f t="shared" si="68"/>
        <v>0.20132988218493394</v>
      </c>
      <c r="N406" s="16">
        <f t="shared" si="72"/>
        <v>1.9394497368113495E-2</v>
      </c>
      <c r="O406" s="16">
        <f t="shared" si="69"/>
        <v>0.74138393033061423</v>
      </c>
      <c r="P406" s="16">
        <f t="shared" si="73"/>
        <v>-1.3376633757259393E-2</v>
      </c>
      <c r="Q406" s="16">
        <f t="shared" si="74"/>
        <v>0.83961531595858618</v>
      </c>
      <c r="R406" s="16">
        <f t="shared" si="76"/>
        <v>3.1897965889134072E-2</v>
      </c>
    </row>
    <row r="407" spans="1:18" ht="15.75">
      <c r="A407" s="10">
        <v>2005</v>
      </c>
      <c r="B407" s="11" t="s">
        <v>32</v>
      </c>
      <c r="D407" s="9">
        <f t="shared" si="66"/>
        <v>-1</v>
      </c>
      <c r="F407" s="9">
        <f t="shared" si="70"/>
        <v>-1</v>
      </c>
      <c r="H407" s="9">
        <f t="shared" si="75"/>
        <v>-1</v>
      </c>
      <c r="I407">
        <v>19115</v>
      </c>
      <c r="J407">
        <v>22747</v>
      </c>
      <c r="K407" s="16">
        <f t="shared" si="67"/>
        <v>0</v>
      </c>
      <c r="L407" s="16">
        <f t="shared" si="71"/>
        <v>-1</v>
      </c>
      <c r="M407" s="16">
        <f t="shared" si="68"/>
        <v>0</v>
      </c>
      <c r="N407" s="16">
        <f t="shared" si="72"/>
        <v>-1</v>
      </c>
      <c r="O407" s="16">
        <f t="shared" si="69"/>
        <v>0</v>
      </c>
      <c r="P407" s="16">
        <f t="shared" si="73"/>
        <v>-1</v>
      </c>
      <c r="Q407" s="16">
        <f t="shared" si="74"/>
        <v>0</v>
      </c>
      <c r="R407" s="16">
        <f t="shared" si="76"/>
        <v>-1</v>
      </c>
    </row>
    <row r="408" spans="1:18" ht="15.75">
      <c r="A408" s="10">
        <v>2006</v>
      </c>
      <c r="B408" s="11" t="s">
        <v>32</v>
      </c>
      <c r="C408" s="9">
        <v>15.7</v>
      </c>
      <c r="D408" s="9" t="e">
        <f t="shared" si="66"/>
        <v>#DIV/0!</v>
      </c>
      <c r="F408" s="9" t="e">
        <f t="shared" si="70"/>
        <v>#DIV/0!</v>
      </c>
      <c r="H408" s="9" t="e">
        <f t="shared" si="75"/>
        <v>#DIV/0!</v>
      </c>
      <c r="I408">
        <v>22404</v>
      </c>
      <c r="J408">
        <v>28067</v>
      </c>
      <c r="K408" s="16">
        <f t="shared" si="67"/>
        <v>0</v>
      </c>
      <c r="L408" s="16" t="e">
        <f t="shared" si="71"/>
        <v>#DIV/0!</v>
      </c>
      <c r="M408" s="16">
        <f t="shared" si="68"/>
        <v>0</v>
      </c>
      <c r="N408" s="16" t="e">
        <f t="shared" si="72"/>
        <v>#DIV/0!</v>
      </c>
      <c r="O408" s="16">
        <f t="shared" si="69"/>
        <v>0</v>
      </c>
      <c r="P408" s="16" t="e">
        <f t="shared" si="73"/>
        <v>#DIV/0!</v>
      </c>
      <c r="Q408" s="16">
        <f t="shared" si="74"/>
        <v>0</v>
      </c>
      <c r="R408" s="16" t="e">
        <f t="shared" si="76"/>
        <v>#DIV/0!</v>
      </c>
    </row>
    <row r="409" spans="1:18" ht="15.75">
      <c r="A409" s="10">
        <v>2007</v>
      </c>
      <c r="B409" s="11" t="s">
        <v>32</v>
      </c>
      <c r="C409" s="9">
        <v>39.67</v>
      </c>
      <c r="D409" s="9">
        <f t="shared" si="66"/>
        <v>1.5267515923566881</v>
      </c>
      <c r="F409" s="9" t="e">
        <f t="shared" si="70"/>
        <v>#DIV/0!</v>
      </c>
      <c r="H409" s="9" t="e">
        <f t="shared" si="75"/>
        <v>#DIV/0!</v>
      </c>
      <c r="I409">
        <v>26131</v>
      </c>
      <c r="J409">
        <v>31711</v>
      </c>
      <c r="K409" s="16">
        <f t="shared" si="67"/>
        <v>0</v>
      </c>
      <c r="L409" s="16" t="e">
        <f t="shared" si="71"/>
        <v>#DIV/0!</v>
      </c>
      <c r="M409" s="16">
        <f t="shared" si="68"/>
        <v>0</v>
      </c>
      <c r="N409" s="16" t="e">
        <f t="shared" si="72"/>
        <v>#DIV/0!</v>
      </c>
      <c r="O409" s="16">
        <f t="shared" si="69"/>
        <v>0</v>
      </c>
      <c r="P409" s="16" t="e">
        <f t="shared" si="73"/>
        <v>#DIV/0!</v>
      </c>
      <c r="Q409" s="16">
        <f t="shared" si="74"/>
        <v>0</v>
      </c>
      <c r="R409" s="16" t="e">
        <f t="shared" si="76"/>
        <v>#DIV/0!</v>
      </c>
    </row>
    <row r="410" spans="1:18" ht="15.75">
      <c r="A410" s="10">
        <v>2008</v>
      </c>
      <c r="B410" s="11" t="s">
        <v>32</v>
      </c>
      <c r="C410" s="9">
        <v>53.72</v>
      </c>
      <c r="D410" s="9">
        <f t="shared" si="66"/>
        <v>0.35417191832619088</v>
      </c>
      <c r="E410" s="14">
        <v>10700</v>
      </c>
      <c r="F410" s="9" t="e">
        <f t="shared" si="70"/>
        <v>#DIV/0!</v>
      </c>
      <c r="H410" s="9" t="e">
        <f t="shared" si="75"/>
        <v>#DIV/0!</v>
      </c>
      <c r="I410">
        <v>28589</v>
      </c>
      <c r="J410">
        <v>41165</v>
      </c>
      <c r="K410" s="16">
        <f t="shared" si="67"/>
        <v>0.37426982405820419</v>
      </c>
      <c r="L410" s="16" t="e">
        <f t="shared" si="71"/>
        <v>#DIV/0!</v>
      </c>
      <c r="M410" s="16">
        <f t="shared" si="68"/>
        <v>0.25992955180371674</v>
      </c>
      <c r="N410" s="16" t="e">
        <f t="shared" si="72"/>
        <v>#DIV/0!</v>
      </c>
      <c r="O410" s="16">
        <f t="shared" si="69"/>
        <v>0</v>
      </c>
      <c r="P410" s="16" t="e">
        <f t="shared" si="73"/>
        <v>#DIV/0!</v>
      </c>
      <c r="Q410" s="16">
        <f t="shared" si="74"/>
        <v>0</v>
      </c>
      <c r="R410" s="16" t="e">
        <f t="shared" si="76"/>
        <v>#DIV/0!</v>
      </c>
    </row>
    <row r="411" spans="1:18" ht="15.75">
      <c r="A411" s="10">
        <v>2009</v>
      </c>
      <c r="B411" s="11" t="s">
        <v>32</v>
      </c>
      <c r="C411" s="9">
        <v>78.510000000000005</v>
      </c>
      <c r="D411" s="9">
        <f t="shared" si="66"/>
        <v>0.46146686522710367</v>
      </c>
      <c r="E411" s="14">
        <v>4000</v>
      </c>
      <c r="F411" s="9">
        <f t="shared" si="70"/>
        <v>-0.62616822429906538</v>
      </c>
      <c r="G411" s="14">
        <v>12093.9</v>
      </c>
      <c r="H411" s="9" t="e">
        <f t="shared" si="75"/>
        <v>#DIV/0!</v>
      </c>
      <c r="I411">
        <v>29465</v>
      </c>
      <c r="J411">
        <v>29614</v>
      </c>
      <c r="K411" s="16">
        <f t="shared" si="67"/>
        <v>0.13575428474461226</v>
      </c>
      <c r="L411" s="16">
        <f t="shared" si="71"/>
        <v>-0.63728231340525987</v>
      </c>
      <c r="M411" s="16">
        <f t="shared" si="68"/>
        <v>0.13507125008441953</v>
      </c>
      <c r="N411" s="16">
        <f t="shared" si="72"/>
        <v>-0.4803543916144738</v>
      </c>
      <c r="O411" s="16">
        <f t="shared" si="69"/>
        <v>0.41044968606821652</v>
      </c>
      <c r="P411" s="16" t="e">
        <f t="shared" si="73"/>
        <v>#DIV/0!</v>
      </c>
      <c r="Q411" s="16">
        <f t="shared" si="74"/>
        <v>0.40838454784899031</v>
      </c>
      <c r="R411" s="16" t="e">
        <f t="shared" si="76"/>
        <v>#DIV/0!</v>
      </c>
    </row>
    <row r="412" spans="1:18" ht="15.75">
      <c r="A412" s="10">
        <v>2010</v>
      </c>
      <c r="B412" s="11" t="s">
        <v>32</v>
      </c>
      <c r="C412" s="9">
        <v>78.510000000000005</v>
      </c>
      <c r="D412" s="9">
        <f t="shared" si="66"/>
        <v>0</v>
      </c>
      <c r="E412" s="14">
        <v>3700</v>
      </c>
      <c r="F412" s="9">
        <f t="shared" si="70"/>
        <v>-7.4999999999999956E-2</v>
      </c>
      <c r="G412" s="14">
        <v>12348.9</v>
      </c>
      <c r="H412" s="9">
        <f t="shared" si="75"/>
        <v>2.1085009798328169E-2</v>
      </c>
      <c r="I412">
        <v>35396</v>
      </c>
      <c r="J412">
        <v>33862</v>
      </c>
      <c r="K412" s="16">
        <f t="shared" si="67"/>
        <v>0.10453158548988586</v>
      </c>
      <c r="L412" s="16">
        <f t="shared" si="71"/>
        <v>-0.2299942083851283</v>
      </c>
      <c r="M412" s="16">
        <f t="shared" si="68"/>
        <v>0.10926702498375761</v>
      </c>
      <c r="N412" s="16">
        <f t="shared" si="72"/>
        <v>-0.19104158053275055</v>
      </c>
      <c r="O412" s="16">
        <f t="shared" si="69"/>
        <v>0.34887840433947337</v>
      </c>
      <c r="P412" s="16">
        <f t="shared" si="73"/>
        <v>-0.15000932835044256</v>
      </c>
      <c r="Q412" s="16">
        <f t="shared" si="74"/>
        <v>0.36468312562754707</v>
      </c>
      <c r="R412" s="16">
        <f t="shared" si="76"/>
        <v>-0.10701046954793902</v>
      </c>
    </row>
    <row r="413" spans="1:18" ht="15.75">
      <c r="A413" s="10">
        <v>2011</v>
      </c>
      <c r="B413" s="11" t="s">
        <v>32</v>
      </c>
      <c r="C413" s="9">
        <v>84.3</v>
      </c>
      <c r="D413" s="9">
        <f t="shared" si="66"/>
        <v>7.3748567061520776E-2</v>
      </c>
      <c r="E413" s="14">
        <v>4300</v>
      </c>
      <c r="F413" s="9">
        <f t="shared" si="70"/>
        <v>0.16216216216216206</v>
      </c>
      <c r="G413" s="14">
        <v>12742.8</v>
      </c>
      <c r="H413" s="9">
        <f t="shared" si="75"/>
        <v>3.1897577921920162E-2</v>
      </c>
      <c r="I413">
        <v>39136</v>
      </c>
      <c r="J413">
        <v>38466</v>
      </c>
      <c r="K413" s="16">
        <f t="shared" si="67"/>
        <v>0.10987326246933769</v>
      </c>
      <c r="L413" s="16">
        <f t="shared" si="71"/>
        <v>5.1101080639101903E-2</v>
      </c>
      <c r="M413" s="16">
        <f t="shared" si="68"/>
        <v>0.11178703270420631</v>
      </c>
      <c r="N413" s="16">
        <f t="shared" si="72"/>
        <v>2.3062838224279458E-2</v>
      </c>
      <c r="O413" s="16">
        <f t="shared" si="69"/>
        <v>0.32560302534750613</v>
      </c>
      <c r="P413" s="16">
        <f t="shared" si="73"/>
        <v>-6.6714874587993522E-2</v>
      </c>
      <c r="Q413" s="16">
        <f t="shared" si="74"/>
        <v>0.33127437217282796</v>
      </c>
      <c r="R413" s="16">
        <f t="shared" si="76"/>
        <v>-9.1610362824518621E-2</v>
      </c>
    </row>
    <row r="414" spans="1:18" ht="15.75">
      <c r="A414" s="10">
        <v>2012</v>
      </c>
      <c r="B414" s="11" t="s">
        <v>32</v>
      </c>
      <c r="C414" s="9">
        <v>80.17</v>
      </c>
      <c r="D414" s="9">
        <f t="shared" si="66"/>
        <v>-4.8991696322657097E-2</v>
      </c>
      <c r="E414" s="14">
        <v>5000</v>
      </c>
      <c r="F414" s="9">
        <f t="shared" si="70"/>
        <v>0.16279069767441867</v>
      </c>
      <c r="G414" s="14">
        <v>13034.7</v>
      </c>
      <c r="H414" s="9">
        <f t="shared" si="75"/>
        <v>2.2907053394858323E-2</v>
      </c>
      <c r="I414">
        <v>43441</v>
      </c>
      <c r="J414">
        <v>37691</v>
      </c>
      <c r="K414" s="16">
        <f t="shared" si="67"/>
        <v>0.11509863953408071</v>
      </c>
      <c r="L414" s="16">
        <f t="shared" si="71"/>
        <v>4.7558222512972703E-2</v>
      </c>
      <c r="M414" s="16">
        <f t="shared" si="68"/>
        <v>0.13265766363322809</v>
      </c>
      <c r="N414" s="16">
        <f t="shared" si="72"/>
        <v>0.18669992774784916</v>
      </c>
      <c r="O414" s="16">
        <f t="shared" si="69"/>
        <v>0.30005524734697636</v>
      </c>
      <c r="P414" s="16">
        <f t="shared" si="73"/>
        <v>-7.8462962600741815E-2</v>
      </c>
      <c r="Q414" s="16">
        <f t="shared" si="74"/>
        <v>0.34583056963200764</v>
      </c>
      <c r="R414" s="16">
        <f t="shared" si="76"/>
        <v>4.3940004666541466E-2</v>
      </c>
    </row>
    <row r="415" spans="1:18" ht="15.75">
      <c r="A415" s="10">
        <v>2013</v>
      </c>
      <c r="B415" s="11" t="s">
        <v>32</v>
      </c>
      <c r="C415" s="9">
        <v>73.55</v>
      </c>
      <c r="D415" s="9">
        <f t="shared" si="66"/>
        <v>-8.2574529125608143E-2</v>
      </c>
      <c r="E415" s="14">
        <v>4400</v>
      </c>
      <c r="F415" s="9">
        <f t="shared" si="70"/>
        <v>-0.12</v>
      </c>
      <c r="G415" s="14">
        <v>10435.299999999999</v>
      </c>
      <c r="H415" s="9">
        <f t="shared" si="75"/>
        <v>-0.19942154403246726</v>
      </c>
      <c r="I415">
        <v>42754</v>
      </c>
      <c r="J415">
        <v>22284</v>
      </c>
      <c r="K415" s="16">
        <f t="shared" si="67"/>
        <v>0.10291434719558404</v>
      </c>
      <c r="L415" s="16">
        <f t="shared" si="71"/>
        <v>-0.10585956869532676</v>
      </c>
      <c r="M415" s="16">
        <f t="shared" si="68"/>
        <v>0.19745108598097288</v>
      </c>
      <c r="N415" s="16">
        <f t="shared" si="72"/>
        <v>0.48842577634176987</v>
      </c>
      <c r="O415" s="16">
        <f t="shared" si="69"/>
        <v>0.24407774711138139</v>
      </c>
      <c r="P415" s="16">
        <f t="shared" si="73"/>
        <v>-0.18655731146359189</v>
      </c>
      <c r="Q415" s="16">
        <f t="shared" si="74"/>
        <v>0.4682866630766469</v>
      </c>
      <c r="R415" s="16">
        <f t="shared" si="76"/>
        <v>0.35409273846132994</v>
      </c>
    </row>
    <row r="416" spans="1:18" ht="15.75">
      <c r="A416" s="10">
        <v>2014</v>
      </c>
      <c r="B416" s="11" t="s">
        <v>32</v>
      </c>
      <c r="C416" s="9">
        <v>72.73</v>
      </c>
      <c r="D416" s="9">
        <f t="shared" si="66"/>
        <v>-1.1148878314071964E-2</v>
      </c>
      <c r="E416" s="14">
        <v>4800</v>
      </c>
      <c r="F416" s="9">
        <f t="shared" si="70"/>
        <v>9.0909090909090828E-2</v>
      </c>
      <c r="G416" s="14">
        <v>9562.7999999999993</v>
      </c>
      <c r="H416" s="9">
        <f t="shared" si="75"/>
        <v>-8.3610437649133229E-2</v>
      </c>
      <c r="I416">
        <v>38578</v>
      </c>
      <c r="J416">
        <v>10737</v>
      </c>
      <c r="K416" s="16">
        <f t="shared" si="67"/>
        <v>0.12442324640987092</v>
      </c>
      <c r="L416" s="16">
        <f t="shared" si="71"/>
        <v>0.20899806295627754</v>
      </c>
      <c r="M416" s="16">
        <f t="shared" si="68"/>
        <v>0.44705224923162895</v>
      </c>
      <c r="N416" s="16">
        <f t="shared" si="72"/>
        <v>1.2641164367903683</v>
      </c>
      <c r="O416" s="16">
        <f t="shared" si="69"/>
        <v>0.2478822126600653</v>
      </c>
      <c r="P416" s="16">
        <f t="shared" si="73"/>
        <v>1.5587105312586225E-2</v>
      </c>
      <c r="Q416" s="16">
        <f t="shared" si="74"/>
        <v>0.89063984353171266</v>
      </c>
      <c r="R416" s="16">
        <f t="shared" si="76"/>
        <v>0.9019116147365851</v>
      </c>
    </row>
    <row r="417" spans="1:18" ht="15.75">
      <c r="A417" s="10">
        <v>2015</v>
      </c>
      <c r="B417" s="11" t="s">
        <v>32</v>
      </c>
      <c r="C417" s="9">
        <v>76.03</v>
      </c>
      <c r="D417" s="9">
        <f t="shared" si="66"/>
        <v>4.5373298501306225E-2</v>
      </c>
      <c r="E417" s="14">
        <v>5100</v>
      </c>
      <c r="F417" s="9">
        <f t="shared" si="70"/>
        <v>6.25E-2</v>
      </c>
      <c r="G417" s="14">
        <v>10041.1</v>
      </c>
      <c r="H417" s="9">
        <f t="shared" si="75"/>
        <v>5.0016731501234091E-2</v>
      </c>
      <c r="I417">
        <v>34195</v>
      </c>
      <c r="J417">
        <v>6636</v>
      </c>
      <c r="K417" s="16">
        <f t="shared" si="67"/>
        <v>0.14914461178534874</v>
      </c>
      <c r="L417" s="16">
        <f t="shared" si="71"/>
        <v>0.19868767363649664</v>
      </c>
      <c r="M417" s="16">
        <f t="shared" si="68"/>
        <v>0.76853526220614832</v>
      </c>
      <c r="N417" s="16">
        <f t="shared" si="72"/>
        <v>0.71911731464737794</v>
      </c>
      <c r="O417" s="16">
        <f t="shared" si="69"/>
        <v>0.29364234537213046</v>
      </c>
      <c r="P417" s="16">
        <f t="shared" si="73"/>
        <v>0.18460434180010554</v>
      </c>
      <c r="Q417" s="16">
        <f t="shared" si="74"/>
        <v>1.5131253767329718</v>
      </c>
      <c r="R417" s="16">
        <f t="shared" si="76"/>
        <v>0.69891947651126451</v>
      </c>
    </row>
    <row r="418" spans="1:18" ht="15.75">
      <c r="A418" s="10">
        <v>2016</v>
      </c>
      <c r="B418" s="11" t="s">
        <v>32</v>
      </c>
      <c r="C418" s="9">
        <v>76.03</v>
      </c>
      <c r="D418" s="9">
        <f t="shared" si="66"/>
        <v>0</v>
      </c>
      <c r="E418" s="14">
        <v>4100</v>
      </c>
      <c r="F418" s="9">
        <f t="shared" si="70"/>
        <v>-0.19607843137254899</v>
      </c>
      <c r="G418" s="14">
        <v>10623.9</v>
      </c>
      <c r="H418" s="9">
        <f t="shared" si="75"/>
        <v>5.8041449641971443E-2</v>
      </c>
      <c r="I418">
        <v>28621</v>
      </c>
      <c r="J418">
        <v>4762</v>
      </c>
      <c r="K418" s="16">
        <f t="shared" si="67"/>
        <v>0.14325145871912232</v>
      </c>
      <c r="L418" s="16">
        <f t="shared" si="71"/>
        <v>-3.9513013548943654E-2</v>
      </c>
      <c r="M418" s="16">
        <f t="shared" si="68"/>
        <v>0.86098278034439313</v>
      </c>
      <c r="N418" s="16">
        <f t="shared" si="72"/>
        <v>0.12029053536576328</v>
      </c>
      <c r="O418" s="16">
        <f t="shared" si="69"/>
        <v>0.37119248104538627</v>
      </c>
      <c r="P418" s="16">
        <f t="shared" si="73"/>
        <v>0.26409724924032041</v>
      </c>
      <c r="Q418" s="16">
        <f t="shared" si="74"/>
        <v>2.2309743805123898</v>
      </c>
      <c r="R418" s="16">
        <f t="shared" si="76"/>
        <v>0.47441475426798041</v>
      </c>
    </row>
    <row r="419" spans="1:18" ht="15.75">
      <c r="A419" s="10">
        <v>2017</v>
      </c>
      <c r="B419" s="11" t="s">
        <v>32</v>
      </c>
      <c r="C419" s="9">
        <v>78.510000000000005</v>
      </c>
      <c r="D419" s="9">
        <f t="shared" si="66"/>
        <v>3.2618703143496131E-2</v>
      </c>
      <c r="E419" s="14">
        <v>3700</v>
      </c>
      <c r="F419" s="9">
        <f t="shared" si="70"/>
        <v>-9.7560975609756073E-2</v>
      </c>
      <c r="G419" s="14">
        <v>9200.2999999999993</v>
      </c>
      <c r="H419" s="9">
        <f t="shared" si="75"/>
        <v>-0.13399975526878083</v>
      </c>
      <c r="I419">
        <v>23112</v>
      </c>
      <c r="J419">
        <v>5466</v>
      </c>
      <c r="K419" s="16">
        <f t="shared" si="67"/>
        <v>0.16008999653859468</v>
      </c>
      <c r="L419" s="16">
        <f t="shared" si="71"/>
        <v>0.11754531486124842</v>
      </c>
      <c r="M419" s="16">
        <f t="shared" si="68"/>
        <v>0.67691181851445303</v>
      </c>
      <c r="N419" s="16">
        <f t="shared" si="72"/>
        <v>-0.21379168786199387</v>
      </c>
      <c r="O419" s="16">
        <f t="shared" si="69"/>
        <v>0.3980745932848736</v>
      </c>
      <c r="P419" s="16">
        <f t="shared" si="73"/>
        <v>7.2420950348399904E-2</v>
      </c>
      <c r="Q419" s="16">
        <f t="shared" si="74"/>
        <v>1.683186974021222</v>
      </c>
      <c r="R419" s="16">
        <f t="shared" si="76"/>
        <v>-0.2455372913629591</v>
      </c>
    </row>
    <row r="420" spans="1:18" ht="15.75">
      <c r="A420" s="10">
        <v>2018</v>
      </c>
      <c r="B420" s="11" t="s">
        <v>32</v>
      </c>
      <c r="C420" s="9">
        <v>78.510000000000005</v>
      </c>
      <c r="D420" s="9">
        <f t="shared" si="66"/>
        <v>0</v>
      </c>
      <c r="E420" s="14">
        <v>3577.3</v>
      </c>
      <c r="F420" s="9">
        <f t="shared" si="70"/>
        <v>-3.3162162162162168E-2</v>
      </c>
      <c r="G420" s="14">
        <v>8514.7000000000007</v>
      </c>
      <c r="H420" s="9">
        <f t="shared" si="75"/>
        <v>-7.4519309152962232E-2</v>
      </c>
      <c r="I420">
        <v>21433</v>
      </c>
      <c r="J420">
        <v>6323</v>
      </c>
      <c r="K420" s="16">
        <f t="shared" si="67"/>
        <v>0.16690617272430366</v>
      </c>
      <c r="L420" s="16">
        <f t="shared" si="71"/>
        <v>4.2577152433542098E-2</v>
      </c>
      <c r="M420" s="16">
        <f t="shared" si="68"/>
        <v>0.56575992408666775</v>
      </c>
      <c r="N420" s="16">
        <f t="shared" si="72"/>
        <v>-0.16420439322764169</v>
      </c>
      <c r="O420" s="16">
        <f t="shared" si="69"/>
        <v>0.39727056408342282</v>
      </c>
      <c r="P420" s="16">
        <f t="shared" si="73"/>
        <v>-2.0197953223188847E-3</v>
      </c>
      <c r="Q420" s="16">
        <f t="shared" si="74"/>
        <v>1.3466234382413413</v>
      </c>
      <c r="R420" s="16">
        <f t="shared" si="76"/>
        <v>-0.19995611953662684</v>
      </c>
    </row>
    <row r="421" spans="1:18" ht="15.75">
      <c r="A421" s="10">
        <v>2019</v>
      </c>
      <c r="B421" s="11" t="s">
        <v>32</v>
      </c>
      <c r="C421" s="9">
        <v>80.17</v>
      </c>
      <c r="D421" s="9">
        <f t="shared" si="66"/>
        <v>2.1143803337154488E-2</v>
      </c>
      <c r="E421" s="14">
        <v>3900</v>
      </c>
      <c r="F421" s="9">
        <f t="shared" si="70"/>
        <v>9.0207698543594228E-2</v>
      </c>
      <c r="G421" s="14">
        <v>7828.3</v>
      </c>
      <c r="H421" s="9">
        <f t="shared" si="75"/>
        <v>-8.0613527194146606E-2</v>
      </c>
      <c r="I421">
        <v>21782</v>
      </c>
      <c r="J421">
        <v>6495</v>
      </c>
      <c r="K421" s="16">
        <f t="shared" si="67"/>
        <v>0.1790469194747957</v>
      </c>
      <c r="L421" s="16">
        <f t="shared" si="71"/>
        <v>7.2739950550218202E-2</v>
      </c>
      <c r="M421" s="16">
        <f t="shared" si="68"/>
        <v>0.60046189376443415</v>
      </c>
      <c r="N421" s="16">
        <f t="shared" si="72"/>
        <v>6.1336917304256611E-2</v>
      </c>
      <c r="O421" s="16">
        <f t="shared" si="69"/>
        <v>0.35939307685244698</v>
      </c>
      <c r="P421" s="16">
        <f t="shared" si="73"/>
        <v>-9.5344308527781974E-2</v>
      </c>
      <c r="Q421" s="16">
        <f t="shared" si="74"/>
        <v>1.2052809853733641</v>
      </c>
      <c r="R421" s="16">
        <f t="shared" si="76"/>
        <v>-0.10496063625074514</v>
      </c>
    </row>
    <row r="422" spans="1:18" ht="15.75">
      <c r="A422" s="10">
        <v>2005</v>
      </c>
      <c r="B422" s="11" t="s">
        <v>33</v>
      </c>
      <c r="D422" s="9">
        <f t="shared" si="66"/>
        <v>-1</v>
      </c>
      <c r="F422" s="9">
        <f t="shared" si="70"/>
        <v>-1</v>
      </c>
      <c r="H422" s="9">
        <f t="shared" si="75"/>
        <v>-1</v>
      </c>
      <c r="I422">
        <v>1142.9000000000001</v>
      </c>
      <c r="J422">
        <v>3212.7449999999999</v>
      </c>
      <c r="K422" s="16">
        <f t="shared" si="67"/>
        <v>0</v>
      </c>
      <c r="L422" s="16">
        <f t="shared" si="71"/>
        <v>-1</v>
      </c>
      <c r="M422" s="16">
        <f t="shared" si="68"/>
        <v>0</v>
      </c>
      <c r="N422" s="16">
        <f t="shared" si="72"/>
        <v>-1</v>
      </c>
      <c r="O422" s="16">
        <f t="shared" si="69"/>
        <v>0</v>
      </c>
      <c r="P422" s="16">
        <f t="shared" si="73"/>
        <v>-1</v>
      </c>
      <c r="Q422" s="16">
        <f t="shared" si="74"/>
        <v>0</v>
      </c>
      <c r="R422" s="16">
        <f t="shared" si="76"/>
        <v>-1</v>
      </c>
    </row>
    <row r="423" spans="1:18" ht="15.75">
      <c r="A423" s="10">
        <v>2006</v>
      </c>
      <c r="B423" s="11" t="s">
        <v>33</v>
      </c>
      <c r="D423" s="9" t="e">
        <f t="shared" si="66"/>
        <v>#DIV/0!</v>
      </c>
      <c r="F423" s="9" t="e">
        <f t="shared" si="70"/>
        <v>#DIV/0!</v>
      </c>
      <c r="H423" s="9" t="e">
        <f t="shared" si="75"/>
        <v>#DIV/0!</v>
      </c>
      <c r="I423">
        <v>1237.8689999999999</v>
      </c>
      <c r="J423">
        <v>4023.2170000000001</v>
      </c>
      <c r="K423" s="16">
        <f t="shared" si="67"/>
        <v>0</v>
      </c>
      <c r="L423" s="16" t="e">
        <f t="shared" si="71"/>
        <v>#DIV/0!</v>
      </c>
      <c r="M423" s="16">
        <f t="shared" si="68"/>
        <v>0</v>
      </c>
      <c r="N423" s="16" t="e">
        <f t="shared" si="72"/>
        <v>#DIV/0!</v>
      </c>
      <c r="O423" s="16">
        <f t="shared" si="69"/>
        <v>0</v>
      </c>
      <c r="P423" s="16" t="e">
        <f t="shared" si="73"/>
        <v>#DIV/0!</v>
      </c>
      <c r="Q423" s="16">
        <f t="shared" si="74"/>
        <v>0</v>
      </c>
      <c r="R423" s="16" t="e">
        <f t="shared" si="76"/>
        <v>#DIV/0!</v>
      </c>
    </row>
    <row r="424" spans="1:18" ht="15.75">
      <c r="A424" s="10">
        <v>2007</v>
      </c>
      <c r="B424" s="11" t="s">
        <v>33</v>
      </c>
      <c r="C424" s="9">
        <v>1.55</v>
      </c>
      <c r="D424" s="9" t="e">
        <f t="shared" si="66"/>
        <v>#DIV/0!</v>
      </c>
      <c r="F424" s="9" t="e">
        <f t="shared" si="70"/>
        <v>#DIV/0!</v>
      </c>
      <c r="H424" s="9" t="e">
        <f t="shared" si="75"/>
        <v>#DIV/0!</v>
      </c>
      <c r="I424">
        <v>1663.9449999999999</v>
      </c>
      <c r="J424">
        <v>4791.7420000000002</v>
      </c>
      <c r="K424" s="16">
        <f t="shared" si="67"/>
        <v>0</v>
      </c>
      <c r="L424" s="16" t="e">
        <f t="shared" si="71"/>
        <v>#DIV/0!</v>
      </c>
      <c r="M424" s="16">
        <f t="shared" si="68"/>
        <v>0</v>
      </c>
      <c r="N424" s="16" t="e">
        <f t="shared" si="72"/>
        <v>#DIV/0!</v>
      </c>
      <c r="O424" s="16">
        <f t="shared" si="69"/>
        <v>0</v>
      </c>
      <c r="P424" s="16" t="e">
        <f t="shared" si="73"/>
        <v>#DIV/0!</v>
      </c>
      <c r="Q424" s="16">
        <f t="shared" si="74"/>
        <v>0</v>
      </c>
      <c r="R424" s="16" t="e">
        <f t="shared" si="76"/>
        <v>#DIV/0!</v>
      </c>
    </row>
    <row r="425" spans="1:18" ht="15.75">
      <c r="A425" s="10">
        <v>2008</v>
      </c>
      <c r="B425" s="11" t="s">
        <v>33</v>
      </c>
      <c r="C425" s="9">
        <v>1.55</v>
      </c>
      <c r="D425" s="9">
        <f t="shared" si="66"/>
        <v>0</v>
      </c>
      <c r="F425" s="9" t="e">
        <f t="shared" si="70"/>
        <v>#DIV/0!</v>
      </c>
      <c r="H425" s="9" t="e">
        <f t="shared" si="75"/>
        <v>#DIV/0!</v>
      </c>
      <c r="I425">
        <v>1874.2249999999999</v>
      </c>
      <c r="J425">
        <v>5867.6679999999997</v>
      </c>
      <c r="K425" s="16">
        <f t="shared" si="67"/>
        <v>0</v>
      </c>
      <c r="L425" s="16" t="e">
        <f t="shared" si="71"/>
        <v>#DIV/0!</v>
      </c>
      <c r="M425" s="16">
        <f t="shared" si="68"/>
        <v>0</v>
      </c>
      <c r="N425" s="16" t="e">
        <f t="shared" si="72"/>
        <v>#DIV/0!</v>
      </c>
      <c r="O425" s="16">
        <f t="shared" si="69"/>
        <v>0</v>
      </c>
      <c r="P425" s="16" t="e">
        <f t="shared" si="73"/>
        <v>#DIV/0!</v>
      </c>
      <c r="Q425" s="16">
        <f t="shared" si="74"/>
        <v>0</v>
      </c>
      <c r="R425" s="16" t="e">
        <f t="shared" si="76"/>
        <v>#DIV/0!</v>
      </c>
    </row>
    <row r="426" spans="1:18" ht="15.75">
      <c r="A426" s="10">
        <v>2009</v>
      </c>
      <c r="B426" s="11" t="s">
        <v>33</v>
      </c>
      <c r="C426" s="9">
        <v>1.55</v>
      </c>
      <c r="D426" s="9">
        <f t="shared" si="66"/>
        <v>0</v>
      </c>
      <c r="F426" s="9" t="e">
        <f t="shared" si="70"/>
        <v>#DIV/0!</v>
      </c>
      <c r="H426" s="9" t="e">
        <f t="shared" si="75"/>
        <v>#DIV/0!</v>
      </c>
      <c r="I426">
        <v>3145.9389999999999</v>
      </c>
      <c r="J426">
        <v>4834.268</v>
      </c>
      <c r="K426" s="16">
        <f t="shared" si="67"/>
        <v>0</v>
      </c>
      <c r="L426" s="16" t="e">
        <f t="shared" si="71"/>
        <v>#DIV/0!</v>
      </c>
      <c r="M426" s="16">
        <f t="shared" si="68"/>
        <v>0</v>
      </c>
      <c r="N426" s="16" t="e">
        <f t="shared" si="72"/>
        <v>#DIV/0!</v>
      </c>
      <c r="O426" s="16">
        <f t="shared" si="69"/>
        <v>0</v>
      </c>
      <c r="P426" s="16" t="e">
        <f t="shared" si="73"/>
        <v>#DIV/0!</v>
      </c>
      <c r="Q426" s="16">
        <f t="shared" si="74"/>
        <v>0</v>
      </c>
      <c r="R426" s="16" t="e">
        <f t="shared" si="76"/>
        <v>#DIV/0!</v>
      </c>
    </row>
    <row r="427" spans="1:18" ht="15.75">
      <c r="A427" s="10">
        <v>2010</v>
      </c>
      <c r="B427" s="11" t="s">
        <v>33</v>
      </c>
      <c r="C427" s="9">
        <v>1.55</v>
      </c>
      <c r="D427" s="9">
        <f t="shared" si="66"/>
        <v>0</v>
      </c>
      <c r="F427" s="9" t="e">
        <f t="shared" si="70"/>
        <v>#DIV/0!</v>
      </c>
      <c r="H427" s="9" t="e">
        <f t="shared" si="75"/>
        <v>#DIV/0!</v>
      </c>
      <c r="I427">
        <v>3701.4749999999999</v>
      </c>
      <c r="J427">
        <v>8322.9290000000001</v>
      </c>
      <c r="K427" s="16">
        <f t="shared" si="67"/>
        <v>0</v>
      </c>
      <c r="L427" s="16" t="e">
        <f t="shared" si="71"/>
        <v>#DIV/0!</v>
      </c>
      <c r="M427" s="16">
        <f t="shared" si="68"/>
        <v>0</v>
      </c>
      <c r="N427" s="16" t="e">
        <f t="shared" si="72"/>
        <v>#DIV/0!</v>
      </c>
      <c r="O427" s="16">
        <f t="shared" si="69"/>
        <v>0</v>
      </c>
      <c r="P427" s="16" t="e">
        <f t="shared" si="73"/>
        <v>#DIV/0!</v>
      </c>
      <c r="Q427" s="16">
        <f t="shared" si="74"/>
        <v>0</v>
      </c>
      <c r="R427" s="16" t="e">
        <f t="shared" si="76"/>
        <v>#DIV/0!</v>
      </c>
    </row>
    <row r="428" spans="1:18" ht="15.75">
      <c r="A428" s="10">
        <v>2011</v>
      </c>
      <c r="B428" s="11" t="s">
        <v>33</v>
      </c>
      <c r="C428" s="9">
        <v>1.55</v>
      </c>
      <c r="D428" s="9">
        <f t="shared" si="66"/>
        <v>0</v>
      </c>
      <c r="F428" s="9" t="e">
        <f t="shared" si="70"/>
        <v>#DIV/0!</v>
      </c>
      <c r="H428" s="9" t="e">
        <f t="shared" si="75"/>
        <v>#DIV/0!</v>
      </c>
      <c r="I428">
        <v>10314.620999999999</v>
      </c>
      <c r="J428">
        <v>15439.528</v>
      </c>
      <c r="K428" s="16">
        <f t="shared" si="67"/>
        <v>0</v>
      </c>
      <c r="L428" s="16" t="e">
        <f t="shared" si="71"/>
        <v>#DIV/0!</v>
      </c>
      <c r="M428" s="16">
        <f t="shared" si="68"/>
        <v>0</v>
      </c>
      <c r="N428" s="16" t="e">
        <f t="shared" si="72"/>
        <v>#DIV/0!</v>
      </c>
      <c r="O428" s="16">
        <f t="shared" si="69"/>
        <v>0</v>
      </c>
      <c r="P428" s="16" t="e">
        <f t="shared" si="73"/>
        <v>#DIV/0!</v>
      </c>
      <c r="Q428" s="16">
        <f t="shared" si="74"/>
        <v>0</v>
      </c>
      <c r="R428" s="16" t="e">
        <f t="shared" si="76"/>
        <v>#DIV/0!</v>
      </c>
    </row>
    <row r="429" spans="1:18" ht="15.75">
      <c r="A429" s="10">
        <v>2012</v>
      </c>
      <c r="B429" s="11" t="s">
        <v>33</v>
      </c>
      <c r="C429" s="9">
        <v>1.55</v>
      </c>
      <c r="D429" s="9">
        <f t="shared" si="66"/>
        <v>0</v>
      </c>
      <c r="F429" s="9" t="e">
        <f t="shared" si="70"/>
        <v>#DIV/0!</v>
      </c>
      <c r="H429" s="9" t="e">
        <f t="shared" si="75"/>
        <v>#DIV/0!</v>
      </c>
      <c r="I429">
        <v>10328.996999999999</v>
      </c>
      <c r="J429">
        <v>20090.723999999998</v>
      </c>
      <c r="K429" s="16">
        <f t="shared" si="67"/>
        <v>0</v>
      </c>
      <c r="L429" s="16" t="e">
        <f t="shared" si="71"/>
        <v>#DIV/0!</v>
      </c>
      <c r="M429" s="16">
        <f t="shared" si="68"/>
        <v>0</v>
      </c>
      <c r="N429" s="16" t="e">
        <f t="shared" si="72"/>
        <v>#DIV/0!</v>
      </c>
      <c r="O429" s="16">
        <f t="shared" si="69"/>
        <v>0</v>
      </c>
      <c r="P429" s="16" t="e">
        <f t="shared" si="73"/>
        <v>#DIV/0!</v>
      </c>
      <c r="Q429" s="16">
        <f t="shared" si="74"/>
        <v>0</v>
      </c>
      <c r="R429" s="16" t="e">
        <f t="shared" si="76"/>
        <v>#DIV/0!</v>
      </c>
    </row>
    <row r="430" spans="1:18" ht="15.75">
      <c r="A430" s="10">
        <v>2013</v>
      </c>
      <c r="B430" s="11" t="s">
        <v>33</v>
      </c>
      <c r="C430" s="9">
        <v>1.55</v>
      </c>
      <c r="D430" s="9">
        <f t="shared" si="66"/>
        <v>0</v>
      </c>
      <c r="F430" s="9" t="e">
        <f t="shared" si="70"/>
        <v>#DIV/0!</v>
      </c>
      <c r="H430" s="9" t="e">
        <f t="shared" si="75"/>
        <v>#DIV/0!</v>
      </c>
      <c r="I430">
        <v>10056.739</v>
      </c>
      <c r="J430">
        <v>20160.560000000001</v>
      </c>
      <c r="K430" s="16">
        <f t="shared" si="67"/>
        <v>0</v>
      </c>
      <c r="L430" s="16" t="e">
        <f t="shared" si="71"/>
        <v>#DIV/0!</v>
      </c>
      <c r="M430" s="16">
        <f t="shared" si="68"/>
        <v>0</v>
      </c>
      <c r="N430" s="16" t="e">
        <f t="shared" si="72"/>
        <v>#DIV/0!</v>
      </c>
      <c r="O430" s="16">
        <f t="shared" si="69"/>
        <v>0</v>
      </c>
      <c r="P430" s="16" t="e">
        <f t="shared" si="73"/>
        <v>#DIV/0!</v>
      </c>
      <c r="Q430" s="16">
        <f t="shared" si="74"/>
        <v>0</v>
      </c>
      <c r="R430" s="16" t="e">
        <f t="shared" si="76"/>
        <v>#DIV/0!</v>
      </c>
    </row>
    <row r="431" spans="1:18" ht="15.75">
      <c r="A431" s="10">
        <v>2014</v>
      </c>
      <c r="B431" s="11" t="s">
        <v>33</v>
      </c>
      <c r="C431" s="9">
        <v>3.1</v>
      </c>
      <c r="D431" s="9">
        <f t="shared" si="66"/>
        <v>1</v>
      </c>
      <c r="F431" s="9" t="e">
        <f t="shared" si="70"/>
        <v>#DIV/0!</v>
      </c>
      <c r="H431" s="9" t="e">
        <f t="shared" si="75"/>
        <v>#DIV/0!</v>
      </c>
      <c r="I431">
        <v>9230.64</v>
      </c>
      <c r="J431">
        <v>19764.327000000001</v>
      </c>
      <c r="K431" s="16">
        <f t="shared" si="67"/>
        <v>0</v>
      </c>
      <c r="L431" s="16" t="e">
        <f t="shared" si="71"/>
        <v>#DIV/0!</v>
      </c>
      <c r="M431" s="16">
        <f t="shared" si="68"/>
        <v>0</v>
      </c>
      <c r="N431" s="16" t="e">
        <f t="shared" si="72"/>
        <v>#DIV/0!</v>
      </c>
      <c r="O431" s="16">
        <f t="shared" si="69"/>
        <v>0</v>
      </c>
      <c r="P431" s="16" t="e">
        <f t="shared" si="73"/>
        <v>#DIV/0!</v>
      </c>
      <c r="Q431" s="16">
        <f t="shared" si="74"/>
        <v>0</v>
      </c>
      <c r="R431" s="16" t="e">
        <f t="shared" si="76"/>
        <v>#DIV/0!</v>
      </c>
    </row>
    <row r="432" spans="1:18" ht="15.75">
      <c r="A432" s="10">
        <v>2015</v>
      </c>
      <c r="B432" s="11" t="s">
        <v>33</v>
      </c>
      <c r="C432" s="9">
        <v>3.1</v>
      </c>
      <c r="D432" s="9">
        <f t="shared" si="66"/>
        <v>0</v>
      </c>
      <c r="F432" s="9" t="e">
        <f t="shared" si="70"/>
        <v>#DIV/0!</v>
      </c>
      <c r="H432" s="9" t="e">
        <f t="shared" si="75"/>
        <v>#DIV/0!</v>
      </c>
      <c r="I432">
        <v>8388.2990000000009</v>
      </c>
      <c r="J432">
        <v>13237.92</v>
      </c>
      <c r="K432" s="16">
        <f t="shared" si="67"/>
        <v>0</v>
      </c>
      <c r="L432" s="16" t="e">
        <f t="shared" si="71"/>
        <v>#DIV/0!</v>
      </c>
      <c r="M432" s="16">
        <f t="shared" si="68"/>
        <v>0</v>
      </c>
      <c r="N432" s="16" t="e">
        <f t="shared" si="72"/>
        <v>#DIV/0!</v>
      </c>
      <c r="O432" s="16">
        <f t="shared" si="69"/>
        <v>0</v>
      </c>
      <c r="P432" s="16" t="e">
        <f t="shared" si="73"/>
        <v>#DIV/0!</v>
      </c>
      <c r="Q432" s="16">
        <f t="shared" si="74"/>
        <v>0</v>
      </c>
      <c r="R432" s="16" t="e">
        <f t="shared" si="76"/>
        <v>#DIV/0!</v>
      </c>
    </row>
    <row r="433" spans="1:18" ht="15.75">
      <c r="A433" s="10">
        <v>2016</v>
      </c>
      <c r="B433" s="11" t="s">
        <v>33</v>
      </c>
      <c r="C433" s="9">
        <v>38.76</v>
      </c>
      <c r="D433" s="9">
        <f t="shared" si="66"/>
        <v>11.503225806451612</v>
      </c>
      <c r="E433" s="14">
        <v>4829</v>
      </c>
      <c r="F433" s="9" t="e">
        <f t="shared" si="70"/>
        <v>#DIV/0!</v>
      </c>
      <c r="G433" s="14">
        <v>20714</v>
      </c>
      <c r="H433" s="9" t="e">
        <f t="shared" si="75"/>
        <v>#DIV/0!</v>
      </c>
      <c r="I433">
        <v>9435.6610000000001</v>
      </c>
      <c r="J433">
        <v>10535.7</v>
      </c>
      <c r="K433" s="16">
        <f t="shared" si="67"/>
        <v>0.51178184549021</v>
      </c>
      <c r="L433" s="16" t="e">
        <f t="shared" si="71"/>
        <v>#DIV/0!</v>
      </c>
      <c r="M433" s="16">
        <f t="shared" si="68"/>
        <v>0.458346384198487</v>
      </c>
      <c r="N433" s="16" t="e">
        <f t="shared" si="72"/>
        <v>#DIV/0!</v>
      </c>
      <c r="O433" s="16">
        <f t="shared" si="69"/>
        <v>2.1952887031443797</v>
      </c>
      <c r="P433" s="16" t="e">
        <f t="shared" si="73"/>
        <v>#DIV/0!</v>
      </c>
      <c r="Q433" s="16">
        <f t="shared" si="74"/>
        <v>1.9660772421386332</v>
      </c>
      <c r="R433" s="16" t="e">
        <f t="shared" si="76"/>
        <v>#DIV/0!</v>
      </c>
    </row>
    <row r="434" spans="1:18" ht="15.75">
      <c r="A434" s="10">
        <v>2017</v>
      </c>
      <c r="B434" s="11" t="s">
        <v>33</v>
      </c>
      <c r="C434" s="9">
        <v>41.09</v>
      </c>
      <c r="D434" s="9">
        <f t="shared" si="66"/>
        <v>6.0113519091847367E-2</v>
      </c>
      <c r="E434" s="14">
        <v>5328</v>
      </c>
      <c r="F434" s="9">
        <f t="shared" si="70"/>
        <v>0.10333402360737209</v>
      </c>
      <c r="G434" s="14">
        <v>23294</v>
      </c>
      <c r="H434" s="9">
        <f t="shared" si="75"/>
        <v>0.12455344211644293</v>
      </c>
      <c r="I434">
        <v>10692.154</v>
      </c>
      <c r="J434">
        <v>14251.299000000001</v>
      </c>
      <c r="K434" s="16">
        <f t="shared" si="67"/>
        <v>0.49830932102175107</v>
      </c>
      <c r="L434" s="16">
        <f t="shared" si="71"/>
        <v>-2.6324740877735286E-2</v>
      </c>
      <c r="M434" s="16">
        <f t="shared" si="68"/>
        <v>0.3738606564917345</v>
      </c>
      <c r="N434" s="16">
        <f t="shared" si="72"/>
        <v>-0.18432724816732915</v>
      </c>
      <c r="O434" s="16">
        <f t="shared" si="69"/>
        <v>2.178606855082708</v>
      </c>
      <c r="P434" s="16">
        <f t="shared" si="73"/>
        <v>-7.5989313103911327E-3</v>
      </c>
      <c r="Q434" s="16">
        <f t="shared" si="74"/>
        <v>1.6345176674771891</v>
      </c>
      <c r="R434" s="16">
        <f t="shared" si="76"/>
        <v>-0.16864015693543388</v>
      </c>
    </row>
    <row r="435" spans="1:18" ht="15.75">
      <c r="A435" s="10">
        <v>2018</v>
      </c>
      <c r="B435" s="11" t="s">
        <v>33</v>
      </c>
      <c r="C435" s="9">
        <v>41.09</v>
      </c>
      <c r="D435" s="9">
        <f t="shared" si="66"/>
        <v>0</v>
      </c>
      <c r="E435" s="14">
        <v>5336</v>
      </c>
      <c r="F435" s="9">
        <f t="shared" si="70"/>
        <v>1.5015015015014122E-3</v>
      </c>
      <c r="G435" s="14">
        <v>22777</v>
      </c>
      <c r="H435" s="9">
        <f t="shared" si="75"/>
        <v>-2.2194556538164378E-2</v>
      </c>
      <c r="I435">
        <v>10994.601000000001</v>
      </c>
      <c r="J435">
        <v>17714.666000000001</v>
      </c>
      <c r="K435" s="16">
        <f t="shared" si="67"/>
        <v>0.48532911744591728</v>
      </c>
      <c r="L435" s="16">
        <f t="shared" si="71"/>
        <v>-2.6048486408439486E-2</v>
      </c>
      <c r="M435" s="16">
        <f t="shared" si="68"/>
        <v>0.30121933995255679</v>
      </c>
      <c r="N435" s="16">
        <f t="shared" si="72"/>
        <v>-0.19430051083961464</v>
      </c>
      <c r="O435" s="16">
        <f t="shared" si="69"/>
        <v>2.071653168677972</v>
      </c>
      <c r="P435" s="16">
        <f t="shared" si="73"/>
        <v>-4.9092697085392989E-2</v>
      </c>
      <c r="Q435" s="16">
        <f t="shared" si="74"/>
        <v>1.2857707845013842</v>
      </c>
      <c r="R435" s="16">
        <f t="shared" si="76"/>
        <v>-0.2133637891562723</v>
      </c>
    </row>
    <row r="436" spans="1:18" ht="15.75">
      <c r="A436" s="10">
        <v>2019</v>
      </c>
      <c r="B436" s="11" t="s">
        <v>33</v>
      </c>
      <c r="C436" s="9">
        <v>44.96</v>
      </c>
      <c r="D436" s="9">
        <f t="shared" si="66"/>
        <v>9.4183499634947543E-2</v>
      </c>
      <c r="E436" s="14">
        <v>5443</v>
      </c>
      <c r="F436" s="9">
        <f t="shared" si="70"/>
        <v>2.0052473763118472E-2</v>
      </c>
      <c r="G436" s="14">
        <v>23156</v>
      </c>
      <c r="H436" s="9">
        <f t="shared" si="75"/>
        <v>1.6639592571453754E-2</v>
      </c>
      <c r="I436">
        <v>12164.841</v>
      </c>
      <c r="J436">
        <v>17486.578000000001</v>
      </c>
      <c r="K436" s="16">
        <f t="shared" si="67"/>
        <v>0.44743700308125689</v>
      </c>
      <c r="L436" s="16">
        <f t="shared" si="71"/>
        <v>-7.807508967125365E-2</v>
      </c>
      <c r="M436" s="16">
        <f t="shared" si="68"/>
        <v>0.3112673045578157</v>
      </c>
      <c r="N436" s="16">
        <f t="shared" si="72"/>
        <v>3.3357634363190281E-2</v>
      </c>
      <c r="O436" s="16">
        <f t="shared" si="69"/>
        <v>1.9035185087910313</v>
      </c>
      <c r="P436" s="16">
        <f t="shared" si="73"/>
        <v>-8.1159656659244739E-2</v>
      </c>
      <c r="Q436" s="16">
        <f t="shared" si="74"/>
        <v>1.3242156355577401</v>
      </c>
      <c r="R436" s="16">
        <f t="shared" si="76"/>
        <v>2.9900236900517685E-2</v>
      </c>
    </row>
    <row r="437" spans="1:18" ht="15.75">
      <c r="A437" s="10">
        <v>2005</v>
      </c>
      <c r="B437" s="11" t="s">
        <v>34</v>
      </c>
      <c r="D437" s="9">
        <f t="shared" si="66"/>
        <v>-1</v>
      </c>
      <c r="F437" s="9">
        <f t="shared" si="70"/>
        <v>-1</v>
      </c>
      <c r="H437" s="9">
        <f t="shared" si="75"/>
        <v>-1</v>
      </c>
      <c r="I437">
        <v>17451.614000000001</v>
      </c>
      <c r="J437">
        <v>1585.7719999999999</v>
      </c>
      <c r="K437" s="16">
        <f t="shared" si="67"/>
        <v>0</v>
      </c>
      <c r="L437" s="16">
        <f t="shared" si="71"/>
        <v>-1</v>
      </c>
      <c r="M437" s="16">
        <f t="shared" si="68"/>
        <v>0</v>
      </c>
      <c r="N437" s="16">
        <f t="shared" si="72"/>
        <v>-1</v>
      </c>
      <c r="O437" s="16">
        <f t="shared" si="69"/>
        <v>0</v>
      </c>
      <c r="P437" s="16">
        <f t="shared" si="73"/>
        <v>-1</v>
      </c>
      <c r="Q437" s="16">
        <f t="shared" si="74"/>
        <v>0</v>
      </c>
      <c r="R437" s="16">
        <f t="shared" si="76"/>
        <v>-1</v>
      </c>
    </row>
    <row r="438" spans="1:18" ht="15.75">
      <c r="A438" s="10">
        <v>2006</v>
      </c>
      <c r="B438" s="11" t="s">
        <v>34</v>
      </c>
      <c r="D438" s="9" t="e">
        <f t="shared" si="66"/>
        <v>#DIV/0!</v>
      </c>
      <c r="F438" s="9" t="e">
        <f t="shared" si="70"/>
        <v>#DIV/0!</v>
      </c>
      <c r="H438" s="9" t="e">
        <f t="shared" si="75"/>
        <v>#DIV/0!</v>
      </c>
      <c r="I438">
        <v>26795.599999999999</v>
      </c>
      <c r="J438">
        <v>11846.4</v>
      </c>
      <c r="K438" s="16">
        <f t="shared" si="67"/>
        <v>0</v>
      </c>
      <c r="L438" s="16" t="e">
        <f t="shared" si="71"/>
        <v>#DIV/0!</v>
      </c>
      <c r="M438" s="16">
        <f t="shared" si="68"/>
        <v>0</v>
      </c>
      <c r="N438" s="16" t="e">
        <f t="shared" si="72"/>
        <v>#DIV/0!</v>
      </c>
      <c r="O438" s="16">
        <f t="shared" si="69"/>
        <v>0</v>
      </c>
      <c r="P438" s="16" t="e">
        <f t="shared" si="73"/>
        <v>#DIV/0!</v>
      </c>
      <c r="Q438" s="16">
        <f t="shared" si="74"/>
        <v>0</v>
      </c>
      <c r="R438" s="16" t="e">
        <f t="shared" si="76"/>
        <v>#DIV/0!</v>
      </c>
    </row>
    <row r="439" spans="1:18" ht="15.75">
      <c r="A439" s="10">
        <v>2007</v>
      </c>
      <c r="B439" s="11" t="s">
        <v>34</v>
      </c>
      <c r="D439" s="9" t="e">
        <f t="shared" si="66"/>
        <v>#DIV/0!</v>
      </c>
      <c r="F439" s="9" t="e">
        <f t="shared" si="70"/>
        <v>#DIV/0!</v>
      </c>
      <c r="H439" s="9" t="e">
        <f t="shared" si="75"/>
        <v>#DIV/0!</v>
      </c>
      <c r="I439">
        <v>36101</v>
      </c>
      <c r="J439">
        <v>10559.8</v>
      </c>
      <c r="K439" s="16">
        <f t="shared" si="67"/>
        <v>0</v>
      </c>
      <c r="L439" s="16" t="e">
        <f t="shared" si="71"/>
        <v>#DIV/0!</v>
      </c>
      <c r="M439" s="16">
        <f t="shared" si="68"/>
        <v>0</v>
      </c>
      <c r="N439" s="16" t="e">
        <f t="shared" si="72"/>
        <v>#DIV/0!</v>
      </c>
      <c r="O439" s="16">
        <f t="shared" si="69"/>
        <v>0</v>
      </c>
      <c r="P439" s="16" t="e">
        <f t="shared" si="73"/>
        <v>#DIV/0!</v>
      </c>
      <c r="Q439" s="16">
        <f t="shared" si="74"/>
        <v>0</v>
      </c>
      <c r="R439" s="16" t="e">
        <f t="shared" si="76"/>
        <v>#DIV/0!</v>
      </c>
    </row>
    <row r="440" spans="1:18" ht="15.75">
      <c r="A440" s="10">
        <v>2008</v>
      </c>
      <c r="B440" s="11" t="s">
        <v>34</v>
      </c>
      <c r="D440" s="9" t="e">
        <f t="shared" si="66"/>
        <v>#DIV/0!</v>
      </c>
      <c r="F440" s="9" t="e">
        <f t="shared" si="70"/>
        <v>#DIV/0!</v>
      </c>
      <c r="H440" s="9" t="e">
        <f t="shared" si="75"/>
        <v>#DIV/0!</v>
      </c>
      <c r="I440">
        <v>25444.9</v>
      </c>
      <c r="J440">
        <v>12094.8</v>
      </c>
      <c r="K440" s="16">
        <f t="shared" si="67"/>
        <v>0</v>
      </c>
      <c r="L440" s="16" t="e">
        <f t="shared" si="71"/>
        <v>#DIV/0!</v>
      </c>
      <c r="M440" s="16">
        <f t="shared" si="68"/>
        <v>0</v>
      </c>
      <c r="N440" s="16" t="e">
        <f t="shared" si="72"/>
        <v>#DIV/0!</v>
      </c>
      <c r="O440" s="16">
        <f t="shared" si="69"/>
        <v>0</v>
      </c>
      <c r="P440" s="16" t="e">
        <f t="shared" si="73"/>
        <v>#DIV/0!</v>
      </c>
      <c r="Q440" s="16">
        <f t="shared" si="74"/>
        <v>0</v>
      </c>
      <c r="R440" s="16" t="e">
        <f t="shared" si="76"/>
        <v>#DIV/0!</v>
      </c>
    </row>
    <row r="441" spans="1:18" ht="15.75">
      <c r="A441" s="10">
        <v>2009</v>
      </c>
      <c r="B441" s="11" t="s">
        <v>34</v>
      </c>
      <c r="D441" s="9" t="e">
        <f t="shared" si="66"/>
        <v>#DIV/0!</v>
      </c>
      <c r="F441" s="9" t="e">
        <f t="shared" si="70"/>
        <v>#DIV/0!</v>
      </c>
      <c r="H441" s="9" t="e">
        <f t="shared" si="75"/>
        <v>#DIV/0!</v>
      </c>
      <c r="I441">
        <v>27586.3</v>
      </c>
      <c r="J441">
        <v>7185.2</v>
      </c>
      <c r="K441" s="16">
        <f t="shared" si="67"/>
        <v>0</v>
      </c>
      <c r="L441" s="16" t="e">
        <f t="shared" si="71"/>
        <v>#DIV/0!</v>
      </c>
      <c r="M441" s="16">
        <f t="shared" si="68"/>
        <v>0</v>
      </c>
      <c r="N441" s="16" t="e">
        <f t="shared" si="72"/>
        <v>#DIV/0!</v>
      </c>
      <c r="O441" s="16">
        <f t="shared" si="69"/>
        <v>0</v>
      </c>
      <c r="P441" s="16" t="e">
        <f t="shared" si="73"/>
        <v>#DIV/0!</v>
      </c>
      <c r="Q441" s="16">
        <f t="shared" si="74"/>
        <v>0</v>
      </c>
      <c r="R441" s="16" t="e">
        <f t="shared" si="76"/>
        <v>#DIV/0!</v>
      </c>
    </row>
    <row r="442" spans="1:18" ht="15.75">
      <c r="A442" s="10">
        <v>2010</v>
      </c>
      <c r="B442" s="11" t="s">
        <v>34</v>
      </c>
      <c r="C442" s="9">
        <v>5.43</v>
      </c>
      <c r="D442" s="9" t="e">
        <f t="shared" si="66"/>
        <v>#DIV/0!</v>
      </c>
      <c r="F442" s="9" t="e">
        <f t="shared" si="70"/>
        <v>#DIV/0!</v>
      </c>
      <c r="H442" s="9" t="e">
        <f t="shared" si="75"/>
        <v>#DIV/0!</v>
      </c>
      <c r="I442">
        <v>28908.1</v>
      </c>
      <c r="J442">
        <v>8190.6</v>
      </c>
      <c r="K442" s="16">
        <f t="shared" si="67"/>
        <v>0</v>
      </c>
      <c r="L442" s="16" t="e">
        <f t="shared" si="71"/>
        <v>#DIV/0!</v>
      </c>
      <c r="M442" s="16">
        <f t="shared" si="68"/>
        <v>0</v>
      </c>
      <c r="N442" s="16" t="e">
        <f t="shared" si="72"/>
        <v>#DIV/0!</v>
      </c>
      <c r="O442" s="16">
        <f t="shared" si="69"/>
        <v>0</v>
      </c>
      <c r="P442" s="16" t="e">
        <f t="shared" si="73"/>
        <v>#DIV/0!</v>
      </c>
      <c r="Q442" s="16">
        <f t="shared" si="74"/>
        <v>0</v>
      </c>
      <c r="R442" s="16" t="e">
        <f t="shared" si="76"/>
        <v>#DIV/0!</v>
      </c>
    </row>
    <row r="443" spans="1:18" ht="15.75">
      <c r="A443" s="10">
        <v>2011</v>
      </c>
      <c r="B443" s="11" t="s">
        <v>34</v>
      </c>
      <c r="C443" s="9">
        <v>5.43</v>
      </c>
      <c r="D443" s="9">
        <f t="shared" si="66"/>
        <v>0</v>
      </c>
      <c r="F443" s="9" t="e">
        <f t="shared" si="70"/>
        <v>#DIV/0!</v>
      </c>
      <c r="H443" s="9" t="e">
        <f t="shared" si="75"/>
        <v>#DIV/0!</v>
      </c>
      <c r="I443">
        <v>30717</v>
      </c>
      <c r="J443">
        <v>8264.9</v>
      </c>
      <c r="K443" s="16">
        <f t="shared" si="67"/>
        <v>0</v>
      </c>
      <c r="L443" s="16" t="e">
        <f t="shared" si="71"/>
        <v>#DIV/0!</v>
      </c>
      <c r="M443" s="16">
        <f t="shared" si="68"/>
        <v>0</v>
      </c>
      <c r="N443" s="16" t="e">
        <f t="shared" si="72"/>
        <v>#DIV/0!</v>
      </c>
      <c r="O443" s="16">
        <f t="shared" si="69"/>
        <v>0</v>
      </c>
      <c r="P443" s="16" t="e">
        <f t="shared" si="73"/>
        <v>#DIV/0!</v>
      </c>
      <c r="Q443" s="16">
        <f t="shared" si="74"/>
        <v>0</v>
      </c>
      <c r="R443" s="16" t="e">
        <f t="shared" si="76"/>
        <v>#DIV/0!</v>
      </c>
    </row>
    <row r="444" spans="1:18" ht="15.75">
      <c r="A444" s="10">
        <v>2012</v>
      </c>
      <c r="B444" s="11" t="s">
        <v>34</v>
      </c>
      <c r="C444" s="9">
        <v>5.43</v>
      </c>
      <c r="D444" s="9">
        <f t="shared" si="66"/>
        <v>0</v>
      </c>
      <c r="F444" s="9" t="e">
        <f t="shared" si="70"/>
        <v>#DIV/0!</v>
      </c>
      <c r="H444" s="9" t="e">
        <f t="shared" si="75"/>
        <v>#DIV/0!</v>
      </c>
      <c r="I444">
        <v>68185</v>
      </c>
      <c r="J444">
        <v>9973</v>
      </c>
      <c r="K444" s="16">
        <f t="shared" si="67"/>
        <v>0</v>
      </c>
      <c r="L444" s="16" t="e">
        <f t="shared" si="71"/>
        <v>#DIV/0!</v>
      </c>
      <c r="M444" s="16">
        <f t="shared" si="68"/>
        <v>0</v>
      </c>
      <c r="N444" s="16" t="e">
        <f t="shared" si="72"/>
        <v>#DIV/0!</v>
      </c>
      <c r="O444" s="16">
        <f t="shared" si="69"/>
        <v>0</v>
      </c>
      <c r="P444" s="16" t="e">
        <f t="shared" si="73"/>
        <v>#DIV/0!</v>
      </c>
      <c r="Q444" s="16">
        <f t="shared" si="74"/>
        <v>0</v>
      </c>
      <c r="R444" s="16" t="e">
        <f t="shared" si="76"/>
        <v>#DIV/0!</v>
      </c>
    </row>
    <row r="445" spans="1:18" ht="15.75">
      <c r="A445" s="10">
        <v>2013</v>
      </c>
      <c r="B445" s="11" t="s">
        <v>34</v>
      </c>
      <c r="C445" s="9">
        <v>5.43</v>
      </c>
      <c r="D445" s="9">
        <f t="shared" si="66"/>
        <v>0</v>
      </c>
      <c r="F445" s="9" t="e">
        <f t="shared" si="70"/>
        <v>#DIV/0!</v>
      </c>
      <c r="H445" s="9" t="e">
        <f t="shared" si="75"/>
        <v>#DIV/0!</v>
      </c>
      <c r="I445">
        <v>75185</v>
      </c>
      <c r="J445">
        <v>14070</v>
      </c>
      <c r="K445" s="16">
        <f t="shared" si="67"/>
        <v>0</v>
      </c>
      <c r="L445" s="16" t="e">
        <f t="shared" si="71"/>
        <v>#DIV/0!</v>
      </c>
      <c r="M445" s="16">
        <f t="shared" si="68"/>
        <v>0</v>
      </c>
      <c r="N445" s="16" t="e">
        <f t="shared" si="72"/>
        <v>#DIV/0!</v>
      </c>
      <c r="O445" s="16">
        <f t="shared" si="69"/>
        <v>0</v>
      </c>
      <c r="P445" s="16" t="e">
        <f t="shared" si="73"/>
        <v>#DIV/0!</v>
      </c>
      <c r="Q445" s="16">
        <f t="shared" si="74"/>
        <v>0</v>
      </c>
      <c r="R445" s="16" t="e">
        <f t="shared" si="76"/>
        <v>#DIV/0!</v>
      </c>
    </row>
    <row r="446" spans="1:18" ht="15.75">
      <c r="A446" s="10">
        <v>2014</v>
      </c>
      <c r="B446" s="11" t="s">
        <v>34</v>
      </c>
      <c r="C446" s="9">
        <v>5.43</v>
      </c>
      <c r="D446" s="9">
        <f t="shared" si="66"/>
        <v>0</v>
      </c>
      <c r="F446" s="9" t="e">
        <f t="shared" si="70"/>
        <v>#DIV/0!</v>
      </c>
      <c r="H446" s="9" t="e">
        <f t="shared" si="75"/>
        <v>#DIV/0!</v>
      </c>
      <c r="I446">
        <v>83198</v>
      </c>
      <c r="J446">
        <v>16226</v>
      </c>
      <c r="K446" s="16">
        <f t="shared" si="67"/>
        <v>0</v>
      </c>
      <c r="L446" s="16" t="e">
        <f t="shared" si="71"/>
        <v>#DIV/0!</v>
      </c>
      <c r="M446" s="16">
        <f t="shared" si="68"/>
        <v>0</v>
      </c>
      <c r="N446" s="16" t="e">
        <f t="shared" si="72"/>
        <v>#DIV/0!</v>
      </c>
      <c r="O446" s="16">
        <f t="shared" si="69"/>
        <v>0</v>
      </c>
      <c r="P446" s="16" t="e">
        <f t="shared" si="73"/>
        <v>#DIV/0!</v>
      </c>
      <c r="Q446" s="16">
        <f t="shared" si="74"/>
        <v>0</v>
      </c>
      <c r="R446" s="16" t="e">
        <f t="shared" si="76"/>
        <v>#DIV/0!</v>
      </c>
    </row>
    <row r="447" spans="1:18" ht="15.75">
      <c r="A447" s="10">
        <v>2015</v>
      </c>
      <c r="B447" s="11" t="s">
        <v>34</v>
      </c>
      <c r="C447" s="9">
        <v>5.43</v>
      </c>
      <c r="D447" s="9">
        <f t="shared" si="66"/>
        <v>0</v>
      </c>
      <c r="F447" s="9" t="e">
        <f t="shared" si="70"/>
        <v>#DIV/0!</v>
      </c>
      <c r="H447" s="9" t="e">
        <f t="shared" si="75"/>
        <v>#DIV/0!</v>
      </c>
      <c r="I447">
        <v>84104</v>
      </c>
      <c r="J447">
        <v>14403</v>
      </c>
      <c r="K447" s="16">
        <f t="shared" si="67"/>
        <v>0</v>
      </c>
      <c r="L447" s="16" t="e">
        <f t="shared" si="71"/>
        <v>#DIV/0!</v>
      </c>
      <c r="M447" s="16">
        <f t="shared" si="68"/>
        <v>0</v>
      </c>
      <c r="N447" s="16" t="e">
        <f t="shared" si="72"/>
        <v>#DIV/0!</v>
      </c>
      <c r="O447" s="16">
        <f t="shared" si="69"/>
        <v>0</v>
      </c>
      <c r="P447" s="16" t="e">
        <f t="shared" si="73"/>
        <v>#DIV/0!</v>
      </c>
      <c r="Q447" s="16">
        <f t="shared" si="74"/>
        <v>0</v>
      </c>
      <c r="R447" s="16" t="e">
        <f t="shared" si="76"/>
        <v>#DIV/0!</v>
      </c>
    </row>
    <row r="448" spans="1:18" ht="15.75">
      <c r="A448" s="10">
        <v>2016</v>
      </c>
      <c r="B448" s="11" t="s">
        <v>34</v>
      </c>
      <c r="C448" s="9">
        <v>5.43</v>
      </c>
      <c r="D448" s="9">
        <f t="shared" si="66"/>
        <v>0</v>
      </c>
      <c r="F448" s="9" t="e">
        <f t="shared" si="70"/>
        <v>#DIV/0!</v>
      </c>
      <c r="H448" s="9" t="e">
        <f t="shared" si="75"/>
        <v>#DIV/0!</v>
      </c>
      <c r="I448">
        <v>80305</v>
      </c>
      <c r="J448">
        <v>13058</v>
      </c>
      <c r="K448" s="16">
        <f t="shared" si="67"/>
        <v>0</v>
      </c>
      <c r="L448" s="16" t="e">
        <f t="shared" si="71"/>
        <v>#DIV/0!</v>
      </c>
      <c r="M448" s="16">
        <f t="shared" si="68"/>
        <v>0</v>
      </c>
      <c r="N448" s="16" t="e">
        <f t="shared" si="72"/>
        <v>#DIV/0!</v>
      </c>
      <c r="O448" s="16">
        <f t="shared" si="69"/>
        <v>0</v>
      </c>
      <c r="P448" s="16" t="e">
        <f t="shared" si="73"/>
        <v>#DIV/0!</v>
      </c>
      <c r="Q448" s="16">
        <f t="shared" si="74"/>
        <v>0</v>
      </c>
      <c r="R448" s="16" t="e">
        <f t="shared" si="76"/>
        <v>#DIV/0!</v>
      </c>
    </row>
    <row r="449" spans="1:18" ht="15.75">
      <c r="A449" s="10">
        <v>2017</v>
      </c>
      <c r="B449" s="11" t="s">
        <v>34</v>
      </c>
      <c r="C449" s="9">
        <v>22.48</v>
      </c>
      <c r="D449" s="9">
        <f t="shared" si="66"/>
        <v>3.1399631675874771</v>
      </c>
      <c r="F449" s="9" t="e">
        <f t="shared" si="70"/>
        <v>#DIV/0!</v>
      </c>
      <c r="H449" s="9" t="e">
        <f t="shared" si="75"/>
        <v>#DIV/0!</v>
      </c>
      <c r="I449">
        <v>79055</v>
      </c>
      <c r="J449">
        <v>13705</v>
      </c>
      <c r="K449" s="16">
        <f t="shared" si="67"/>
        <v>0</v>
      </c>
      <c r="L449" s="16" t="e">
        <f t="shared" si="71"/>
        <v>#DIV/0!</v>
      </c>
      <c r="M449" s="16">
        <f t="shared" si="68"/>
        <v>0</v>
      </c>
      <c r="N449" s="16" t="e">
        <f t="shared" si="72"/>
        <v>#DIV/0!</v>
      </c>
      <c r="O449" s="16">
        <f t="shared" si="69"/>
        <v>0</v>
      </c>
      <c r="P449" s="16" t="e">
        <f t="shared" si="73"/>
        <v>#DIV/0!</v>
      </c>
      <c r="Q449" s="16">
        <f t="shared" si="74"/>
        <v>0</v>
      </c>
      <c r="R449" s="16" t="e">
        <f t="shared" si="76"/>
        <v>#DIV/0!</v>
      </c>
    </row>
    <row r="450" spans="1:18" ht="15.75">
      <c r="A450" s="10">
        <v>2018</v>
      </c>
      <c r="B450" s="11" t="s">
        <v>34</v>
      </c>
      <c r="C450" s="9">
        <v>27.13</v>
      </c>
      <c r="D450" s="9">
        <f t="shared" si="66"/>
        <v>0.20685053380782903</v>
      </c>
      <c r="F450" s="9" t="e">
        <f t="shared" si="70"/>
        <v>#DIV/0!</v>
      </c>
      <c r="G450" s="14">
        <v>7755</v>
      </c>
      <c r="H450" s="9" t="e">
        <f t="shared" si="75"/>
        <v>#DIV/0!</v>
      </c>
      <c r="I450">
        <v>78866</v>
      </c>
      <c r="J450">
        <v>14144</v>
      </c>
      <c r="K450" s="16">
        <f t="shared" si="67"/>
        <v>0</v>
      </c>
      <c r="L450" s="16" t="e">
        <f t="shared" si="71"/>
        <v>#DIV/0!</v>
      </c>
      <c r="M450" s="16">
        <f t="shared" si="68"/>
        <v>0</v>
      </c>
      <c r="N450" s="16" t="e">
        <f t="shared" si="72"/>
        <v>#DIV/0!</v>
      </c>
      <c r="O450" s="16">
        <f t="shared" si="69"/>
        <v>9.8331346841477957E-2</v>
      </c>
      <c r="P450" s="16" t="e">
        <f t="shared" si="73"/>
        <v>#DIV/0!</v>
      </c>
      <c r="Q450" s="16">
        <f t="shared" si="74"/>
        <v>0.54828902714932126</v>
      </c>
      <c r="R450" s="16" t="e">
        <f t="shared" si="76"/>
        <v>#DIV/0!</v>
      </c>
    </row>
    <row r="451" spans="1:18" ht="15.75">
      <c r="A451" s="10">
        <v>2019</v>
      </c>
      <c r="B451" s="11" t="s">
        <v>34</v>
      </c>
      <c r="C451" s="9">
        <v>33.33</v>
      </c>
      <c r="D451" s="9">
        <f t="shared" si="66"/>
        <v>0.22852930335422039</v>
      </c>
      <c r="F451" s="9" t="e">
        <f t="shared" si="70"/>
        <v>#DIV/0!</v>
      </c>
      <c r="G451" s="14">
        <v>7693</v>
      </c>
      <c r="H451" s="9">
        <f t="shared" si="75"/>
        <v>-7.9948420373952001E-3</v>
      </c>
      <c r="I451">
        <v>74157</v>
      </c>
      <c r="J451">
        <v>13209</v>
      </c>
      <c r="K451" s="16">
        <f t="shared" si="67"/>
        <v>0</v>
      </c>
      <c r="L451" s="16" t="e">
        <f t="shared" si="71"/>
        <v>#DIV/0!</v>
      </c>
      <c r="M451" s="16">
        <f t="shared" si="68"/>
        <v>0</v>
      </c>
      <c r="N451" s="16" t="e">
        <f t="shared" si="72"/>
        <v>#DIV/0!</v>
      </c>
      <c r="O451" s="16">
        <f t="shared" si="69"/>
        <v>0.10373936378224577</v>
      </c>
      <c r="P451" s="16">
        <f t="shared" si="73"/>
        <v>5.4997893494596273E-2</v>
      </c>
      <c r="Q451" s="16">
        <f t="shared" si="74"/>
        <v>0.58240593534711182</v>
      </c>
      <c r="R451" s="16">
        <f t="shared" si="76"/>
        <v>6.2224313288143041E-2</v>
      </c>
    </row>
    <row r="452" spans="1:18" ht="15.75">
      <c r="A452" s="10">
        <v>2005</v>
      </c>
      <c r="B452" s="11" t="s">
        <v>35</v>
      </c>
      <c r="D452" s="9">
        <f t="shared" si="66"/>
        <v>-1</v>
      </c>
      <c r="F452" s="9" t="e">
        <f t="shared" si="70"/>
        <v>#DIV/0!</v>
      </c>
      <c r="H452" s="9">
        <f t="shared" si="75"/>
        <v>-1</v>
      </c>
      <c r="I452">
        <v>7733.1</v>
      </c>
      <c r="J452">
        <v>3279.6</v>
      </c>
      <c r="K452" s="16">
        <f t="shared" si="67"/>
        <v>0</v>
      </c>
      <c r="L452" s="16" t="e">
        <f t="shared" si="71"/>
        <v>#DIV/0!</v>
      </c>
      <c r="M452" s="16">
        <f t="shared" si="68"/>
        <v>0</v>
      </c>
      <c r="N452" s="16" t="e">
        <f t="shared" si="72"/>
        <v>#DIV/0!</v>
      </c>
      <c r="O452" s="16">
        <f t="shared" si="69"/>
        <v>0</v>
      </c>
      <c r="P452" s="16">
        <f t="shared" si="73"/>
        <v>-1</v>
      </c>
      <c r="Q452" s="16">
        <f t="shared" si="74"/>
        <v>0</v>
      </c>
      <c r="R452" s="16">
        <f t="shared" si="76"/>
        <v>-1</v>
      </c>
    </row>
    <row r="453" spans="1:18" ht="15.75">
      <c r="A453" s="10">
        <v>2006</v>
      </c>
      <c r="B453" s="11" t="s">
        <v>35</v>
      </c>
      <c r="D453" s="9" t="e">
        <f t="shared" si="66"/>
        <v>#DIV/0!</v>
      </c>
      <c r="F453" s="9" t="e">
        <f t="shared" si="70"/>
        <v>#DIV/0!</v>
      </c>
      <c r="H453" s="9" t="e">
        <f t="shared" si="75"/>
        <v>#DIV/0!</v>
      </c>
      <c r="I453">
        <v>7084.1</v>
      </c>
      <c r="J453">
        <v>3359.4</v>
      </c>
      <c r="K453" s="16">
        <f t="shared" si="67"/>
        <v>0</v>
      </c>
      <c r="L453" s="16" t="e">
        <f t="shared" si="71"/>
        <v>#DIV/0!</v>
      </c>
      <c r="M453" s="16">
        <f t="shared" si="68"/>
        <v>0</v>
      </c>
      <c r="N453" s="16" t="e">
        <f t="shared" si="72"/>
        <v>#DIV/0!</v>
      </c>
      <c r="O453" s="16">
        <f t="shared" si="69"/>
        <v>0</v>
      </c>
      <c r="P453" s="16" t="e">
        <f t="shared" si="73"/>
        <v>#DIV/0!</v>
      </c>
      <c r="Q453" s="16">
        <f t="shared" si="74"/>
        <v>0</v>
      </c>
      <c r="R453" s="16" t="e">
        <f t="shared" si="76"/>
        <v>#DIV/0!</v>
      </c>
    </row>
    <row r="454" spans="1:18" ht="15.75">
      <c r="A454" s="10">
        <v>2007</v>
      </c>
      <c r="B454" s="11" t="s">
        <v>35</v>
      </c>
      <c r="C454" s="9">
        <v>20</v>
      </c>
      <c r="D454" s="9" t="e">
        <f t="shared" ref="D454:D517" si="77">C454/C453-1</f>
        <v>#DIV/0!</v>
      </c>
      <c r="F454" s="9" t="e">
        <f t="shared" si="70"/>
        <v>#DIV/0!</v>
      </c>
      <c r="H454" s="9" t="e">
        <f t="shared" si="75"/>
        <v>#DIV/0!</v>
      </c>
      <c r="I454">
        <v>7189.7</v>
      </c>
      <c r="J454">
        <v>3437.6</v>
      </c>
      <c r="K454" s="16">
        <f t="shared" si="67"/>
        <v>0</v>
      </c>
      <c r="L454" s="16" t="e">
        <f t="shared" si="71"/>
        <v>#DIV/0!</v>
      </c>
      <c r="M454" s="16">
        <f t="shared" si="68"/>
        <v>0</v>
      </c>
      <c r="N454" s="16" t="e">
        <f t="shared" si="72"/>
        <v>#DIV/0!</v>
      </c>
      <c r="O454" s="16">
        <f t="shared" si="69"/>
        <v>0</v>
      </c>
      <c r="P454" s="16" t="e">
        <f t="shared" si="73"/>
        <v>#DIV/0!</v>
      </c>
      <c r="Q454" s="16">
        <f t="shared" si="74"/>
        <v>0</v>
      </c>
      <c r="R454" s="16" t="e">
        <f t="shared" si="76"/>
        <v>#DIV/0!</v>
      </c>
    </row>
    <row r="455" spans="1:18" ht="15.75">
      <c r="A455" s="10">
        <v>2008</v>
      </c>
      <c r="B455" s="11" t="s">
        <v>35</v>
      </c>
      <c r="C455" s="9">
        <v>24.14</v>
      </c>
      <c r="D455" s="9">
        <f t="shared" si="77"/>
        <v>0.20700000000000007</v>
      </c>
      <c r="F455" s="9" t="e">
        <f t="shared" si="70"/>
        <v>#DIV/0!</v>
      </c>
      <c r="H455" s="9" t="e">
        <f t="shared" si="75"/>
        <v>#DIV/0!</v>
      </c>
      <c r="I455">
        <v>8201.5</v>
      </c>
      <c r="J455">
        <v>3681.7</v>
      </c>
      <c r="K455" s="16">
        <f t="shared" si="67"/>
        <v>0</v>
      </c>
      <c r="L455" s="16" t="e">
        <f t="shared" si="71"/>
        <v>#DIV/0!</v>
      </c>
      <c r="M455" s="16">
        <f t="shared" si="68"/>
        <v>0</v>
      </c>
      <c r="N455" s="16" t="e">
        <f t="shared" si="72"/>
        <v>#DIV/0!</v>
      </c>
      <c r="O455" s="16">
        <f t="shared" si="69"/>
        <v>0</v>
      </c>
      <c r="P455" s="16" t="e">
        <f t="shared" si="73"/>
        <v>#DIV/0!</v>
      </c>
      <c r="Q455" s="16">
        <f t="shared" si="74"/>
        <v>0</v>
      </c>
      <c r="R455" s="16" t="e">
        <f t="shared" si="76"/>
        <v>#DIV/0!</v>
      </c>
    </row>
    <row r="456" spans="1:18" ht="15.75">
      <c r="A456" s="10">
        <v>2009</v>
      </c>
      <c r="B456" s="11" t="s">
        <v>35</v>
      </c>
      <c r="C456" s="9">
        <v>22.76</v>
      </c>
      <c r="D456" s="9">
        <f t="shared" si="77"/>
        <v>-5.7166528583264209E-2</v>
      </c>
      <c r="F456" s="9" t="e">
        <f t="shared" si="70"/>
        <v>#DIV/0!</v>
      </c>
      <c r="H456" s="9" t="e">
        <f t="shared" si="75"/>
        <v>#DIV/0!</v>
      </c>
      <c r="I456">
        <v>9036</v>
      </c>
      <c r="J456">
        <v>3432.8</v>
      </c>
      <c r="K456" s="16">
        <f t="shared" si="67"/>
        <v>0</v>
      </c>
      <c r="L456" s="16" t="e">
        <f t="shared" si="71"/>
        <v>#DIV/0!</v>
      </c>
      <c r="M456" s="16">
        <f t="shared" si="68"/>
        <v>0</v>
      </c>
      <c r="N456" s="16" t="e">
        <f t="shared" si="72"/>
        <v>#DIV/0!</v>
      </c>
      <c r="O456" s="16">
        <f t="shared" si="69"/>
        <v>0</v>
      </c>
      <c r="P456" s="16" t="e">
        <f t="shared" si="73"/>
        <v>#DIV/0!</v>
      </c>
      <c r="Q456" s="16">
        <f t="shared" si="74"/>
        <v>0</v>
      </c>
      <c r="R456" s="16" t="e">
        <f t="shared" si="76"/>
        <v>#DIV/0!</v>
      </c>
    </row>
    <row r="457" spans="1:18" ht="15.75">
      <c r="A457" s="10">
        <v>2010</v>
      </c>
      <c r="B457" s="11" t="s">
        <v>35</v>
      </c>
      <c r="C457" s="9">
        <v>25.52</v>
      </c>
      <c r="D457" s="9">
        <f t="shared" si="77"/>
        <v>0.12126537785588742</v>
      </c>
      <c r="F457" s="9" t="e">
        <f t="shared" si="70"/>
        <v>#DIV/0!</v>
      </c>
      <c r="H457" s="9" t="e">
        <f t="shared" si="75"/>
        <v>#DIV/0!</v>
      </c>
      <c r="I457">
        <v>9282.9</v>
      </c>
      <c r="J457">
        <v>3416.1</v>
      </c>
      <c r="K457" s="16">
        <f t="shared" si="67"/>
        <v>0</v>
      </c>
      <c r="L457" s="16" t="e">
        <f t="shared" si="71"/>
        <v>#DIV/0!</v>
      </c>
      <c r="M457" s="16">
        <f t="shared" si="68"/>
        <v>0</v>
      </c>
      <c r="N457" s="16" t="e">
        <f t="shared" si="72"/>
        <v>#DIV/0!</v>
      </c>
      <c r="O457" s="16">
        <f t="shared" si="69"/>
        <v>0</v>
      </c>
      <c r="P457" s="16" t="e">
        <f t="shared" si="73"/>
        <v>#DIV/0!</v>
      </c>
      <c r="Q457" s="16">
        <f t="shared" si="74"/>
        <v>0</v>
      </c>
      <c r="R457" s="16" t="e">
        <f t="shared" si="76"/>
        <v>#DIV/0!</v>
      </c>
    </row>
    <row r="458" spans="1:18" ht="15.75">
      <c r="A458" s="10">
        <v>2011</v>
      </c>
      <c r="B458" s="11" t="s">
        <v>35</v>
      </c>
      <c r="C458" s="9">
        <v>25.52</v>
      </c>
      <c r="D458" s="9">
        <f t="shared" si="77"/>
        <v>0</v>
      </c>
      <c r="F458" s="9" t="e">
        <f t="shared" si="70"/>
        <v>#DIV/0!</v>
      </c>
      <c r="H458" s="9" t="e">
        <f t="shared" si="75"/>
        <v>#DIV/0!</v>
      </c>
      <c r="I458">
        <v>9687.9</v>
      </c>
      <c r="J458">
        <v>3665.3</v>
      </c>
      <c r="K458" s="16">
        <f t="shared" si="67"/>
        <v>0</v>
      </c>
      <c r="L458" s="16" t="e">
        <f t="shared" si="71"/>
        <v>#DIV/0!</v>
      </c>
      <c r="M458" s="16">
        <f t="shared" si="68"/>
        <v>0</v>
      </c>
      <c r="N458" s="16" t="e">
        <f t="shared" si="72"/>
        <v>#DIV/0!</v>
      </c>
      <c r="O458" s="16">
        <f t="shared" si="69"/>
        <v>0</v>
      </c>
      <c r="P458" s="16" t="e">
        <f t="shared" si="73"/>
        <v>#DIV/0!</v>
      </c>
      <c r="Q458" s="16">
        <f t="shared" si="74"/>
        <v>0</v>
      </c>
      <c r="R458" s="16" t="e">
        <f t="shared" si="76"/>
        <v>#DIV/0!</v>
      </c>
    </row>
    <row r="459" spans="1:18" ht="15.75">
      <c r="A459" s="10">
        <v>2012</v>
      </c>
      <c r="B459" s="11" t="s">
        <v>35</v>
      </c>
      <c r="C459" s="9">
        <v>25.52</v>
      </c>
      <c r="D459" s="9">
        <f t="shared" si="77"/>
        <v>0</v>
      </c>
      <c r="F459" s="9" t="e">
        <f t="shared" si="70"/>
        <v>#DIV/0!</v>
      </c>
      <c r="H459" s="9" t="e">
        <f t="shared" si="75"/>
        <v>#DIV/0!</v>
      </c>
      <c r="I459">
        <v>10785.5</v>
      </c>
      <c r="J459">
        <v>3094.5</v>
      </c>
      <c r="K459" s="16">
        <f t="shared" ref="K459:K522" si="78">E459/I459</f>
        <v>0</v>
      </c>
      <c r="L459" s="16" t="e">
        <f t="shared" si="71"/>
        <v>#DIV/0!</v>
      </c>
      <c r="M459" s="16">
        <f t="shared" ref="M459:M522" si="79">E459/J459</f>
        <v>0</v>
      </c>
      <c r="N459" s="16" t="e">
        <f t="shared" si="72"/>
        <v>#DIV/0!</v>
      </c>
      <c r="O459" s="16">
        <f t="shared" ref="O459:O522" si="80">G459/I459</f>
        <v>0</v>
      </c>
      <c r="P459" s="16" t="e">
        <f t="shared" si="73"/>
        <v>#DIV/0!</v>
      </c>
      <c r="Q459" s="16">
        <f t="shared" si="74"/>
        <v>0</v>
      </c>
      <c r="R459" s="16" t="e">
        <f t="shared" si="76"/>
        <v>#DIV/0!</v>
      </c>
    </row>
    <row r="460" spans="1:18" ht="15.75">
      <c r="A460" s="10">
        <v>2013</v>
      </c>
      <c r="B460" s="11" t="s">
        <v>35</v>
      </c>
      <c r="C460" s="9">
        <v>22.07</v>
      </c>
      <c r="D460" s="9">
        <f t="shared" si="77"/>
        <v>-0.1351880877742947</v>
      </c>
      <c r="F460" s="9" t="e">
        <f t="shared" ref="F460:F523" si="81">E460/E459-1</f>
        <v>#DIV/0!</v>
      </c>
      <c r="H460" s="9" t="e">
        <f t="shared" si="75"/>
        <v>#DIV/0!</v>
      </c>
      <c r="I460">
        <v>11112.4</v>
      </c>
      <c r="J460">
        <v>3276.8</v>
      </c>
      <c r="K460" s="16">
        <f t="shared" si="78"/>
        <v>0</v>
      </c>
      <c r="L460" s="16" t="e">
        <f t="shared" ref="L460:L523" si="82">K460/K459-1</f>
        <v>#DIV/0!</v>
      </c>
      <c r="M460" s="16">
        <f t="shared" si="79"/>
        <v>0</v>
      </c>
      <c r="N460" s="16" t="e">
        <f t="shared" ref="N460:N523" si="83">M460/M459-1</f>
        <v>#DIV/0!</v>
      </c>
      <c r="O460" s="16">
        <f t="shared" si="80"/>
        <v>0</v>
      </c>
      <c r="P460" s="16" t="e">
        <f t="shared" ref="P460:P523" si="84">O460/O459-1</f>
        <v>#DIV/0!</v>
      </c>
      <c r="Q460" s="16">
        <f t="shared" si="74"/>
        <v>0</v>
      </c>
      <c r="R460" s="16" t="e">
        <f t="shared" si="76"/>
        <v>#DIV/0!</v>
      </c>
    </row>
    <row r="461" spans="1:18" ht="15.75">
      <c r="A461" s="10">
        <v>2014</v>
      </c>
      <c r="B461" s="11" t="s">
        <v>35</v>
      </c>
      <c r="C461" s="9">
        <v>22.07</v>
      </c>
      <c r="D461" s="9">
        <f t="shared" si="77"/>
        <v>0</v>
      </c>
      <c r="F461" s="9" t="e">
        <f t="shared" si="81"/>
        <v>#DIV/0!</v>
      </c>
      <c r="H461" s="9" t="e">
        <f t="shared" si="75"/>
        <v>#DIV/0!</v>
      </c>
      <c r="I461">
        <v>12085.9</v>
      </c>
      <c r="J461">
        <v>3350.3</v>
      </c>
      <c r="K461" s="16">
        <f t="shared" si="78"/>
        <v>0</v>
      </c>
      <c r="L461" s="16" t="e">
        <f t="shared" si="82"/>
        <v>#DIV/0!</v>
      </c>
      <c r="M461" s="16">
        <f t="shared" si="79"/>
        <v>0</v>
      </c>
      <c r="N461" s="16" t="e">
        <f t="shared" si="83"/>
        <v>#DIV/0!</v>
      </c>
      <c r="O461" s="16">
        <f t="shared" si="80"/>
        <v>0</v>
      </c>
      <c r="P461" s="16" t="e">
        <f t="shared" si="84"/>
        <v>#DIV/0!</v>
      </c>
      <c r="Q461" s="16">
        <f t="shared" ref="Q461:Q524" si="85">G461/J461</f>
        <v>0</v>
      </c>
      <c r="R461" s="16" t="e">
        <f t="shared" si="76"/>
        <v>#DIV/0!</v>
      </c>
    </row>
    <row r="462" spans="1:18" ht="15.75">
      <c r="A462" s="10">
        <v>2015</v>
      </c>
      <c r="B462" s="11" t="s">
        <v>35</v>
      </c>
      <c r="C462" s="9">
        <v>25.52</v>
      </c>
      <c r="D462" s="9">
        <f t="shared" si="77"/>
        <v>0.15632079746261884</v>
      </c>
      <c r="E462" s="14">
        <v>16460</v>
      </c>
      <c r="F462" s="9" t="e">
        <f t="shared" si="81"/>
        <v>#DIV/0!</v>
      </c>
      <c r="H462" s="9" t="e">
        <f t="shared" ref="H462:H525" si="86">G462/G461-1</f>
        <v>#DIV/0!</v>
      </c>
      <c r="I462">
        <v>12495.2</v>
      </c>
      <c r="J462">
        <v>3253.6</v>
      </c>
      <c r="K462" s="16">
        <f t="shared" si="78"/>
        <v>1.3173058454446507</v>
      </c>
      <c r="L462" s="16" t="e">
        <f t="shared" si="82"/>
        <v>#DIV/0!</v>
      </c>
      <c r="M462" s="16">
        <f t="shared" si="79"/>
        <v>5.0590115564298008</v>
      </c>
      <c r="N462" s="16" t="e">
        <f t="shared" si="83"/>
        <v>#DIV/0!</v>
      </c>
      <c r="O462" s="16">
        <f t="shared" si="80"/>
        <v>0</v>
      </c>
      <c r="P462" s="16" t="e">
        <f t="shared" si="84"/>
        <v>#DIV/0!</v>
      </c>
      <c r="Q462" s="16">
        <f t="shared" si="85"/>
        <v>0</v>
      </c>
      <c r="R462" s="16" t="e">
        <f t="shared" ref="R462:R525" si="87">Q462/Q461-1</f>
        <v>#DIV/0!</v>
      </c>
    </row>
    <row r="463" spans="1:18" ht="15.75">
      <c r="A463" s="10">
        <v>2016</v>
      </c>
      <c r="B463" s="11" t="s">
        <v>35</v>
      </c>
      <c r="C463" s="9">
        <v>31.72</v>
      </c>
      <c r="D463" s="9">
        <f t="shared" si="77"/>
        <v>0.24294670846394983</v>
      </c>
      <c r="E463" s="14">
        <v>14450</v>
      </c>
      <c r="F463" s="9">
        <f t="shared" si="81"/>
        <v>-0.12211421628189545</v>
      </c>
      <c r="H463" s="9" t="e">
        <f t="shared" si="86"/>
        <v>#DIV/0!</v>
      </c>
      <c r="I463">
        <v>13373.8</v>
      </c>
      <c r="J463">
        <v>3320</v>
      </c>
      <c r="K463" s="16">
        <f t="shared" si="78"/>
        <v>1.0804707712093795</v>
      </c>
      <c r="L463" s="16">
        <f t="shared" si="82"/>
        <v>-0.17978746170015558</v>
      </c>
      <c r="M463" s="16">
        <f t="shared" si="79"/>
        <v>4.3524096385542173</v>
      </c>
      <c r="N463" s="16">
        <f t="shared" si="83"/>
        <v>-0.13967193195625749</v>
      </c>
      <c r="O463" s="16">
        <f t="shared" si="80"/>
        <v>0</v>
      </c>
      <c r="P463" s="16" t="e">
        <f t="shared" si="84"/>
        <v>#DIV/0!</v>
      </c>
      <c r="Q463" s="16">
        <f t="shared" si="85"/>
        <v>0</v>
      </c>
      <c r="R463" s="16" t="e">
        <f t="shared" si="87"/>
        <v>#DIV/0!</v>
      </c>
    </row>
    <row r="464" spans="1:18" ht="15.75">
      <c r="A464" s="10">
        <v>2017</v>
      </c>
      <c r="B464" s="11" t="s">
        <v>35</v>
      </c>
      <c r="C464" s="9">
        <v>33.79</v>
      </c>
      <c r="D464" s="9">
        <f t="shared" si="77"/>
        <v>6.5258511979823464E-2</v>
      </c>
      <c r="E464" s="14">
        <v>16370</v>
      </c>
      <c r="F464" s="9">
        <f t="shared" si="81"/>
        <v>0.13287197231833914</v>
      </c>
      <c r="H464" s="9" t="e">
        <f t="shared" si="86"/>
        <v>#DIV/0!</v>
      </c>
      <c r="I464">
        <v>14187.8</v>
      </c>
      <c r="J464">
        <v>3382.2</v>
      </c>
      <c r="K464" s="16">
        <f t="shared" si="78"/>
        <v>1.1538082014124813</v>
      </c>
      <c r="L464" s="16">
        <f t="shared" si="82"/>
        <v>6.7875441110743395E-2</v>
      </c>
      <c r="M464" s="16">
        <f t="shared" si="79"/>
        <v>4.8400449411625575</v>
      </c>
      <c r="N464" s="16">
        <f t="shared" si="83"/>
        <v>0.11203800724288504</v>
      </c>
      <c r="O464" s="16">
        <f t="shared" si="80"/>
        <v>0</v>
      </c>
      <c r="P464" s="16" t="e">
        <f t="shared" si="84"/>
        <v>#DIV/0!</v>
      </c>
      <c r="Q464" s="16">
        <f t="shared" si="85"/>
        <v>0</v>
      </c>
      <c r="R464" s="16" t="e">
        <f t="shared" si="87"/>
        <v>#DIV/0!</v>
      </c>
    </row>
    <row r="465" spans="1:18" ht="15.75">
      <c r="A465" s="10">
        <v>2018</v>
      </c>
      <c r="B465" s="11" t="s">
        <v>35</v>
      </c>
      <c r="C465" s="9">
        <v>42.76</v>
      </c>
      <c r="D465" s="9">
        <f t="shared" si="77"/>
        <v>0.26546315477952054</v>
      </c>
      <c r="E465" s="14">
        <v>17480</v>
      </c>
      <c r="F465" s="9">
        <f t="shared" si="81"/>
        <v>6.7806963958460642E-2</v>
      </c>
      <c r="H465" s="9" t="e">
        <f t="shared" si="86"/>
        <v>#DIV/0!</v>
      </c>
      <c r="I465">
        <v>15426</v>
      </c>
      <c r="J465">
        <v>3534.5</v>
      </c>
      <c r="K465" s="16">
        <f t="shared" si="78"/>
        <v>1.1331518215998964</v>
      </c>
      <c r="L465" s="16">
        <f t="shared" si="82"/>
        <v>-1.7902784697922614E-2</v>
      </c>
      <c r="M465" s="16">
        <f t="shared" si="79"/>
        <v>4.9455368510397513</v>
      </c>
      <c r="N465" s="16">
        <f t="shared" si="83"/>
        <v>2.1795646767662991E-2</v>
      </c>
      <c r="O465" s="16">
        <f t="shared" si="80"/>
        <v>0</v>
      </c>
      <c r="P465" s="16" t="e">
        <f t="shared" si="84"/>
        <v>#DIV/0!</v>
      </c>
      <c r="Q465" s="16">
        <f t="shared" si="85"/>
        <v>0</v>
      </c>
      <c r="R465" s="16" t="e">
        <f t="shared" si="87"/>
        <v>#DIV/0!</v>
      </c>
    </row>
    <row r="466" spans="1:18" ht="15.75">
      <c r="A466" s="10">
        <v>2019</v>
      </c>
      <c r="B466" s="11" t="s">
        <v>35</v>
      </c>
      <c r="C466" s="9">
        <v>42.76</v>
      </c>
      <c r="D466" s="9">
        <f t="shared" si="77"/>
        <v>0</v>
      </c>
      <c r="E466" s="14">
        <v>14296.5</v>
      </c>
      <c r="F466" s="9">
        <f t="shared" si="81"/>
        <v>-0.1821224256292906</v>
      </c>
      <c r="H466" s="9" t="e">
        <f t="shared" si="86"/>
        <v>#DIV/0!</v>
      </c>
      <c r="I466">
        <v>16700.7</v>
      </c>
      <c r="J466">
        <v>3647.7</v>
      </c>
      <c r="K466" s="16">
        <f t="shared" si="78"/>
        <v>0.85604196231295693</v>
      </c>
      <c r="L466" s="16">
        <f t="shared" si="82"/>
        <v>-0.24454786552404617</v>
      </c>
      <c r="M466" s="16">
        <f t="shared" si="79"/>
        <v>3.9193190229459662</v>
      </c>
      <c r="N466" s="16">
        <f t="shared" si="83"/>
        <v>-0.20750382799756772</v>
      </c>
      <c r="O466" s="16">
        <f t="shared" si="80"/>
        <v>0</v>
      </c>
      <c r="P466" s="16" t="e">
        <f t="shared" si="84"/>
        <v>#DIV/0!</v>
      </c>
      <c r="Q466" s="16">
        <f t="shared" si="85"/>
        <v>0</v>
      </c>
      <c r="R466" s="16" t="e">
        <f t="shared" si="87"/>
        <v>#DIV/0!</v>
      </c>
    </row>
    <row r="467" spans="1:18" ht="15.75">
      <c r="A467" s="10">
        <v>2005</v>
      </c>
      <c r="B467" s="11" t="s">
        <v>36</v>
      </c>
      <c r="D467" s="9">
        <f t="shared" si="77"/>
        <v>-1</v>
      </c>
      <c r="F467" s="9">
        <f t="shared" si="81"/>
        <v>-1</v>
      </c>
      <c r="H467" s="9" t="e">
        <f t="shared" si="86"/>
        <v>#DIV/0!</v>
      </c>
      <c r="K467" s="16" t="e">
        <f t="shared" si="78"/>
        <v>#DIV/0!</v>
      </c>
      <c r="L467" s="16" t="e">
        <f t="shared" si="82"/>
        <v>#DIV/0!</v>
      </c>
      <c r="M467" s="16" t="e">
        <f t="shared" si="79"/>
        <v>#DIV/0!</v>
      </c>
      <c r="N467" s="16" t="e">
        <f t="shared" si="83"/>
        <v>#DIV/0!</v>
      </c>
      <c r="O467" s="16" t="e">
        <f t="shared" si="80"/>
        <v>#DIV/0!</v>
      </c>
      <c r="P467" s="16" t="e">
        <f t="shared" si="84"/>
        <v>#DIV/0!</v>
      </c>
      <c r="Q467" s="16" t="e">
        <f t="shared" si="85"/>
        <v>#DIV/0!</v>
      </c>
      <c r="R467" s="16" t="e">
        <f t="shared" si="87"/>
        <v>#DIV/0!</v>
      </c>
    </row>
    <row r="468" spans="1:18" ht="15.75">
      <c r="A468" s="10">
        <v>2006</v>
      </c>
      <c r="B468" s="11" t="s">
        <v>36</v>
      </c>
      <c r="D468" s="9" t="e">
        <f t="shared" si="77"/>
        <v>#DIV/0!</v>
      </c>
      <c r="F468" s="9" t="e">
        <f t="shared" si="81"/>
        <v>#DIV/0!</v>
      </c>
      <c r="H468" s="9" t="e">
        <f t="shared" si="86"/>
        <v>#DIV/0!</v>
      </c>
      <c r="K468" s="16" t="e">
        <f t="shared" si="78"/>
        <v>#DIV/0!</v>
      </c>
      <c r="L468" s="16" t="e">
        <f t="shared" si="82"/>
        <v>#DIV/0!</v>
      </c>
      <c r="M468" s="16" t="e">
        <f t="shared" si="79"/>
        <v>#DIV/0!</v>
      </c>
      <c r="N468" s="16" t="e">
        <f t="shared" si="83"/>
        <v>#DIV/0!</v>
      </c>
      <c r="O468" s="16" t="e">
        <f t="shared" si="80"/>
        <v>#DIV/0!</v>
      </c>
      <c r="P468" s="16" t="e">
        <f t="shared" si="84"/>
        <v>#DIV/0!</v>
      </c>
      <c r="Q468" s="16" t="e">
        <f t="shared" si="85"/>
        <v>#DIV/0!</v>
      </c>
      <c r="R468" s="16" t="e">
        <f t="shared" si="87"/>
        <v>#DIV/0!</v>
      </c>
    </row>
    <row r="469" spans="1:18" ht="15.75">
      <c r="A469" s="10">
        <v>2007</v>
      </c>
      <c r="B469" s="11" t="s">
        <v>36</v>
      </c>
      <c r="D469" s="9" t="e">
        <f t="shared" si="77"/>
        <v>#DIV/0!</v>
      </c>
      <c r="F469" s="9" t="e">
        <f t="shared" si="81"/>
        <v>#DIV/0!</v>
      </c>
      <c r="H469" s="9" t="e">
        <f t="shared" si="86"/>
        <v>#DIV/0!</v>
      </c>
      <c r="K469" s="16" t="e">
        <f t="shared" si="78"/>
        <v>#DIV/0!</v>
      </c>
      <c r="L469" s="16" t="e">
        <f t="shared" si="82"/>
        <v>#DIV/0!</v>
      </c>
      <c r="M469" s="16" t="e">
        <f t="shared" si="79"/>
        <v>#DIV/0!</v>
      </c>
      <c r="N469" s="16" t="e">
        <f t="shared" si="83"/>
        <v>#DIV/0!</v>
      </c>
      <c r="O469" s="16" t="e">
        <f t="shared" si="80"/>
        <v>#DIV/0!</v>
      </c>
      <c r="P469" s="16" t="e">
        <f t="shared" si="84"/>
        <v>#DIV/0!</v>
      </c>
      <c r="Q469" s="16" t="e">
        <f t="shared" si="85"/>
        <v>#DIV/0!</v>
      </c>
      <c r="R469" s="16" t="e">
        <f t="shared" si="87"/>
        <v>#DIV/0!</v>
      </c>
    </row>
    <row r="470" spans="1:18" ht="15.75">
      <c r="A470" s="10">
        <v>2008</v>
      </c>
      <c r="B470" s="11" t="s">
        <v>36</v>
      </c>
      <c r="D470" s="9" t="e">
        <f t="shared" si="77"/>
        <v>#DIV/0!</v>
      </c>
      <c r="F470" s="9" t="e">
        <f t="shared" si="81"/>
        <v>#DIV/0!</v>
      </c>
      <c r="H470" s="9" t="e">
        <f t="shared" si="86"/>
        <v>#DIV/0!</v>
      </c>
      <c r="K470" s="16" t="e">
        <f t="shared" si="78"/>
        <v>#DIV/0!</v>
      </c>
      <c r="L470" s="16" t="e">
        <f t="shared" si="82"/>
        <v>#DIV/0!</v>
      </c>
      <c r="M470" s="16" t="e">
        <f t="shared" si="79"/>
        <v>#DIV/0!</v>
      </c>
      <c r="N470" s="16" t="e">
        <f t="shared" si="83"/>
        <v>#DIV/0!</v>
      </c>
      <c r="O470" s="16" t="e">
        <f t="shared" si="80"/>
        <v>#DIV/0!</v>
      </c>
      <c r="P470" s="16" t="e">
        <f t="shared" si="84"/>
        <v>#DIV/0!</v>
      </c>
      <c r="Q470" s="16" t="e">
        <f t="shared" si="85"/>
        <v>#DIV/0!</v>
      </c>
      <c r="R470" s="16" t="e">
        <f t="shared" si="87"/>
        <v>#DIV/0!</v>
      </c>
    </row>
    <row r="471" spans="1:18" ht="15.75">
      <c r="A471" s="10">
        <v>2009</v>
      </c>
      <c r="B471" s="11" t="s">
        <v>36</v>
      </c>
      <c r="D471" s="9" t="e">
        <f t="shared" si="77"/>
        <v>#DIV/0!</v>
      </c>
      <c r="F471" s="9" t="e">
        <f t="shared" si="81"/>
        <v>#DIV/0!</v>
      </c>
      <c r="H471" s="9" t="e">
        <f t="shared" si="86"/>
        <v>#DIV/0!</v>
      </c>
      <c r="I471">
        <v>21254</v>
      </c>
      <c r="J471">
        <v>40606</v>
      </c>
      <c r="K471" s="16">
        <f t="shared" si="78"/>
        <v>0</v>
      </c>
      <c r="L471" s="16" t="e">
        <f t="shared" si="82"/>
        <v>#DIV/0!</v>
      </c>
      <c r="M471" s="16">
        <f t="shared" si="79"/>
        <v>0</v>
      </c>
      <c r="N471" s="16" t="e">
        <f t="shared" si="83"/>
        <v>#DIV/0!</v>
      </c>
      <c r="O471" s="16">
        <f t="shared" si="80"/>
        <v>0</v>
      </c>
      <c r="P471" s="16" t="e">
        <f t="shared" si="84"/>
        <v>#DIV/0!</v>
      </c>
      <c r="Q471" s="16">
        <f t="shared" si="85"/>
        <v>0</v>
      </c>
      <c r="R471" s="16" t="e">
        <f t="shared" si="87"/>
        <v>#DIV/0!</v>
      </c>
    </row>
    <row r="472" spans="1:18" ht="15.75">
      <c r="A472" s="10">
        <v>2010</v>
      </c>
      <c r="B472" s="11" t="s">
        <v>36</v>
      </c>
      <c r="C472" s="9">
        <v>21.71</v>
      </c>
      <c r="D472" s="9" t="e">
        <f t="shared" si="77"/>
        <v>#DIV/0!</v>
      </c>
      <c r="E472" s="14">
        <v>10600</v>
      </c>
      <c r="F472" s="9" t="e">
        <f t="shared" si="81"/>
        <v>#DIV/0!</v>
      </c>
      <c r="G472" s="14">
        <v>64974</v>
      </c>
      <c r="H472" s="9" t="e">
        <f t="shared" si="86"/>
        <v>#DIV/0!</v>
      </c>
      <c r="I472">
        <v>23232</v>
      </c>
      <c r="J472">
        <v>57279</v>
      </c>
      <c r="K472" s="16">
        <f t="shared" si="78"/>
        <v>0.45626721763085398</v>
      </c>
      <c r="L472" s="16" t="e">
        <f t="shared" si="82"/>
        <v>#DIV/0!</v>
      </c>
      <c r="M472" s="16">
        <f t="shared" si="79"/>
        <v>0.18505909670210724</v>
      </c>
      <c r="N472" s="16" t="e">
        <f t="shared" si="83"/>
        <v>#DIV/0!</v>
      </c>
      <c r="O472" s="16">
        <f t="shared" si="80"/>
        <v>2.7967458677685952</v>
      </c>
      <c r="P472" s="16" t="e">
        <f t="shared" si="84"/>
        <v>#DIV/0!</v>
      </c>
      <c r="Q472" s="16">
        <f t="shared" si="85"/>
        <v>1.1343424291625204</v>
      </c>
      <c r="R472" s="16" t="e">
        <f t="shared" si="87"/>
        <v>#DIV/0!</v>
      </c>
    </row>
    <row r="473" spans="1:18" ht="15.75">
      <c r="A473" s="10">
        <v>2011</v>
      </c>
      <c r="B473" s="11" t="s">
        <v>36</v>
      </c>
      <c r="C473" s="9">
        <v>24.03</v>
      </c>
      <c r="D473" s="9">
        <f t="shared" si="77"/>
        <v>0.10686319668355604</v>
      </c>
      <c r="E473" s="14">
        <v>10100</v>
      </c>
      <c r="F473" s="9">
        <f t="shared" si="81"/>
        <v>-4.7169811320754707E-2</v>
      </c>
      <c r="G473" s="14">
        <v>54096</v>
      </c>
      <c r="H473" s="9">
        <f t="shared" si="86"/>
        <v>-0.16742081447963797</v>
      </c>
      <c r="I473">
        <v>25745</v>
      </c>
      <c r="J473">
        <v>73524</v>
      </c>
      <c r="K473" s="16">
        <f t="shared" si="78"/>
        <v>0.39230918624975725</v>
      </c>
      <c r="L473" s="16">
        <f t="shared" si="82"/>
        <v>-0.14017669670241883</v>
      </c>
      <c r="M473" s="16">
        <f t="shared" si="79"/>
        <v>0.1373701104401284</v>
      </c>
      <c r="N473" s="16">
        <f t="shared" si="83"/>
        <v>-0.25769598529244209</v>
      </c>
      <c r="O473" s="16">
        <f t="shared" si="80"/>
        <v>2.1012235385511748</v>
      </c>
      <c r="P473" s="16">
        <f t="shared" si="84"/>
        <v>-0.24868985674853183</v>
      </c>
      <c r="Q473" s="16">
        <f t="shared" si="85"/>
        <v>0.73575975191774112</v>
      </c>
      <c r="R473" s="16">
        <f t="shared" si="87"/>
        <v>-0.35137773832461772</v>
      </c>
    </row>
    <row r="474" spans="1:18" ht="15.75">
      <c r="A474" s="10">
        <v>2012</v>
      </c>
      <c r="B474" s="11" t="s">
        <v>36</v>
      </c>
      <c r="C474" s="9">
        <v>24.03</v>
      </c>
      <c r="D474" s="9">
        <f t="shared" si="77"/>
        <v>0</v>
      </c>
      <c r="E474" s="14">
        <v>9900</v>
      </c>
      <c r="F474" s="9">
        <f t="shared" si="81"/>
        <v>-1.980198019801982E-2</v>
      </c>
      <c r="G474" s="14">
        <v>68796</v>
      </c>
      <c r="H474" s="9">
        <f t="shared" si="86"/>
        <v>0.27173913043478271</v>
      </c>
      <c r="I474">
        <v>27223</v>
      </c>
      <c r="J474">
        <v>76534</v>
      </c>
      <c r="K474" s="16">
        <f t="shared" si="78"/>
        <v>0.36366307901406897</v>
      </c>
      <c r="L474" s="16">
        <f t="shared" si="82"/>
        <v>-7.301921096859354E-2</v>
      </c>
      <c r="M474" s="16">
        <f t="shared" si="79"/>
        <v>0.12935427391747459</v>
      </c>
      <c r="N474" s="16">
        <f t="shared" si="83"/>
        <v>-5.8352115296197882E-2</v>
      </c>
      <c r="O474" s="16">
        <f t="shared" si="80"/>
        <v>2.5271277963486756</v>
      </c>
      <c r="P474" s="16">
        <f t="shared" si="84"/>
        <v>0.20269345454371224</v>
      </c>
      <c r="Q474" s="16">
        <f t="shared" si="85"/>
        <v>0.89889460893197792</v>
      </c>
      <c r="R474" s="16">
        <f t="shared" si="87"/>
        <v>0.22172299665621753</v>
      </c>
    </row>
    <row r="475" spans="1:18" ht="15.75">
      <c r="A475" s="10">
        <v>2013</v>
      </c>
      <c r="B475" s="11" t="s">
        <v>36</v>
      </c>
      <c r="C475" s="9">
        <v>24.03</v>
      </c>
      <c r="D475" s="9">
        <f t="shared" si="77"/>
        <v>0</v>
      </c>
      <c r="E475" s="14">
        <v>17200</v>
      </c>
      <c r="F475" s="9">
        <f t="shared" si="81"/>
        <v>0.73737373737373746</v>
      </c>
      <c r="G475" s="14">
        <v>93786</v>
      </c>
      <c r="H475" s="9">
        <f t="shared" si="86"/>
        <v>0.36324786324786329</v>
      </c>
      <c r="I475">
        <v>28385</v>
      </c>
      <c r="J475">
        <v>93897</v>
      </c>
      <c r="K475" s="16">
        <f t="shared" si="78"/>
        <v>0.60595384886383652</v>
      </c>
      <c r="L475" s="16">
        <f t="shared" si="82"/>
        <v>0.66625066945658817</v>
      </c>
      <c r="M475" s="16">
        <f t="shared" si="79"/>
        <v>0.18317944130270403</v>
      </c>
      <c r="N475" s="16">
        <f t="shared" si="83"/>
        <v>0.4161066020869848</v>
      </c>
      <c r="O475" s="16">
        <f t="shared" si="80"/>
        <v>3.3040690505548707</v>
      </c>
      <c r="P475" s="16">
        <f t="shared" si="84"/>
        <v>0.30744042914203229</v>
      </c>
      <c r="Q475" s="16">
        <f t="shared" si="85"/>
        <v>0.99881785360554654</v>
      </c>
      <c r="R475" s="16">
        <f t="shared" si="87"/>
        <v>0.11116235839070443</v>
      </c>
    </row>
    <row r="476" spans="1:18" ht="15.75">
      <c r="A476" s="10">
        <v>2014</v>
      </c>
      <c r="B476" s="11" t="s">
        <v>36</v>
      </c>
      <c r="C476" s="9">
        <v>25.58</v>
      </c>
      <c r="D476" s="9">
        <f t="shared" si="77"/>
        <v>6.4502704952142942E-2</v>
      </c>
      <c r="E476" s="14">
        <v>17200</v>
      </c>
      <c r="F476" s="9">
        <f t="shared" si="81"/>
        <v>0</v>
      </c>
      <c r="G476" s="14">
        <v>106428</v>
      </c>
      <c r="H476" s="9">
        <f t="shared" si="86"/>
        <v>0.13479623824451403</v>
      </c>
      <c r="I476">
        <v>30460</v>
      </c>
      <c r="J476">
        <v>91132</v>
      </c>
      <c r="K476" s="16">
        <f t="shared" si="78"/>
        <v>0.56467498358502954</v>
      </c>
      <c r="L476" s="16">
        <f t="shared" si="82"/>
        <v>-6.812212738017065E-2</v>
      </c>
      <c r="M476" s="16">
        <f t="shared" si="79"/>
        <v>0.18873721634552079</v>
      </c>
      <c r="N476" s="16">
        <f t="shared" si="83"/>
        <v>3.03406048369399E-2</v>
      </c>
      <c r="O476" s="16">
        <f t="shared" si="80"/>
        <v>3.4940249507550885</v>
      </c>
      <c r="P476" s="16">
        <f t="shared" si="84"/>
        <v>5.7491504352282563E-2</v>
      </c>
      <c r="Q476" s="16">
        <f t="shared" si="85"/>
        <v>1.1678444454198307</v>
      </c>
      <c r="R476" s="16">
        <f t="shared" si="87"/>
        <v>0.16922664247953678</v>
      </c>
    </row>
    <row r="477" spans="1:18" ht="15.75">
      <c r="A477" s="10">
        <v>2015</v>
      </c>
      <c r="B477" s="11" t="s">
        <v>36</v>
      </c>
      <c r="C477" s="9">
        <v>40.31</v>
      </c>
      <c r="D477" s="9">
        <f t="shared" si="77"/>
        <v>0.5758405003909306</v>
      </c>
      <c r="E477" s="14">
        <v>36100</v>
      </c>
      <c r="F477" s="9">
        <f t="shared" si="81"/>
        <v>1.0988372093023258</v>
      </c>
      <c r="G477" s="14">
        <v>106428</v>
      </c>
      <c r="H477" s="9">
        <f t="shared" si="86"/>
        <v>0</v>
      </c>
      <c r="I477">
        <v>43115</v>
      </c>
      <c r="J477">
        <v>64359</v>
      </c>
      <c r="K477" s="16">
        <f t="shared" si="78"/>
        <v>0.83729560477791953</v>
      </c>
      <c r="L477" s="16">
        <f t="shared" si="82"/>
        <v>0.4827921000892692</v>
      </c>
      <c r="M477" s="16">
        <f t="shared" si="79"/>
        <v>0.56091611118880036</v>
      </c>
      <c r="N477" s="16">
        <f t="shared" si="83"/>
        <v>1.9719422700498694</v>
      </c>
      <c r="O477" s="16">
        <f t="shared" si="80"/>
        <v>2.4684680505624494</v>
      </c>
      <c r="P477" s="16">
        <f t="shared" si="84"/>
        <v>-0.2935173373535892</v>
      </c>
      <c r="Q477" s="16">
        <f t="shared" si="85"/>
        <v>1.6536614925651425</v>
      </c>
      <c r="R477" s="16">
        <f t="shared" si="87"/>
        <v>0.41599465498220911</v>
      </c>
    </row>
    <row r="478" spans="1:18" ht="15.75">
      <c r="A478" s="10">
        <v>2016</v>
      </c>
      <c r="B478" s="11" t="s">
        <v>36</v>
      </c>
      <c r="C478" s="9">
        <v>48.06</v>
      </c>
      <c r="D478" s="9">
        <f t="shared" si="77"/>
        <v>0.19225998511535591</v>
      </c>
      <c r="E478" s="14">
        <v>36900</v>
      </c>
      <c r="F478" s="9">
        <f t="shared" si="81"/>
        <v>2.2160664819944609E-2</v>
      </c>
      <c r="G478" s="14">
        <v>166667</v>
      </c>
      <c r="H478" s="9">
        <f t="shared" si="86"/>
        <v>0.56600706580974935</v>
      </c>
      <c r="I478">
        <v>44413</v>
      </c>
      <c r="J478">
        <v>55833</v>
      </c>
      <c r="K478" s="16">
        <f t="shared" si="78"/>
        <v>0.83083781775606247</v>
      </c>
      <c r="L478" s="16">
        <f t="shared" si="82"/>
        <v>-7.7126727824755603E-3</v>
      </c>
      <c r="M478" s="16">
        <f t="shared" si="79"/>
        <v>0.66089946805652566</v>
      </c>
      <c r="N478" s="16">
        <f t="shared" si="83"/>
        <v>0.17825010705401478</v>
      </c>
      <c r="O478" s="16">
        <f t="shared" si="80"/>
        <v>3.752662508724923</v>
      </c>
      <c r="P478" s="16">
        <f t="shared" si="84"/>
        <v>0.52023944886378626</v>
      </c>
      <c r="Q478" s="16">
        <f t="shared" si="85"/>
        <v>2.9850984184980209</v>
      </c>
      <c r="R478" s="16">
        <f t="shared" si="87"/>
        <v>0.80514478441870674</v>
      </c>
    </row>
    <row r="479" spans="1:18" ht="15.75">
      <c r="A479" s="10">
        <v>2017</v>
      </c>
      <c r="B479" s="11" t="s">
        <v>36</v>
      </c>
      <c r="C479" s="9">
        <v>48.06</v>
      </c>
      <c r="D479" s="9">
        <f t="shared" si="77"/>
        <v>0</v>
      </c>
      <c r="E479" s="14">
        <v>36700</v>
      </c>
      <c r="F479" s="9">
        <f t="shared" si="81"/>
        <v>-5.4200542005420349E-3</v>
      </c>
      <c r="G479" s="14">
        <v>166667</v>
      </c>
      <c r="H479" s="9">
        <f t="shared" si="86"/>
        <v>0</v>
      </c>
      <c r="I479">
        <v>49047</v>
      </c>
      <c r="J479">
        <v>66974</v>
      </c>
      <c r="K479" s="16">
        <f t="shared" si="78"/>
        <v>0.74826187126633636</v>
      </c>
      <c r="L479" s="16">
        <f t="shared" si="82"/>
        <v>-9.9388767247918786E-2</v>
      </c>
      <c r="M479" s="16">
        <f t="shared" si="79"/>
        <v>0.54797384059485765</v>
      </c>
      <c r="N479" s="16">
        <f t="shared" si="83"/>
        <v>-0.17086657338935796</v>
      </c>
      <c r="O479" s="16">
        <f t="shared" si="80"/>
        <v>3.3981079372846454</v>
      </c>
      <c r="P479" s="16">
        <f t="shared" si="84"/>
        <v>-9.448080412665405E-2</v>
      </c>
      <c r="Q479" s="16">
        <f t="shared" si="85"/>
        <v>2.4885328634992683</v>
      </c>
      <c r="R479" s="16">
        <f t="shared" si="87"/>
        <v>-0.16634813509720192</v>
      </c>
    </row>
    <row r="480" spans="1:18" ht="15.75">
      <c r="A480" s="10">
        <v>2018</v>
      </c>
      <c r="B480" s="11" t="s">
        <v>36</v>
      </c>
      <c r="C480" s="9">
        <v>48.06</v>
      </c>
      <c r="D480" s="9">
        <f t="shared" si="77"/>
        <v>0</v>
      </c>
      <c r="E480" s="14">
        <v>36400</v>
      </c>
      <c r="F480" s="9">
        <f t="shared" si="81"/>
        <v>-8.1743869209809361E-3</v>
      </c>
      <c r="G480" s="14">
        <v>166667</v>
      </c>
      <c r="H480" s="9">
        <f t="shared" si="86"/>
        <v>0</v>
      </c>
      <c r="I480">
        <v>92940</v>
      </c>
      <c r="J480">
        <v>96504</v>
      </c>
      <c r="K480" s="16">
        <f t="shared" si="78"/>
        <v>0.39165052722186355</v>
      </c>
      <c r="L480" s="16">
        <f t="shared" si="82"/>
        <v>-0.47658628314303153</v>
      </c>
      <c r="M480" s="16">
        <f t="shared" si="79"/>
        <v>0.37718643786786038</v>
      </c>
      <c r="N480" s="16">
        <f t="shared" si="83"/>
        <v>-0.31167072234980697</v>
      </c>
      <c r="O480" s="16">
        <f t="shared" si="80"/>
        <v>1.7932752313320421</v>
      </c>
      <c r="P480" s="16">
        <f t="shared" si="84"/>
        <v>-0.47227243382827633</v>
      </c>
      <c r="Q480" s="16">
        <f t="shared" si="85"/>
        <v>1.727047583519854</v>
      </c>
      <c r="R480" s="16">
        <f t="shared" si="87"/>
        <v>-0.30599767885269002</v>
      </c>
    </row>
    <row r="481" spans="1:18" ht="15.75">
      <c r="A481" s="10">
        <v>2019</v>
      </c>
      <c r="B481" s="11" t="s">
        <v>36</v>
      </c>
      <c r="C481" s="9">
        <v>51.94</v>
      </c>
      <c r="D481" s="9">
        <f t="shared" si="77"/>
        <v>8.0732417811069324E-2</v>
      </c>
      <c r="E481" s="14">
        <v>36800</v>
      </c>
      <c r="F481" s="9">
        <f t="shared" si="81"/>
        <v>1.098901098901095E-2</v>
      </c>
      <c r="G481" s="14">
        <v>166667</v>
      </c>
      <c r="H481" s="9">
        <f t="shared" si="86"/>
        <v>0</v>
      </c>
      <c r="I481">
        <v>98556</v>
      </c>
      <c r="J481">
        <v>123949</v>
      </c>
      <c r="K481" s="16">
        <f t="shared" si="78"/>
        <v>0.37339177726368766</v>
      </c>
      <c r="L481" s="16">
        <f t="shared" si="82"/>
        <v>-4.6620006074529319E-2</v>
      </c>
      <c r="M481" s="16">
        <f t="shared" si="79"/>
        <v>0.29689630412508372</v>
      </c>
      <c r="N481" s="16">
        <f t="shared" si="83"/>
        <v>-0.21286590842617914</v>
      </c>
      <c r="O481" s="16">
        <f t="shared" si="80"/>
        <v>1.6910893299241041</v>
      </c>
      <c r="P481" s="16">
        <f t="shared" si="84"/>
        <v>-5.6982832095458402E-2</v>
      </c>
      <c r="Q481" s="16">
        <f t="shared" si="85"/>
        <v>1.3446417478156338</v>
      </c>
      <c r="R481" s="16">
        <f t="shared" si="87"/>
        <v>-0.22142171376937281</v>
      </c>
    </row>
    <row r="482" spans="1:18" ht="15.75">
      <c r="A482" s="10">
        <v>2005</v>
      </c>
      <c r="B482" s="11" t="s">
        <v>37</v>
      </c>
      <c r="C482" s="9">
        <v>23.97</v>
      </c>
      <c r="D482" s="9">
        <f t="shared" si="77"/>
        <v>-0.5385059684251059</v>
      </c>
      <c r="E482" s="14">
        <v>15400</v>
      </c>
      <c r="F482" s="9">
        <f t="shared" si="81"/>
        <v>-0.58152173913043481</v>
      </c>
      <c r="G482" s="14">
        <v>74970</v>
      </c>
      <c r="H482" s="9">
        <f t="shared" si="86"/>
        <v>-0.55018089963820072</v>
      </c>
      <c r="I482">
        <v>28498</v>
      </c>
      <c r="J482">
        <v>58596</v>
      </c>
      <c r="K482" s="16">
        <f t="shared" si="78"/>
        <v>0.54038879921397998</v>
      </c>
      <c r="L482" s="16">
        <f t="shared" si="82"/>
        <v>0.44724343737317951</v>
      </c>
      <c r="M482" s="16">
        <f t="shared" si="79"/>
        <v>0.26281657451020546</v>
      </c>
      <c r="N482" s="16">
        <f t="shared" si="83"/>
        <v>-0.11478664146833006</v>
      </c>
      <c r="O482" s="16">
        <f t="shared" si="80"/>
        <v>2.6307109270826023</v>
      </c>
      <c r="P482" s="16">
        <f t="shared" si="84"/>
        <v>0.5556309655153866</v>
      </c>
      <c r="Q482" s="16">
        <f t="shared" si="85"/>
        <v>1.2794388695474095</v>
      </c>
      <c r="R482" s="16">
        <f t="shared" si="87"/>
        <v>-4.8490892369024152E-2</v>
      </c>
    </row>
    <row r="483" spans="1:18" ht="15.75">
      <c r="A483" s="10">
        <v>2006</v>
      </c>
      <c r="B483" s="11" t="s">
        <v>37</v>
      </c>
      <c r="C483" s="9">
        <v>35.54</v>
      </c>
      <c r="D483" s="9">
        <f t="shared" si="77"/>
        <v>0.48268669169795575</v>
      </c>
      <c r="E483" s="14">
        <v>14900</v>
      </c>
      <c r="F483" s="9">
        <f t="shared" si="81"/>
        <v>-3.2467532467532423E-2</v>
      </c>
      <c r="G483" s="14">
        <v>75558</v>
      </c>
      <c r="H483" s="9">
        <f t="shared" si="86"/>
        <v>7.8431372549019329E-3</v>
      </c>
      <c r="I483">
        <v>30831</v>
      </c>
      <c r="J483">
        <v>59917</v>
      </c>
      <c r="K483" s="16">
        <f t="shared" si="78"/>
        <v>0.48327981576984202</v>
      </c>
      <c r="L483" s="16">
        <f t="shared" si="82"/>
        <v>-0.10568128637604179</v>
      </c>
      <c r="M483" s="16">
        <f t="shared" si="79"/>
        <v>0.24867733698282624</v>
      </c>
      <c r="N483" s="16">
        <f t="shared" si="83"/>
        <v>-5.3798880659370996E-2</v>
      </c>
      <c r="O483" s="16">
        <f t="shared" si="80"/>
        <v>2.4507151892575654</v>
      </c>
      <c r="P483" s="16">
        <f t="shared" si="84"/>
        <v>-6.8420948866718789E-2</v>
      </c>
      <c r="Q483" s="16">
        <f t="shared" si="85"/>
        <v>1.261044444815328</v>
      </c>
      <c r="R483" s="16">
        <f t="shared" si="87"/>
        <v>-1.4376946933454038E-2</v>
      </c>
    </row>
    <row r="484" spans="1:18" ht="15.75">
      <c r="A484" s="10">
        <v>2007</v>
      </c>
      <c r="B484" s="11" t="s">
        <v>37</v>
      </c>
      <c r="C484" s="9">
        <v>36.36</v>
      </c>
      <c r="D484" s="9">
        <f t="shared" si="77"/>
        <v>2.3072594259988755E-2</v>
      </c>
      <c r="E484" s="14">
        <v>14600</v>
      </c>
      <c r="F484" s="9">
        <f t="shared" si="81"/>
        <v>-2.0134228187919434E-2</v>
      </c>
      <c r="G484" s="14">
        <v>74676</v>
      </c>
      <c r="H484" s="9">
        <f t="shared" si="86"/>
        <v>-1.1673151750972721E-2</v>
      </c>
      <c r="I484">
        <v>42746</v>
      </c>
      <c r="J484">
        <v>59389</v>
      </c>
      <c r="K484" s="16">
        <f t="shared" si="78"/>
        <v>0.34155242595798435</v>
      </c>
      <c r="L484" s="16">
        <f t="shared" si="82"/>
        <v>-0.29326155404626741</v>
      </c>
      <c r="M484" s="16">
        <f t="shared" si="79"/>
        <v>0.24583677111923083</v>
      </c>
      <c r="N484" s="16">
        <f t="shared" si="83"/>
        <v>-1.1422696969734636E-2</v>
      </c>
      <c r="O484" s="16">
        <f t="shared" si="80"/>
        <v>1.7469704767697563</v>
      </c>
      <c r="P484" s="16">
        <f t="shared" si="84"/>
        <v>-0.28715891408866889</v>
      </c>
      <c r="Q484" s="16">
        <f t="shared" si="85"/>
        <v>1.2574045698698413</v>
      </c>
      <c r="R484" s="16">
        <f t="shared" si="87"/>
        <v>-2.8863970341820311E-3</v>
      </c>
    </row>
    <row r="485" spans="1:18" ht="15.75">
      <c r="A485" s="10">
        <v>2008</v>
      </c>
      <c r="B485" s="11" t="s">
        <v>37</v>
      </c>
      <c r="C485" s="9">
        <v>33.880000000000003</v>
      </c>
      <c r="D485" s="9">
        <f t="shared" si="77"/>
        <v>-6.820682068206807E-2</v>
      </c>
      <c r="E485" s="14">
        <v>14000</v>
      </c>
      <c r="F485" s="9">
        <f t="shared" si="81"/>
        <v>-4.1095890410958957E-2</v>
      </c>
      <c r="G485" s="14">
        <v>72000.600000000006</v>
      </c>
      <c r="H485" s="9">
        <f t="shared" si="86"/>
        <v>-3.5826771653543199E-2</v>
      </c>
      <c r="I485">
        <v>42686</v>
      </c>
      <c r="J485">
        <v>72128</v>
      </c>
      <c r="K485" s="16">
        <f t="shared" si="78"/>
        <v>0.32797638570022958</v>
      </c>
      <c r="L485" s="16">
        <f t="shared" si="82"/>
        <v>-3.9748042250546956E-2</v>
      </c>
      <c r="M485" s="16">
        <f t="shared" si="79"/>
        <v>0.19409937888198758</v>
      </c>
      <c r="N485" s="16">
        <f t="shared" si="83"/>
        <v>-0.21045424572449578</v>
      </c>
      <c r="O485" s="16">
        <f t="shared" si="80"/>
        <v>1.6867497540177108</v>
      </c>
      <c r="P485" s="16">
        <f t="shared" si="84"/>
        <v>-3.4471517150877595E-2</v>
      </c>
      <c r="Q485" s="16">
        <f t="shared" si="85"/>
        <v>0.99823369565217401</v>
      </c>
      <c r="R485" s="16">
        <f t="shared" si="87"/>
        <v>-0.20611574065178961</v>
      </c>
    </row>
    <row r="486" spans="1:18" ht="15.75">
      <c r="A486" s="10">
        <v>2009</v>
      </c>
      <c r="B486" s="11" t="s">
        <v>37</v>
      </c>
      <c r="C486" s="9">
        <v>35.54</v>
      </c>
      <c r="D486" s="9">
        <f t="shared" si="77"/>
        <v>4.8996458087366968E-2</v>
      </c>
      <c r="E486" s="14">
        <v>13700</v>
      </c>
      <c r="F486" s="9">
        <f t="shared" si="81"/>
        <v>-2.1428571428571463E-2</v>
      </c>
      <c r="G486" s="14">
        <v>74970</v>
      </c>
      <c r="H486" s="9">
        <f t="shared" si="86"/>
        <v>4.1241322988974982E-2</v>
      </c>
      <c r="I486">
        <v>47052</v>
      </c>
      <c r="J486">
        <v>48546</v>
      </c>
      <c r="K486" s="16">
        <f t="shared" si="78"/>
        <v>0.29116721924679079</v>
      </c>
      <c r="L486" s="16">
        <f t="shared" si="82"/>
        <v>-0.11223114851653493</v>
      </c>
      <c r="M486" s="16">
        <f t="shared" si="79"/>
        <v>0.28220656696741236</v>
      </c>
      <c r="N486" s="16">
        <f t="shared" si="83"/>
        <v>0.45392823301610852</v>
      </c>
      <c r="O486" s="16">
        <f t="shared" si="80"/>
        <v>1.5933435348125478</v>
      </c>
      <c r="P486" s="16">
        <f t="shared" si="84"/>
        <v>-5.5376453432215644E-2</v>
      </c>
      <c r="Q486" s="16">
        <f t="shared" si="85"/>
        <v>1.5443084909158324</v>
      </c>
      <c r="R486" s="16">
        <f t="shared" si="87"/>
        <v>0.54704103622438072</v>
      </c>
    </row>
    <row r="487" spans="1:18" ht="15.75">
      <c r="A487" s="10">
        <v>2010</v>
      </c>
      <c r="B487" s="11" t="s">
        <v>37</v>
      </c>
      <c r="C487" s="9">
        <v>36.36</v>
      </c>
      <c r="D487" s="9">
        <f t="shared" si="77"/>
        <v>2.3072594259988755E-2</v>
      </c>
      <c r="E487" s="14">
        <v>3200</v>
      </c>
      <c r="F487" s="9">
        <f t="shared" si="81"/>
        <v>-0.76642335766423364</v>
      </c>
      <c r="G487" s="14">
        <v>14700</v>
      </c>
      <c r="H487" s="9">
        <f t="shared" si="86"/>
        <v>-0.80392156862745101</v>
      </c>
      <c r="I487">
        <v>50014</v>
      </c>
      <c r="J487">
        <v>67113</v>
      </c>
      <c r="K487" s="16">
        <f t="shared" si="78"/>
        <v>6.398208501619547E-2</v>
      </c>
      <c r="L487" s="16">
        <f t="shared" si="82"/>
        <v>-0.780256564658246</v>
      </c>
      <c r="M487" s="16">
        <f t="shared" si="79"/>
        <v>4.7680777196668307E-2</v>
      </c>
      <c r="N487" s="16">
        <f t="shared" si="83"/>
        <v>-0.83104299198617082</v>
      </c>
      <c r="O487" s="16">
        <f t="shared" si="80"/>
        <v>0.2939177030431479</v>
      </c>
      <c r="P487" s="16">
        <f t="shared" si="84"/>
        <v>-0.81553400342021876</v>
      </c>
      <c r="Q487" s="16">
        <f t="shared" si="85"/>
        <v>0.21903357024719503</v>
      </c>
      <c r="R487" s="16">
        <f t="shared" si="87"/>
        <v>-0.85816721753741054</v>
      </c>
    </row>
    <row r="488" spans="1:18" ht="15.75">
      <c r="A488" s="10">
        <v>2011</v>
      </c>
      <c r="B488" s="11" t="s">
        <v>37</v>
      </c>
      <c r="C488" s="9">
        <v>38.020000000000003</v>
      </c>
      <c r="D488" s="9">
        <f t="shared" si="77"/>
        <v>4.565456545654567E-2</v>
      </c>
      <c r="E488" s="14">
        <v>3200</v>
      </c>
      <c r="F488" s="9">
        <f t="shared" si="81"/>
        <v>0</v>
      </c>
      <c r="G488" s="14">
        <v>14788.2</v>
      </c>
      <c r="H488" s="9">
        <f t="shared" si="86"/>
        <v>6.0000000000000053E-3</v>
      </c>
      <c r="I488">
        <v>31371</v>
      </c>
      <c r="J488">
        <v>14663</v>
      </c>
      <c r="K488" s="16">
        <f t="shared" si="78"/>
        <v>0.10200503649867712</v>
      </c>
      <c r="L488" s="16">
        <f t="shared" si="82"/>
        <v>0.59427496732651153</v>
      </c>
      <c r="M488" s="16">
        <f t="shared" si="79"/>
        <v>0.21823637727613721</v>
      </c>
      <c r="N488" s="16">
        <f t="shared" si="83"/>
        <v>3.5770306212916863</v>
      </c>
      <c r="O488" s="16">
        <f t="shared" si="80"/>
        <v>0.47139715023429285</v>
      </c>
      <c r="P488" s="16">
        <f t="shared" si="84"/>
        <v>0.6038406171304711</v>
      </c>
      <c r="Q488" s="16">
        <f t="shared" si="85"/>
        <v>1.0085384982609289</v>
      </c>
      <c r="R488" s="16">
        <f t="shared" si="87"/>
        <v>3.6044928050194365</v>
      </c>
    </row>
    <row r="489" spans="1:18" ht="15.75">
      <c r="A489" s="10">
        <v>2012</v>
      </c>
      <c r="B489" s="11" t="s">
        <v>37</v>
      </c>
      <c r="C489" s="9">
        <v>38.020000000000003</v>
      </c>
      <c r="D489" s="9">
        <f t="shared" si="77"/>
        <v>0</v>
      </c>
      <c r="E489" s="14">
        <v>3900</v>
      </c>
      <c r="F489" s="9">
        <f t="shared" si="81"/>
        <v>0.21875</v>
      </c>
      <c r="G489" s="14">
        <v>20286</v>
      </c>
      <c r="H489" s="9">
        <f t="shared" si="86"/>
        <v>0.37176938369781309</v>
      </c>
      <c r="I489">
        <v>35306</v>
      </c>
      <c r="J489">
        <v>15688</v>
      </c>
      <c r="K489" s="16">
        <f t="shared" si="78"/>
        <v>0.11046281085367926</v>
      </c>
      <c r="L489" s="16">
        <f t="shared" si="82"/>
        <v>8.2915262278366209E-2</v>
      </c>
      <c r="M489" s="16">
        <f t="shared" si="79"/>
        <v>0.24859765425803163</v>
      </c>
      <c r="N489" s="16">
        <f t="shared" si="83"/>
        <v>0.13912106387047429</v>
      </c>
      <c r="O489" s="16">
        <f t="shared" si="80"/>
        <v>0.5745765592250609</v>
      </c>
      <c r="P489" s="16">
        <f t="shared" si="84"/>
        <v>0.21888000158568222</v>
      </c>
      <c r="Q489" s="16">
        <f t="shared" si="85"/>
        <v>1.2930902600713921</v>
      </c>
      <c r="R489" s="16">
        <f t="shared" si="87"/>
        <v>0.28214268696844935</v>
      </c>
    </row>
    <row r="490" spans="1:18" ht="15.75">
      <c r="A490" s="10">
        <v>2013</v>
      </c>
      <c r="B490" s="11" t="s">
        <v>37</v>
      </c>
      <c r="C490" s="9">
        <v>34.71</v>
      </c>
      <c r="D490" s="9">
        <f t="shared" si="77"/>
        <v>-8.705944239873753E-2</v>
      </c>
      <c r="E490" s="14">
        <v>3890</v>
      </c>
      <c r="F490" s="9">
        <f t="shared" si="81"/>
        <v>-2.564102564102555E-3</v>
      </c>
      <c r="G490" s="14">
        <v>22020.6</v>
      </c>
      <c r="H490" s="9">
        <f t="shared" si="86"/>
        <v>8.5507246376811619E-2</v>
      </c>
      <c r="I490">
        <v>35620</v>
      </c>
      <c r="J490">
        <v>14501</v>
      </c>
      <c r="K490" s="16">
        <f t="shared" si="78"/>
        <v>0.10920830993823695</v>
      </c>
      <c r="L490" s="16">
        <f t="shared" si="82"/>
        <v>-1.1356771620668282E-2</v>
      </c>
      <c r="M490" s="16">
        <f t="shared" si="79"/>
        <v>0.26825736156127161</v>
      </c>
      <c r="N490" s="16">
        <f t="shared" si="83"/>
        <v>7.9082432864930441E-2</v>
      </c>
      <c r="O490" s="16">
        <f t="shared" si="80"/>
        <v>0.61820887142055025</v>
      </c>
      <c r="P490" s="16">
        <f t="shared" si="84"/>
        <v>7.5938204395836983E-2</v>
      </c>
      <c r="Q490" s="16">
        <f t="shared" si="85"/>
        <v>1.5185573408730431</v>
      </c>
      <c r="R490" s="16">
        <f t="shared" si="87"/>
        <v>0.17436298746013512</v>
      </c>
    </row>
    <row r="491" spans="1:18" ht="15.75">
      <c r="A491" s="10">
        <v>2014</v>
      </c>
      <c r="B491" s="11" t="s">
        <v>37</v>
      </c>
      <c r="C491" s="9">
        <v>39.67</v>
      </c>
      <c r="D491" s="9">
        <f t="shared" si="77"/>
        <v>0.14289830020167105</v>
      </c>
      <c r="E491" s="14">
        <v>3520</v>
      </c>
      <c r="F491" s="9">
        <f t="shared" si="81"/>
        <v>-9.5115681233933214E-2</v>
      </c>
      <c r="G491" s="14">
        <v>16522.8</v>
      </c>
      <c r="H491" s="9">
        <f t="shared" si="86"/>
        <v>-0.24966622162883845</v>
      </c>
      <c r="I491">
        <v>36011</v>
      </c>
      <c r="J491">
        <v>10846</v>
      </c>
      <c r="K491" s="16">
        <f t="shared" si="78"/>
        <v>9.7747910360723111E-2</v>
      </c>
      <c r="L491" s="16">
        <f t="shared" si="82"/>
        <v>-0.10494072826504963</v>
      </c>
      <c r="M491" s="16">
        <f t="shared" si="79"/>
        <v>0.32454361054766734</v>
      </c>
      <c r="N491" s="16">
        <f t="shared" si="83"/>
        <v>0.20982182430635588</v>
      </c>
      <c r="O491" s="16">
        <f t="shared" si="80"/>
        <v>0.458826469689817</v>
      </c>
      <c r="P491" s="16">
        <f t="shared" si="84"/>
        <v>-0.25781319081445186</v>
      </c>
      <c r="Q491" s="16">
        <f t="shared" si="85"/>
        <v>1.5234003319196017</v>
      </c>
      <c r="R491" s="16">
        <f t="shared" si="87"/>
        <v>3.1892052517255021E-3</v>
      </c>
    </row>
    <row r="492" spans="1:18" ht="15.75">
      <c r="A492" s="10">
        <v>2015</v>
      </c>
      <c r="B492" s="11" t="s">
        <v>37</v>
      </c>
      <c r="C492" s="9">
        <v>39.67</v>
      </c>
      <c r="D492" s="9">
        <f t="shared" si="77"/>
        <v>0</v>
      </c>
      <c r="E492" s="14">
        <v>3580</v>
      </c>
      <c r="F492" s="9">
        <f t="shared" si="81"/>
        <v>1.7045454545454586E-2</v>
      </c>
      <c r="G492" s="14">
        <v>16493.400000000001</v>
      </c>
      <c r="H492" s="9">
        <f t="shared" si="86"/>
        <v>-1.7793594306048099E-3</v>
      </c>
      <c r="I492">
        <v>32311</v>
      </c>
      <c r="J492">
        <v>5522</v>
      </c>
      <c r="K492" s="16">
        <f t="shared" si="78"/>
        <v>0.11079818018631425</v>
      </c>
      <c r="L492" s="16">
        <f t="shared" si="82"/>
        <v>0.13350945076402354</v>
      </c>
      <c r="M492" s="16">
        <f t="shared" si="79"/>
        <v>0.6483158275986961</v>
      </c>
      <c r="N492" s="16">
        <f t="shared" si="83"/>
        <v>0.99762314378848238</v>
      </c>
      <c r="O492" s="16">
        <f t="shared" si="80"/>
        <v>0.51045773885054635</v>
      </c>
      <c r="P492" s="16">
        <f t="shared" si="84"/>
        <v>0.11252896807726454</v>
      </c>
      <c r="Q492" s="16">
        <f t="shared" si="85"/>
        <v>2.9868525896414346</v>
      </c>
      <c r="R492" s="16">
        <f t="shared" si="87"/>
        <v>0.9606485091661825</v>
      </c>
    </row>
    <row r="493" spans="1:18" ht="15.75">
      <c r="A493" s="10">
        <v>2016</v>
      </c>
      <c r="B493" s="11" t="s">
        <v>37</v>
      </c>
      <c r="C493" s="9">
        <v>39.67</v>
      </c>
      <c r="D493" s="9">
        <f t="shared" si="77"/>
        <v>0</v>
      </c>
      <c r="E493" s="14">
        <v>3070</v>
      </c>
      <c r="F493" s="9">
        <f t="shared" si="81"/>
        <v>-0.14245810055865926</v>
      </c>
      <c r="G493" s="14">
        <v>13494.6</v>
      </c>
      <c r="H493" s="9">
        <f t="shared" si="86"/>
        <v>-0.18181818181818188</v>
      </c>
      <c r="I493">
        <v>31094</v>
      </c>
      <c r="J493">
        <v>4031</v>
      </c>
      <c r="K493" s="16">
        <f t="shared" si="78"/>
        <v>9.8732874509551677E-2</v>
      </c>
      <c r="L493" s="16">
        <f t="shared" si="82"/>
        <v>-0.10889443902845686</v>
      </c>
      <c r="M493" s="16">
        <f t="shared" si="79"/>
        <v>0.76159761845695861</v>
      </c>
      <c r="N493" s="16">
        <f t="shared" si="83"/>
        <v>0.1747324159551189</v>
      </c>
      <c r="O493" s="16">
        <f t="shared" si="80"/>
        <v>0.43399369653309322</v>
      </c>
      <c r="P493" s="16">
        <f t="shared" si="84"/>
        <v>-0.14979504961495071</v>
      </c>
      <c r="Q493" s="16">
        <f t="shared" si="85"/>
        <v>3.3477052840486232</v>
      </c>
      <c r="R493" s="16">
        <f t="shared" si="87"/>
        <v>0.12081369387248819</v>
      </c>
    </row>
    <row r="494" spans="1:18" ht="15.75">
      <c r="A494" s="10">
        <v>2017</v>
      </c>
      <c r="B494" s="11" t="s">
        <v>37</v>
      </c>
      <c r="C494" s="9">
        <v>41.32</v>
      </c>
      <c r="D494" s="9">
        <f t="shared" si="77"/>
        <v>4.1593143433324986E-2</v>
      </c>
      <c r="E494" s="14">
        <v>3680</v>
      </c>
      <c r="F494" s="9">
        <f t="shared" si="81"/>
        <v>0.19869706840390888</v>
      </c>
      <c r="G494" s="14">
        <v>12847.8</v>
      </c>
      <c r="H494" s="9">
        <f t="shared" si="86"/>
        <v>-4.793028322440096E-2</v>
      </c>
      <c r="I494">
        <v>22012</v>
      </c>
      <c r="J494">
        <v>4373</v>
      </c>
      <c r="K494" s="16">
        <f t="shared" si="78"/>
        <v>0.16718153734326732</v>
      </c>
      <c r="L494" s="16">
        <f t="shared" si="82"/>
        <v>0.6932712450005063</v>
      </c>
      <c r="M494" s="16">
        <f t="shared" si="79"/>
        <v>0.84152755545392177</v>
      </c>
      <c r="N494" s="16">
        <f t="shared" si="83"/>
        <v>0.10495035049992141</v>
      </c>
      <c r="O494" s="16">
        <f t="shared" si="80"/>
        <v>0.58367254224968201</v>
      </c>
      <c r="P494" s="16">
        <f t="shared" si="84"/>
        <v>0.34488714216883887</v>
      </c>
      <c r="Q494" s="16">
        <f t="shared" si="85"/>
        <v>2.9379830779785041</v>
      </c>
      <c r="R494" s="16">
        <f t="shared" si="87"/>
        <v>-0.12238897134177007</v>
      </c>
    </row>
    <row r="495" spans="1:18" ht="15.75">
      <c r="A495" s="10">
        <v>2018</v>
      </c>
      <c r="B495" s="11" t="s">
        <v>37</v>
      </c>
      <c r="C495" s="9">
        <v>42.98</v>
      </c>
      <c r="D495" s="9">
        <f t="shared" si="77"/>
        <v>4.0174249757986447E-2</v>
      </c>
      <c r="E495" s="14">
        <v>5200</v>
      </c>
      <c r="F495" s="9">
        <f t="shared" si="81"/>
        <v>0.41304347826086962</v>
      </c>
      <c r="G495" s="14">
        <v>13188.8</v>
      </c>
      <c r="H495" s="9">
        <f t="shared" si="86"/>
        <v>2.6541509052133483E-2</v>
      </c>
      <c r="I495">
        <v>21321</v>
      </c>
      <c r="J495">
        <v>5888</v>
      </c>
      <c r="K495" s="16">
        <f t="shared" si="78"/>
        <v>0.24389099948407672</v>
      </c>
      <c r="L495" s="16">
        <f t="shared" si="82"/>
        <v>0.45883931539225453</v>
      </c>
      <c r="M495" s="16">
        <f t="shared" si="79"/>
        <v>0.88315217391304346</v>
      </c>
      <c r="N495" s="16">
        <f t="shared" si="83"/>
        <v>4.946316753308122E-2</v>
      </c>
      <c r="O495" s="16">
        <f t="shared" si="80"/>
        <v>0.61858261807607517</v>
      </c>
      <c r="P495" s="16">
        <f t="shared" si="84"/>
        <v>5.9811064080275811E-2</v>
      </c>
      <c r="Q495" s="16">
        <f t="shared" si="85"/>
        <v>2.2399456521739127</v>
      </c>
      <c r="R495" s="16">
        <f t="shared" si="87"/>
        <v>-0.23759068969344777</v>
      </c>
    </row>
    <row r="496" spans="1:18" ht="15.75">
      <c r="A496" s="10">
        <v>2019</v>
      </c>
      <c r="B496" s="11" t="s">
        <v>37</v>
      </c>
      <c r="C496" s="9">
        <v>47.11</v>
      </c>
      <c r="D496" s="9">
        <f t="shared" si="77"/>
        <v>9.6091205211726427E-2</v>
      </c>
      <c r="E496" s="14">
        <v>6470</v>
      </c>
      <c r="F496" s="9">
        <f t="shared" si="81"/>
        <v>0.24423076923076925</v>
      </c>
      <c r="G496" s="14">
        <v>10636.9</v>
      </c>
      <c r="H496" s="9">
        <f t="shared" si="86"/>
        <v>-0.19348993085041855</v>
      </c>
      <c r="I496">
        <v>20245</v>
      </c>
      <c r="J496">
        <v>4991</v>
      </c>
      <c r="K496" s="16">
        <f t="shared" si="78"/>
        <v>0.31958508273647812</v>
      </c>
      <c r="L496" s="16">
        <f t="shared" si="82"/>
        <v>0.3103602978893174</v>
      </c>
      <c r="M496" s="16">
        <f t="shared" si="79"/>
        <v>1.2963334001202165</v>
      </c>
      <c r="N496" s="16">
        <f t="shared" si="83"/>
        <v>0.46784828075150675</v>
      </c>
      <c r="O496" s="16">
        <f t="shared" si="80"/>
        <v>0.52540874289948136</v>
      </c>
      <c r="P496" s="16">
        <f t="shared" si="84"/>
        <v>-0.150624787140616</v>
      </c>
      <c r="Q496" s="16">
        <f t="shared" si="85"/>
        <v>2.1312161891404529</v>
      </c>
      <c r="R496" s="16">
        <f t="shared" si="87"/>
        <v>-4.8541116579295496E-2</v>
      </c>
    </row>
    <row r="497" spans="1:18" ht="15.75">
      <c r="A497" s="10">
        <v>2005</v>
      </c>
      <c r="B497" s="11" t="s">
        <v>38</v>
      </c>
      <c r="D497" s="9">
        <f t="shared" si="77"/>
        <v>-1</v>
      </c>
      <c r="F497" s="9">
        <f t="shared" si="81"/>
        <v>-1</v>
      </c>
      <c r="H497" s="9">
        <f t="shared" si="86"/>
        <v>-1</v>
      </c>
      <c r="I497">
        <v>33004</v>
      </c>
      <c r="J497">
        <v>11846</v>
      </c>
      <c r="K497" s="16">
        <f t="shared" si="78"/>
        <v>0</v>
      </c>
      <c r="L497" s="16">
        <f t="shared" si="82"/>
        <v>-1</v>
      </c>
      <c r="M497" s="16">
        <f t="shared" si="79"/>
        <v>0</v>
      </c>
      <c r="N497" s="16">
        <f t="shared" si="83"/>
        <v>-1</v>
      </c>
      <c r="O497" s="16">
        <f t="shared" si="80"/>
        <v>0</v>
      </c>
      <c r="P497" s="16">
        <f t="shared" si="84"/>
        <v>-1</v>
      </c>
      <c r="Q497" s="16">
        <f t="shared" si="85"/>
        <v>0</v>
      </c>
      <c r="R497" s="16">
        <f t="shared" si="87"/>
        <v>-1</v>
      </c>
    </row>
    <row r="498" spans="1:18" ht="15.75">
      <c r="A498" s="10">
        <v>2006</v>
      </c>
      <c r="B498" s="11" t="s">
        <v>38</v>
      </c>
      <c r="C498" s="9">
        <v>24.14</v>
      </c>
      <c r="D498" s="9" t="e">
        <f t="shared" si="77"/>
        <v>#DIV/0!</v>
      </c>
      <c r="F498" s="9" t="e">
        <f t="shared" si="81"/>
        <v>#DIV/0!</v>
      </c>
      <c r="H498" s="9" t="e">
        <f t="shared" si="86"/>
        <v>#DIV/0!</v>
      </c>
      <c r="I498">
        <v>35991</v>
      </c>
      <c r="J498">
        <v>15710</v>
      </c>
      <c r="K498" s="16">
        <f t="shared" si="78"/>
        <v>0</v>
      </c>
      <c r="L498" s="16" t="e">
        <f t="shared" si="82"/>
        <v>#DIV/0!</v>
      </c>
      <c r="M498" s="16">
        <f t="shared" si="79"/>
        <v>0</v>
      </c>
      <c r="N498" s="16" t="e">
        <f t="shared" si="83"/>
        <v>#DIV/0!</v>
      </c>
      <c r="O498" s="16">
        <f t="shared" si="80"/>
        <v>0</v>
      </c>
      <c r="P498" s="16" t="e">
        <f t="shared" si="84"/>
        <v>#DIV/0!</v>
      </c>
      <c r="Q498" s="16">
        <f t="shared" si="85"/>
        <v>0</v>
      </c>
      <c r="R498" s="16" t="e">
        <f t="shared" si="87"/>
        <v>#DIV/0!</v>
      </c>
    </row>
    <row r="499" spans="1:18" ht="15.75">
      <c r="A499" s="10">
        <v>2007</v>
      </c>
      <c r="B499" s="11" t="s">
        <v>38</v>
      </c>
      <c r="C499" s="9">
        <v>29.66</v>
      </c>
      <c r="D499" s="9">
        <f t="shared" si="77"/>
        <v>0.22866611433305706</v>
      </c>
      <c r="F499" s="9" t="e">
        <f t="shared" si="81"/>
        <v>#DIV/0!</v>
      </c>
      <c r="H499" s="9" t="e">
        <f t="shared" si="86"/>
        <v>#DIV/0!</v>
      </c>
      <c r="I499">
        <v>40123</v>
      </c>
      <c r="J499">
        <v>15263</v>
      </c>
      <c r="K499" s="16">
        <f t="shared" si="78"/>
        <v>0</v>
      </c>
      <c r="L499" s="16" t="e">
        <f t="shared" si="82"/>
        <v>#DIV/0!</v>
      </c>
      <c r="M499" s="16">
        <f t="shared" si="79"/>
        <v>0</v>
      </c>
      <c r="N499" s="16" t="e">
        <f t="shared" si="83"/>
        <v>#DIV/0!</v>
      </c>
      <c r="O499" s="16">
        <f t="shared" si="80"/>
        <v>0</v>
      </c>
      <c r="P499" s="16" t="e">
        <f t="shared" si="84"/>
        <v>#DIV/0!</v>
      </c>
      <c r="Q499" s="16">
        <f t="shared" si="85"/>
        <v>0</v>
      </c>
      <c r="R499" s="16" t="e">
        <f t="shared" si="87"/>
        <v>#DIV/0!</v>
      </c>
    </row>
    <row r="500" spans="1:18" ht="15.75">
      <c r="A500" s="10">
        <v>2008</v>
      </c>
      <c r="B500" s="11" t="s">
        <v>38</v>
      </c>
      <c r="C500" s="9">
        <v>33.79</v>
      </c>
      <c r="D500" s="9">
        <f t="shared" si="77"/>
        <v>0.13924477410654079</v>
      </c>
      <c r="F500" s="9" t="e">
        <f t="shared" si="81"/>
        <v>#DIV/0!</v>
      </c>
      <c r="H500" s="9" t="e">
        <f t="shared" si="86"/>
        <v>#DIV/0!</v>
      </c>
      <c r="I500">
        <v>44821</v>
      </c>
      <c r="J500">
        <v>16410</v>
      </c>
      <c r="K500" s="16">
        <f t="shared" si="78"/>
        <v>0</v>
      </c>
      <c r="L500" s="16" t="e">
        <f t="shared" si="82"/>
        <v>#DIV/0!</v>
      </c>
      <c r="M500" s="16">
        <f t="shared" si="79"/>
        <v>0</v>
      </c>
      <c r="N500" s="16" t="e">
        <f t="shared" si="83"/>
        <v>#DIV/0!</v>
      </c>
      <c r="O500" s="16">
        <f t="shared" si="80"/>
        <v>0</v>
      </c>
      <c r="P500" s="16" t="e">
        <f t="shared" si="84"/>
        <v>#DIV/0!</v>
      </c>
      <c r="Q500" s="16">
        <f t="shared" si="85"/>
        <v>0</v>
      </c>
      <c r="R500" s="16" t="e">
        <f t="shared" si="87"/>
        <v>#DIV/0!</v>
      </c>
    </row>
    <row r="501" spans="1:18" ht="15.75">
      <c r="A501" s="10">
        <v>2009</v>
      </c>
      <c r="B501" s="11" t="s">
        <v>38</v>
      </c>
      <c r="C501" s="9">
        <v>53.1</v>
      </c>
      <c r="D501" s="9">
        <f t="shared" si="77"/>
        <v>0.57147084936371706</v>
      </c>
      <c r="F501" s="9" t="e">
        <f t="shared" si="81"/>
        <v>#DIV/0!</v>
      </c>
      <c r="H501" s="9" t="e">
        <f t="shared" si="86"/>
        <v>#DIV/0!</v>
      </c>
      <c r="I501">
        <v>48458</v>
      </c>
      <c r="J501">
        <v>15643</v>
      </c>
      <c r="K501" s="16">
        <f t="shared" si="78"/>
        <v>0</v>
      </c>
      <c r="L501" s="16" t="e">
        <f t="shared" si="82"/>
        <v>#DIV/0!</v>
      </c>
      <c r="M501" s="16">
        <f t="shared" si="79"/>
        <v>0</v>
      </c>
      <c r="N501" s="16" t="e">
        <f t="shared" si="83"/>
        <v>#DIV/0!</v>
      </c>
      <c r="O501" s="16">
        <f t="shared" si="80"/>
        <v>0</v>
      </c>
      <c r="P501" s="16" t="e">
        <f t="shared" si="84"/>
        <v>#DIV/0!</v>
      </c>
      <c r="Q501" s="16">
        <f t="shared" si="85"/>
        <v>0</v>
      </c>
      <c r="R501" s="16" t="e">
        <f t="shared" si="87"/>
        <v>#DIV/0!</v>
      </c>
    </row>
    <row r="502" spans="1:18" ht="15.75">
      <c r="A502" s="10">
        <v>2010</v>
      </c>
      <c r="B502" s="11" t="s">
        <v>38</v>
      </c>
      <c r="C502" s="9">
        <v>29.66</v>
      </c>
      <c r="D502" s="9">
        <f t="shared" si="77"/>
        <v>-0.44143126177024483</v>
      </c>
      <c r="F502" s="9" t="e">
        <f t="shared" si="81"/>
        <v>#DIV/0!</v>
      </c>
      <c r="H502" s="9" t="e">
        <f t="shared" si="86"/>
        <v>#DIV/0!</v>
      </c>
      <c r="I502">
        <v>52994</v>
      </c>
      <c r="J502">
        <v>15317</v>
      </c>
      <c r="K502" s="16">
        <f t="shared" si="78"/>
        <v>0</v>
      </c>
      <c r="L502" s="16" t="e">
        <f t="shared" si="82"/>
        <v>#DIV/0!</v>
      </c>
      <c r="M502" s="16">
        <f t="shared" si="79"/>
        <v>0</v>
      </c>
      <c r="N502" s="16" t="e">
        <f t="shared" si="83"/>
        <v>#DIV/0!</v>
      </c>
      <c r="O502" s="16">
        <f t="shared" si="80"/>
        <v>0</v>
      </c>
      <c r="P502" s="16" t="e">
        <f t="shared" si="84"/>
        <v>#DIV/0!</v>
      </c>
      <c r="Q502" s="16">
        <f t="shared" si="85"/>
        <v>0</v>
      </c>
      <c r="R502" s="16" t="e">
        <f t="shared" si="87"/>
        <v>#DIV/0!</v>
      </c>
    </row>
    <row r="503" spans="1:18" ht="15.75">
      <c r="A503" s="10">
        <v>2011</v>
      </c>
      <c r="B503" s="11" t="s">
        <v>38</v>
      </c>
      <c r="C503" s="9">
        <v>21.38</v>
      </c>
      <c r="D503" s="9">
        <f t="shared" si="77"/>
        <v>-0.27916385704652735</v>
      </c>
      <c r="F503" s="9" t="e">
        <f t="shared" si="81"/>
        <v>#DIV/0!</v>
      </c>
      <c r="H503" s="9" t="e">
        <f t="shared" si="86"/>
        <v>#DIV/0!</v>
      </c>
      <c r="I503">
        <v>57188</v>
      </c>
      <c r="J503">
        <v>15341</v>
      </c>
      <c r="K503" s="16">
        <f t="shared" si="78"/>
        <v>0</v>
      </c>
      <c r="L503" s="16" t="e">
        <f t="shared" si="82"/>
        <v>#DIV/0!</v>
      </c>
      <c r="M503" s="16">
        <f t="shared" si="79"/>
        <v>0</v>
      </c>
      <c r="N503" s="16" t="e">
        <f t="shared" si="83"/>
        <v>#DIV/0!</v>
      </c>
      <c r="O503" s="16">
        <f t="shared" si="80"/>
        <v>0</v>
      </c>
      <c r="P503" s="16" t="e">
        <f t="shared" si="84"/>
        <v>#DIV/0!</v>
      </c>
      <c r="Q503" s="16">
        <f t="shared" si="85"/>
        <v>0</v>
      </c>
      <c r="R503" s="16" t="e">
        <f t="shared" si="87"/>
        <v>#DIV/0!</v>
      </c>
    </row>
    <row r="504" spans="1:18" ht="15.75">
      <c r="A504" s="10">
        <v>2012</v>
      </c>
      <c r="B504" s="11" t="s">
        <v>38</v>
      </c>
      <c r="C504" s="9">
        <v>48.97</v>
      </c>
      <c r="D504" s="9">
        <f t="shared" si="77"/>
        <v>1.2904583723105705</v>
      </c>
      <c r="E504" s="14">
        <v>47470.5</v>
      </c>
      <c r="F504" s="9" t="e">
        <f t="shared" si="81"/>
        <v>#DIV/0!</v>
      </c>
      <c r="G504" s="14">
        <v>253049</v>
      </c>
      <c r="H504" s="9" t="e">
        <f t="shared" si="86"/>
        <v>#DIV/0!</v>
      </c>
      <c r="I504">
        <v>64439</v>
      </c>
      <c r="J504">
        <v>14256</v>
      </c>
      <c r="K504" s="16">
        <f t="shared" si="78"/>
        <v>0.73667344310122751</v>
      </c>
      <c r="L504" s="16" t="e">
        <f t="shared" si="82"/>
        <v>#DIV/0!</v>
      </c>
      <c r="M504" s="16">
        <f t="shared" si="79"/>
        <v>3.3298611111111112</v>
      </c>
      <c r="N504" s="16" t="e">
        <f t="shared" si="83"/>
        <v>#DIV/0!</v>
      </c>
      <c r="O504" s="16">
        <f t="shared" si="80"/>
        <v>3.9269541737146758</v>
      </c>
      <c r="P504" s="16" t="e">
        <f t="shared" si="84"/>
        <v>#DIV/0!</v>
      </c>
      <c r="Q504" s="16">
        <f t="shared" si="85"/>
        <v>17.750350729517397</v>
      </c>
      <c r="R504" s="16" t="e">
        <f t="shared" si="87"/>
        <v>#DIV/0!</v>
      </c>
    </row>
    <row r="505" spans="1:18" ht="15.75">
      <c r="A505" s="10">
        <v>2013</v>
      </c>
      <c r="B505" s="11" t="s">
        <v>38</v>
      </c>
      <c r="C505" s="9">
        <v>47.59</v>
      </c>
      <c r="D505" s="9">
        <f t="shared" si="77"/>
        <v>-2.8180518684909006E-2</v>
      </c>
      <c r="E505" s="14">
        <v>44852.5</v>
      </c>
      <c r="F505" s="9">
        <f t="shared" si="81"/>
        <v>-5.5150040551500412E-2</v>
      </c>
      <c r="G505" s="14">
        <v>290207</v>
      </c>
      <c r="H505" s="9">
        <f t="shared" si="86"/>
        <v>0.14684112563179452</v>
      </c>
      <c r="I505">
        <v>69306</v>
      </c>
      <c r="J505">
        <v>15136</v>
      </c>
      <c r="K505" s="16">
        <f t="shared" si="78"/>
        <v>0.64716619051741553</v>
      </c>
      <c r="L505" s="16">
        <f t="shared" si="82"/>
        <v>-0.1215019401364692</v>
      </c>
      <c r="M505" s="16">
        <f t="shared" si="79"/>
        <v>2.9632994186046511</v>
      </c>
      <c r="N505" s="16">
        <f t="shared" si="83"/>
        <v>-0.11008317772873877</v>
      </c>
      <c r="O505" s="16">
        <f t="shared" si="80"/>
        <v>4.1873286584134126</v>
      </c>
      <c r="P505" s="16">
        <f t="shared" si="84"/>
        <v>6.6304436767194996E-2</v>
      </c>
      <c r="Q505" s="16">
        <f t="shared" si="85"/>
        <v>19.173295454545453</v>
      </c>
      <c r="R505" s="16">
        <f t="shared" si="87"/>
        <v>8.0164316002039104E-2</v>
      </c>
    </row>
    <row r="506" spans="1:18" ht="15.75">
      <c r="A506" s="10">
        <v>2014</v>
      </c>
      <c r="B506" s="11" t="s">
        <v>38</v>
      </c>
      <c r="C506" s="9">
        <v>42.76</v>
      </c>
      <c r="D506" s="9">
        <f t="shared" si="77"/>
        <v>-0.1014919100651398</v>
      </c>
      <c r="E506" s="14">
        <v>45057.1</v>
      </c>
      <c r="F506" s="9">
        <f t="shared" si="81"/>
        <v>4.5616186388717228E-3</v>
      </c>
      <c r="G506" s="14">
        <v>207603</v>
      </c>
      <c r="H506" s="9">
        <f t="shared" si="86"/>
        <v>-0.28463820652155181</v>
      </c>
      <c r="I506">
        <v>74929</v>
      </c>
      <c r="J506">
        <v>17021</v>
      </c>
      <c r="K506" s="16">
        <f t="shared" si="78"/>
        <v>0.60133059296133673</v>
      </c>
      <c r="L506" s="16">
        <f t="shared" si="82"/>
        <v>-7.0825080524421047E-2</v>
      </c>
      <c r="M506" s="16">
        <f t="shared" si="79"/>
        <v>2.6471476411491688</v>
      </c>
      <c r="N506" s="16">
        <f t="shared" si="83"/>
        <v>-0.10668910993960601</v>
      </c>
      <c r="O506" s="16">
        <f t="shared" si="80"/>
        <v>2.7706628942065157</v>
      </c>
      <c r="P506" s="16">
        <f t="shared" si="84"/>
        <v>-0.33832208545666786</v>
      </c>
      <c r="Q506" s="16">
        <f t="shared" si="85"/>
        <v>12.196874449209799</v>
      </c>
      <c r="R506" s="16">
        <f t="shared" si="87"/>
        <v>-0.36386134151402438</v>
      </c>
    </row>
    <row r="507" spans="1:18" ht="15.75">
      <c r="A507" s="10">
        <v>2015</v>
      </c>
      <c r="B507" s="11" t="s">
        <v>38</v>
      </c>
      <c r="C507" s="9">
        <v>40</v>
      </c>
      <c r="D507" s="9">
        <f t="shared" si="77"/>
        <v>-6.4546304957904588E-2</v>
      </c>
      <c r="E507" s="14">
        <v>49457.1</v>
      </c>
      <c r="F507" s="9">
        <f t="shared" si="81"/>
        <v>9.7653865872415313E-2</v>
      </c>
      <c r="G507" s="14">
        <v>255762</v>
      </c>
      <c r="H507" s="9">
        <f t="shared" si="86"/>
        <v>0.23197641652577272</v>
      </c>
      <c r="I507">
        <v>82479</v>
      </c>
      <c r="J507">
        <v>17486</v>
      </c>
      <c r="K507" s="16">
        <f t="shared" si="78"/>
        <v>0.59963263376132103</v>
      </c>
      <c r="L507" s="16">
        <f t="shared" si="82"/>
        <v>-2.8236700741498533E-3</v>
      </c>
      <c r="M507" s="16">
        <f t="shared" si="79"/>
        <v>2.8283827061649318</v>
      </c>
      <c r="N507" s="16">
        <f t="shared" si="83"/>
        <v>6.8464282912866103E-2</v>
      </c>
      <c r="O507" s="16">
        <f t="shared" si="80"/>
        <v>3.1009347833994108</v>
      </c>
      <c r="P507" s="16">
        <f t="shared" si="84"/>
        <v>0.11920320219522074</v>
      </c>
      <c r="Q507" s="16">
        <f t="shared" si="85"/>
        <v>14.626672766784857</v>
      </c>
      <c r="R507" s="16">
        <f t="shared" si="87"/>
        <v>0.19921483390627803</v>
      </c>
    </row>
    <row r="508" spans="1:18" ht="15.75">
      <c r="A508" s="10">
        <v>2016</v>
      </c>
      <c r="B508" s="11" t="s">
        <v>38</v>
      </c>
      <c r="C508" s="9">
        <v>40</v>
      </c>
      <c r="D508" s="9">
        <f t="shared" si="77"/>
        <v>0</v>
      </c>
      <c r="E508" s="14">
        <v>41889.699999999997</v>
      </c>
      <c r="F508" s="9">
        <f t="shared" si="81"/>
        <v>-0.15300937580246321</v>
      </c>
      <c r="G508" s="14">
        <v>390887</v>
      </c>
      <c r="H508" s="9">
        <f t="shared" si="86"/>
        <v>0.52832320673125799</v>
      </c>
      <c r="I508">
        <v>89993</v>
      </c>
      <c r="J508">
        <v>16155</v>
      </c>
      <c r="K508" s="16">
        <f t="shared" si="78"/>
        <v>0.46547731490227012</v>
      </c>
      <c r="L508" s="16">
        <f t="shared" si="82"/>
        <v>-0.22372918234541983</v>
      </c>
      <c r="M508" s="16">
        <f t="shared" si="79"/>
        <v>2.5929866914268027</v>
      </c>
      <c r="N508" s="16">
        <f t="shared" si="83"/>
        <v>-8.322636615796164E-2</v>
      </c>
      <c r="O508" s="16">
        <f t="shared" si="80"/>
        <v>4.3435267187447915</v>
      </c>
      <c r="P508" s="16">
        <f t="shared" si="84"/>
        <v>0.40071527527682638</v>
      </c>
      <c r="Q508" s="16">
        <f t="shared" si="85"/>
        <v>24.196038378211082</v>
      </c>
      <c r="R508" s="16">
        <f t="shared" si="87"/>
        <v>0.65424076712490109</v>
      </c>
    </row>
    <row r="509" spans="1:18" ht="15.75">
      <c r="A509" s="10">
        <v>2017</v>
      </c>
      <c r="B509" s="11" t="s">
        <v>38</v>
      </c>
      <c r="C509" s="9">
        <v>40</v>
      </c>
      <c r="D509" s="9">
        <f t="shared" si="77"/>
        <v>0</v>
      </c>
      <c r="E509" s="14">
        <v>39026.5</v>
      </c>
      <c r="F509" s="9">
        <f t="shared" si="81"/>
        <v>-6.835093113581614E-2</v>
      </c>
      <c r="H509" s="9">
        <f t="shared" si="86"/>
        <v>-1</v>
      </c>
      <c r="I509">
        <v>97827</v>
      </c>
      <c r="J509">
        <v>17195</v>
      </c>
      <c r="K509" s="16">
        <f t="shared" si="78"/>
        <v>0.39893383217312195</v>
      </c>
      <c r="L509" s="16">
        <f t="shared" si="82"/>
        <v>-0.14295752037479936</v>
      </c>
      <c r="M509" s="16">
        <f t="shared" si="79"/>
        <v>2.269642337888921</v>
      </c>
      <c r="N509" s="16">
        <f t="shared" si="83"/>
        <v>-0.12469958083740107</v>
      </c>
      <c r="O509" s="16">
        <f t="shared" si="80"/>
        <v>0</v>
      </c>
      <c r="P509" s="16">
        <f t="shared" si="84"/>
        <v>-1</v>
      </c>
      <c r="Q509" s="16">
        <f t="shared" si="85"/>
        <v>0</v>
      </c>
      <c r="R509" s="16">
        <f t="shared" si="87"/>
        <v>-1</v>
      </c>
    </row>
    <row r="510" spans="1:18" ht="15.75">
      <c r="A510" s="10">
        <v>2018</v>
      </c>
      <c r="B510" s="11" t="s">
        <v>38</v>
      </c>
      <c r="C510" s="9">
        <v>37.93</v>
      </c>
      <c r="D510" s="9">
        <f t="shared" si="77"/>
        <v>-5.1749999999999963E-2</v>
      </c>
      <c r="E510" s="14">
        <v>38200.800000000003</v>
      </c>
      <c r="F510" s="9">
        <f t="shared" si="81"/>
        <v>-2.1157418677052675E-2</v>
      </c>
      <c r="H510" s="9" t="e">
        <f t="shared" si="86"/>
        <v>#DIV/0!</v>
      </c>
      <c r="I510">
        <v>103702</v>
      </c>
      <c r="J510">
        <v>16727</v>
      </c>
      <c r="K510" s="16">
        <f t="shared" si="78"/>
        <v>0.36837090895064706</v>
      </c>
      <c r="L510" s="16">
        <f t="shared" si="82"/>
        <v>-7.6611509873676931E-2</v>
      </c>
      <c r="M510" s="16">
        <f t="shared" si="79"/>
        <v>2.2837807138159865</v>
      </c>
      <c r="N510" s="16">
        <f t="shared" si="83"/>
        <v>6.2293409366940278E-3</v>
      </c>
      <c r="O510" s="16">
        <f t="shared" si="80"/>
        <v>0</v>
      </c>
      <c r="P510" s="16" t="e">
        <f t="shared" si="84"/>
        <v>#DIV/0!</v>
      </c>
      <c r="Q510" s="16">
        <f t="shared" si="85"/>
        <v>0</v>
      </c>
      <c r="R510" s="16" t="e">
        <f t="shared" si="87"/>
        <v>#DIV/0!</v>
      </c>
    </row>
    <row r="511" spans="1:18" ht="15.75">
      <c r="A511" s="10">
        <v>2019</v>
      </c>
      <c r="B511" s="11" t="s">
        <v>38</v>
      </c>
      <c r="C511" s="9">
        <v>38.619999999999997</v>
      </c>
      <c r="D511" s="9">
        <f t="shared" si="77"/>
        <v>1.8191405220142398E-2</v>
      </c>
      <c r="E511" s="14">
        <v>45330.1</v>
      </c>
      <c r="F511" s="9">
        <f t="shared" si="81"/>
        <v>0.18662698163389235</v>
      </c>
      <c r="H511" s="9" t="e">
        <f t="shared" si="86"/>
        <v>#DIV/0!</v>
      </c>
      <c r="I511">
        <v>117691</v>
      </c>
      <c r="J511">
        <v>19204</v>
      </c>
      <c r="K511" s="16">
        <f t="shared" si="78"/>
        <v>0.38516199199598949</v>
      </c>
      <c r="L511" s="16">
        <f t="shared" si="82"/>
        <v>4.5582000742604878E-2</v>
      </c>
      <c r="M511" s="16">
        <f t="shared" si="79"/>
        <v>2.360450947719225</v>
      </c>
      <c r="N511" s="16">
        <f t="shared" si="83"/>
        <v>3.3571626837644031E-2</v>
      </c>
      <c r="O511" s="16">
        <f t="shared" si="80"/>
        <v>0</v>
      </c>
      <c r="P511" s="16" t="e">
        <f t="shared" si="84"/>
        <v>#DIV/0!</v>
      </c>
      <c r="Q511" s="16">
        <f t="shared" si="85"/>
        <v>0</v>
      </c>
      <c r="R511" s="16" t="e">
        <f t="shared" si="87"/>
        <v>#DIV/0!</v>
      </c>
    </row>
    <row r="512" spans="1:18" ht="15.75">
      <c r="A512" s="10">
        <v>2005</v>
      </c>
      <c r="B512" s="11" t="s">
        <v>39</v>
      </c>
      <c r="D512" s="9">
        <f t="shared" si="77"/>
        <v>-1</v>
      </c>
      <c r="F512" s="9">
        <f t="shared" si="81"/>
        <v>-1</v>
      </c>
      <c r="H512" s="9" t="e">
        <f t="shared" si="86"/>
        <v>#DIV/0!</v>
      </c>
      <c r="I512">
        <v>17958.5</v>
      </c>
      <c r="J512">
        <v>7899.1</v>
      </c>
      <c r="K512" s="16">
        <f t="shared" si="78"/>
        <v>0</v>
      </c>
      <c r="L512" s="16">
        <f t="shared" si="82"/>
        <v>-1</v>
      </c>
      <c r="M512" s="16">
        <f t="shared" si="79"/>
        <v>0</v>
      </c>
      <c r="N512" s="16">
        <f t="shared" si="83"/>
        <v>-1</v>
      </c>
      <c r="O512" s="16">
        <f t="shared" si="80"/>
        <v>0</v>
      </c>
      <c r="P512" s="16" t="e">
        <f t="shared" si="84"/>
        <v>#DIV/0!</v>
      </c>
      <c r="Q512" s="16">
        <f t="shared" si="85"/>
        <v>0</v>
      </c>
      <c r="R512" s="16" t="e">
        <f t="shared" si="87"/>
        <v>#DIV/0!</v>
      </c>
    </row>
    <row r="513" spans="1:18" ht="15.75">
      <c r="A513" s="10">
        <v>2006</v>
      </c>
      <c r="B513" s="11" t="s">
        <v>39</v>
      </c>
      <c r="C513" s="9">
        <v>11.03</v>
      </c>
      <c r="D513" s="9" t="e">
        <f t="shared" si="77"/>
        <v>#DIV/0!</v>
      </c>
      <c r="E513" s="14">
        <v>25570.1</v>
      </c>
      <c r="F513" s="9" t="e">
        <f t="shared" si="81"/>
        <v>#DIV/0!</v>
      </c>
      <c r="H513" s="9" t="e">
        <f t="shared" si="86"/>
        <v>#DIV/0!</v>
      </c>
      <c r="I513">
        <v>18156.5</v>
      </c>
      <c r="J513">
        <v>7490</v>
      </c>
      <c r="K513" s="16">
        <f t="shared" si="78"/>
        <v>1.4083165808388181</v>
      </c>
      <c r="L513" s="16" t="e">
        <f t="shared" si="82"/>
        <v>#DIV/0!</v>
      </c>
      <c r="M513" s="16">
        <f t="shared" si="79"/>
        <v>3.4138985313751666</v>
      </c>
      <c r="N513" s="16" t="e">
        <f t="shared" si="83"/>
        <v>#DIV/0!</v>
      </c>
      <c r="O513" s="16">
        <f t="shared" si="80"/>
        <v>0</v>
      </c>
      <c r="P513" s="16" t="e">
        <f t="shared" si="84"/>
        <v>#DIV/0!</v>
      </c>
      <c r="Q513" s="16">
        <f t="shared" si="85"/>
        <v>0</v>
      </c>
      <c r="R513" s="16" t="e">
        <f t="shared" si="87"/>
        <v>#DIV/0!</v>
      </c>
    </row>
    <row r="514" spans="1:18" ht="15.75">
      <c r="A514" s="10">
        <v>2007</v>
      </c>
      <c r="B514" s="11" t="s">
        <v>39</v>
      </c>
      <c r="C514" s="9">
        <v>13.1</v>
      </c>
      <c r="D514" s="9">
        <f t="shared" si="77"/>
        <v>0.18766999093381687</v>
      </c>
      <c r="E514" s="14">
        <v>26747.9</v>
      </c>
      <c r="F514" s="9">
        <f t="shared" si="81"/>
        <v>4.6061611022248705E-2</v>
      </c>
      <c r="H514" s="9" t="e">
        <f t="shared" si="86"/>
        <v>#DIV/0!</v>
      </c>
      <c r="I514">
        <v>18004.8</v>
      </c>
      <c r="J514">
        <v>7973.3</v>
      </c>
      <c r="K514" s="16">
        <f t="shared" si="78"/>
        <v>1.4855982849018041</v>
      </c>
      <c r="L514" s="16">
        <f t="shared" si="82"/>
        <v>5.4875235521941956E-2</v>
      </c>
      <c r="M514" s="16">
        <f t="shared" si="79"/>
        <v>3.3546837570391181</v>
      </c>
      <c r="N514" s="16">
        <f t="shared" si="83"/>
        <v>-1.7345206306467409E-2</v>
      </c>
      <c r="O514" s="16">
        <f t="shared" si="80"/>
        <v>0</v>
      </c>
      <c r="P514" s="16" t="e">
        <f t="shared" si="84"/>
        <v>#DIV/0!</v>
      </c>
      <c r="Q514" s="16">
        <f t="shared" si="85"/>
        <v>0</v>
      </c>
      <c r="R514" s="16" t="e">
        <f t="shared" si="87"/>
        <v>#DIV/0!</v>
      </c>
    </row>
    <row r="515" spans="1:18" ht="15.75">
      <c r="A515" s="10">
        <v>2008</v>
      </c>
      <c r="B515" s="11" t="s">
        <v>39</v>
      </c>
      <c r="C515" s="9">
        <v>19.309999999999999</v>
      </c>
      <c r="D515" s="9">
        <f t="shared" si="77"/>
        <v>0.47404580152671749</v>
      </c>
      <c r="E515" s="14">
        <v>26441.5</v>
      </c>
      <c r="F515" s="9">
        <f t="shared" si="81"/>
        <v>-1.1455104886738843E-2</v>
      </c>
      <c r="H515" s="9" t="e">
        <f t="shared" si="86"/>
        <v>#DIV/0!</v>
      </c>
      <c r="I515">
        <v>20032.2</v>
      </c>
      <c r="J515">
        <v>8874.2000000000007</v>
      </c>
      <c r="K515" s="16">
        <f t="shared" si="78"/>
        <v>1.3199498806920857</v>
      </c>
      <c r="L515" s="16">
        <f t="shared" si="82"/>
        <v>-0.11150282407647472</v>
      </c>
      <c r="M515" s="16">
        <f t="shared" si="79"/>
        <v>2.9795925266502894</v>
      </c>
      <c r="N515" s="16">
        <f t="shared" si="83"/>
        <v>-0.11181120414160539</v>
      </c>
      <c r="O515" s="16">
        <f t="shared" si="80"/>
        <v>0</v>
      </c>
      <c r="P515" s="16" t="e">
        <f t="shared" si="84"/>
        <v>#DIV/0!</v>
      </c>
      <c r="Q515" s="16">
        <f t="shared" si="85"/>
        <v>0</v>
      </c>
      <c r="R515" s="16" t="e">
        <f t="shared" si="87"/>
        <v>#DIV/0!</v>
      </c>
    </row>
    <row r="516" spans="1:18" ht="15.75">
      <c r="A516" s="10">
        <v>2009</v>
      </c>
      <c r="B516" s="11" t="s">
        <v>39</v>
      </c>
      <c r="C516" s="9">
        <v>33.1</v>
      </c>
      <c r="D516" s="9">
        <f t="shared" si="77"/>
        <v>0.71413775245986555</v>
      </c>
      <c r="E516" s="14">
        <v>21800</v>
      </c>
      <c r="F516" s="9">
        <f t="shared" si="81"/>
        <v>-0.17553845281092217</v>
      </c>
      <c r="G516" s="14">
        <v>44990.6</v>
      </c>
      <c r="H516" s="9" t="e">
        <f t="shared" si="86"/>
        <v>#DIV/0!</v>
      </c>
      <c r="I516">
        <v>19271.7</v>
      </c>
      <c r="J516">
        <v>6649.4</v>
      </c>
      <c r="K516" s="16">
        <f t="shared" si="78"/>
        <v>1.1311923701593527</v>
      </c>
      <c r="L516" s="16">
        <f t="shared" si="82"/>
        <v>-0.14300354376619384</v>
      </c>
      <c r="M516" s="16">
        <f t="shared" si="79"/>
        <v>3.278491292447439</v>
      </c>
      <c r="N516" s="16">
        <f t="shared" si="83"/>
        <v>0.10031531597818066</v>
      </c>
      <c r="O516" s="16">
        <f t="shared" si="80"/>
        <v>2.334542360040889</v>
      </c>
      <c r="P516" s="16" t="e">
        <f t="shared" si="84"/>
        <v>#DIV/0!</v>
      </c>
      <c r="Q516" s="16">
        <f t="shared" si="85"/>
        <v>6.7661142358709059</v>
      </c>
      <c r="R516" s="16" t="e">
        <f t="shared" si="87"/>
        <v>#DIV/0!</v>
      </c>
    </row>
    <row r="517" spans="1:18" ht="15.75">
      <c r="A517" s="10">
        <v>2010</v>
      </c>
      <c r="B517" s="11" t="s">
        <v>39</v>
      </c>
      <c r="C517" s="9">
        <v>18.62</v>
      </c>
      <c r="D517" s="9">
        <f t="shared" si="77"/>
        <v>-0.43746223564954678</v>
      </c>
      <c r="F517" s="9">
        <f t="shared" si="81"/>
        <v>-1</v>
      </c>
      <c r="H517" s="9">
        <f t="shared" si="86"/>
        <v>-1</v>
      </c>
      <c r="I517">
        <v>19938.8</v>
      </c>
      <c r="J517">
        <v>6422</v>
      </c>
      <c r="K517" s="16">
        <f t="shared" si="78"/>
        <v>0</v>
      </c>
      <c r="L517" s="16">
        <f t="shared" si="82"/>
        <v>-1</v>
      </c>
      <c r="M517" s="16">
        <f t="shared" si="79"/>
        <v>0</v>
      </c>
      <c r="N517" s="16">
        <f t="shared" si="83"/>
        <v>-1</v>
      </c>
      <c r="O517" s="16">
        <f t="shared" si="80"/>
        <v>0</v>
      </c>
      <c r="P517" s="16">
        <f t="shared" si="84"/>
        <v>-1</v>
      </c>
      <c r="Q517" s="16">
        <f t="shared" si="85"/>
        <v>0</v>
      </c>
      <c r="R517" s="16">
        <f t="shared" si="87"/>
        <v>-1</v>
      </c>
    </row>
    <row r="518" spans="1:18" ht="15.75">
      <c r="A518" s="10">
        <v>2011</v>
      </c>
      <c r="B518" s="11" t="s">
        <v>39</v>
      </c>
      <c r="C518" s="9">
        <v>28.28</v>
      </c>
      <c r="D518" s="9">
        <f t="shared" ref="D518:D581" si="88">C518/C517-1</f>
        <v>0.51879699248120303</v>
      </c>
      <c r="E518" s="14">
        <v>21918.799999999999</v>
      </c>
      <c r="F518" s="9" t="e">
        <f t="shared" si="81"/>
        <v>#DIV/0!</v>
      </c>
      <c r="H518" s="9" t="e">
        <f t="shared" si="86"/>
        <v>#DIV/0!</v>
      </c>
      <c r="I518">
        <v>20708.3</v>
      </c>
      <c r="J518">
        <v>6019.1</v>
      </c>
      <c r="K518" s="16">
        <f t="shared" si="78"/>
        <v>1.0584548224624908</v>
      </c>
      <c r="L518" s="16" t="e">
        <f t="shared" si="82"/>
        <v>#DIV/0!</v>
      </c>
      <c r="M518" s="16">
        <f t="shared" si="79"/>
        <v>3.6415410941835153</v>
      </c>
      <c r="N518" s="16" t="e">
        <f t="shared" si="83"/>
        <v>#DIV/0!</v>
      </c>
      <c r="O518" s="16">
        <f t="shared" si="80"/>
        <v>0</v>
      </c>
      <c r="P518" s="16" t="e">
        <f t="shared" si="84"/>
        <v>#DIV/0!</v>
      </c>
      <c r="Q518" s="16">
        <f t="shared" si="85"/>
        <v>0</v>
      </c>
      <c r="R518" s="16" t="e">
        <f t="shared" si="87"/>
        <v>#DIV/0!</v>
      </c>
    </row>
    <row r="519" spans="1:18" ht="15.75">
      <c r="A519" s="10">
        <v>2012</v>
      </c>
      <c r="B519" s="11" t="s">
        <v>39</v>
      </c>
      <c r="C519" s="9">
        <v>28.28</v>
      </c>
      <c r="D519" s="9">
        <f t="shared" si="88"/>
        <v>0</v>
      </c>
      <c r="E519" s="14">
        <v>20674.8</v>
      </c>
      <c r="F519" s="9">
        <f t="shared" si="81"/>
        <v>-5.6754931839334222E-2</v>
      </c>
      <c r="H519" s="9" t="e">
        <f t="shared" si="86"/>
        <v>#DIV/0!</v>
      </c>
      <c r="I519">
        <v>21844.7</v>
      </c>
      <c r="J519">
        <v>5061.2</v>
      </c>
      <c r="K519" s="16">
        <f t="shared" si="78"/>
        <v>0.94644467536748034</v>
      </c>
      <c r="L519" s="16">
        <f t="shared" si="82"/>
        <v>-0.10582421159404731</v>
      </c>
      <c r="M519" s="16">
        <f t="shared" si="79"/>
        <v>4.0849600885165573</v>
      </c>
      <c r="N519" s="16">
        <f t="shared" si="83"/>
        <v>0.12176685168850554</v>
      </c>
      <c r="O519" s="16">
        <f t="shared" si="80"/>
        <v>0</v>
      </c>
      <c r="P519" s="16" t="e">
        <f t="shared" si="84"/>
        <v>#DIV/0!</v>
      </c>
      <c r="Q519" s="16">
        <f t="shared" si="85"/>
        <v>0</v>
      </c>
      <c r="R519" s="16" t="e">
        <f t="shared" si="87"/>
        <v>#DIV/0!</v>
      </c>
    </row>
    <row r="520" spans="1:18" ht="15.75">
      <c r="A520" s="10">
        <v>2013</v>
      </c>
      <c r="B520" s="11" t="s">
        <v>39</v>
      </c>
      <c r="C520" s="9">
        <v>30.34</v>
      </c>
      <c r="D520" s="9">
        <f t="shared" si="88"/>
        <v>7.2842998585572749E-2</v>
      </c>
      <c r="E520" s="14">
        <v>19146.2</v>
      </c>
      <c r="F520" s="9">
        <f t="shared" si="81"/>
        <v>-7.3935418964149568E-2</v>
      </c>
      <c r="H520" s="9" t="e">
        <f t="shared" si="86"/>
        <v>#DIV/0!</v>
      </c>
      <c r="I520">
        <v>22653.9</v>
      </c>
      <c r="J520">
        <v>5657.3</v>
      </c>
      <c r="K520" s="16">
        <f t="shared" si="78"/>
        <v>0.84516131880161915</v>
      </c>
      <c r="L520" s="16">
        <f t="shared" si="82"/>
        <v>-0.10701455584451935</v>
      </c>
      <c r="M520" s="16">
        <f t="shared" si="79"/>
        <v>3.3843352836158593</v>
      </c>
      <c r="N520" s="16">
        <f t="shared" si="83"/>
        <v>-0.17151325587494981</v>
      </c>
      <c r="O520" s="16">
        <f t="shared" si="80"/>
        <v>0</v>
      </c>
      <c r="P520" s="16" t="e">
        <f t="shared" si="84"/>
        <v>#DIV/0!</v>
      </c>
      <c r="Q520" s="16">
        <f t="shared" si="85"/>
        <v>0</v>
      </c>
      <c r="R520" s="16" t="e">
        <f t="shared" si="87"/>
        <v>#DIV/0!</v>
      </c>
    </row>
    <row r="521" spans="1:18" ht="15.75">
      <c r="A521" s="10">
        <v>2014</v>
      </c>
      <c r="B521" s="11" t="s">
        <v>39</v>
      </c>
      <c r="C521" s="9">
        <v>30.34</v>
      </c>
      <c r="D521" s="9">
        <f t="shared" si="88"/>
        <v>0</v>
      </c>
      <c r="E521" s="14">
        <v>19503.900000000001</v>
      </c>
      <c r="F521" s="9">
        <f t="shared" si="81"/>
        <v>1.8682558418902984E-2</v>
      </c>
      <c r="H521" s="9" t="e">
        <f t="shared" si="86"/>
        <v>#DIV/0!</v>
      </c>
      <c r="I521">
        <v>24866.3</v>
      </c>
      <c r="J521">
        <v>6470.6</v>
      </c>
      <c r="K521" s="16">
        <f t="shared" si="78"/>
        <v>0.78435070758416015</v>
      </c>
      <c r="L521" s="16">
        <f t="shared" si="82"/>
        <v>-7.1951484130490351E-2</v>
      </c>
      <c r="M521" s="16">
        <f t="shared" si="79"/>
        <v>3.0142336104843448</v>
      </c>
      <c r="N521" s="16">
        <f t="shared" si="83"/>
        <v>-0.10935727169918397</v>
      </c>
      <c r="O521" s="16">
        <f t="shared" si="80"/>
        <v>0</v>
      </c>
      <c r="P521" s="16" t="e">
        <f t="shared" si="84"/>
        <v>#DIV/0!</v>
      </c>
      <c r="Q521" s="16">
        <f t="shared" si="85"/>
        <v>0</v>
      </c>
      <c r="R521" s="16" t="e">
        <f t="shared" si="87"/>
        <v>#DIV/0!</v>
      </c>
    </row>
    <row r="522" spans="1:18" ht="15.75">
      <c r="A522" s="10">
        <v>2015</v>
      </c>
      <c r="B522" s="11" t="s">
        <v>39</v>
      </c>
      <c r="C522" s="9">
        <v>36.549999999999997</v>
      </c>
      <c r="D522" s="9">
        <f t="shared" si="88"/>
        <v>0.20468029004614352</v>
      </c>
      <c r="E522" s="14">
        <v>12299.4</v>
      </c>
      <c r="F522" s="9">
        <f t="shared" si="81"/>
        <v>-0.3693876609293526</v>
      </c>
      <c r="H522" s="9" t="e">
        <f t="shared" si="86"/>
        <v>#DIV/0!</v>
      </c>
      <c r="I522">
        <v>17492.5</v>
      </c>
      <c r="J522">
        <v>4651.8</v>
      </c>
      <c r="K522" s="16">
        <f t="shared" si="78"/>
        <v>0.70312419608403598</v>
      </c>
      <c r="L522" s="16">
        <f t="shared" si="82"/>
        <v>-0.10355891913491855</v>
      </c>
      <c r="M522" s="16">
        <f t="shared" si="79"/>
        <v>2.6440087707984006</v>
      </c>
      <c r="N522" s="16">
        <f t="shared" si="83"/>
        <v>-0.12282552964647431</v>
      </c>
      <c r="O522" s="16">
        <f t="shared" si="80"/>
        <v>0</v>
      </c>
      <c r="P522" s="16" t="e">
        <f t="shared" si="84"/>
        <v>#DIV/0!</v>
      </c>
      <c r="Q522" s="16">
        <f t="shared" si="85"/>
        <v>0</v>
      </c>
      <c r="R522" s="16" t="e">
        <f t="shared" si="87"/>
        <v>#DIV/0!</v>
      </c>
    </row>
    <row r="523" spans="1:18" ht="15.75">
      <c r="A523" s="10">
        <v>2016</v>
      </c>
      <c r="B523" s="11" t="s">
        <v>39</v>
      </c>
      <c r="C523" s="9">
        <v>42.76</v>
      </c>
      <c r="D523" s="9">
        <f t="shared" si="88"/>
        <v>0.1699042407660738</v>
      </c>
      <c r="E523" s="14">
        <v>12420.3</v>
      </c>
      <c r="F523" s="9">
        <f t="shared" si="81"/>
        <v>9.829747792575283E-3</v>
      </c>
      <c r="H523" s="9" t="e">
        <f t="shared" si="86"/>
        <v>#DIV/0!</v>
      </c>
      <c r="I523">
        <v>18691.900000000001</v>
      </c>
      <c r="J523">
        <v>4492.5</v>
      </c>
      <c r="K523" s="16">
        <f t="shared" ref="K523:K586" si="89">E523/I523</f>
        <v>0.66447498649147485</v>
      </c>
      <c r="L523" s="16">
        <f t="shared" si="82"/>
        <v>-5.4967827601173691E-2</v>
      </c>
      <c r="M523" s="16">
        <f t="shared" ref="M523:M586" si="90">E523/J523</f>
        <v>2.7646744574290483</v>
      </c>
      <c r="N523" s="16">
        <f t="shared" si="83"/>
        <v>4.5637400285253538E-2</v>
      </c>
      <c r="O523" s="16">
        <f t="shared" ref="O523:O586" si="91">G523/I523</f>
        <v>0</v>
      </c>
      <c r="P523" s="16" t="e">
        <f t="shared" si="84"/>
        <v>#DIV/0!</v>
      </c>
      <c r="Q523" s="16">
        <f t="shared" si="85"/>
        <v>0</v>
      </c>
      <c r="R523" s="16" t="e">
        <f t="shared" si="87"/>
        <v>#DIV/0!</v>
      </c>
    </row>
    <row r="524" spans="1:18" ht="15.75">
      <c r="A524" s="10">
        <v>2017</v>
      </c>
      <c r="B524" s="11" t="s">
        <v>39</v>
      </c>
      <c r="C524" s="9">
        <v>48.97</v>
      </c>
      <c r="D524" s="9">
        <f t="shared" si="88"/>
        <v>0.14522918615528524</v>
      </c>
      <c r="E524" s="14">
        <v>12044.7</v>
      </c>
      <c r="F524" s="9">
        <f t="shared" ref="F524:F587" si="92">E524/E523-1</f>
        <v>-3.0240815439240509E-2</v>
      </c>
      <c r="G524" s="14">
        <v>34400.800000000003</v>
      </c>
      <c r="H524" s="9" t="e">
        <f t="shared" si="86"/>
        <v>#DIV/0!</v>
      </c>
      <c r="I524">
        <v>19961.7</v>
      </c>
      <c r="J524">
        <v>4874.6000000000004</v>
      </c>
      <c r="K524" s="16">
        <f t="shared" si="89"/>
        <v>0.60339049279369994</v>
      </c>
      <c r="L524" s="16">
        <f t="shared" ref="L524:L587" si="93">K524/K523-1</f>
        <v>-9.1928958861657084E-2</v>
      </c>
      <c r="M524" s="16">
        <f t="shared" si="90"/>
        <v>2.4709104336766092</v>
      </c>
      <c r="N524" s="16">
        <f t="shared" ref="N524:N587" si="94">M524/M523-1</f>
        <v>-0.1062562801790482</v>
      </c>
      <c r="O524" s="16">
        <f t="shared" si="91"/>
        <v>1.723340196476252</v>
      </c>
      <c r="P524" s="16" t="e">
        <f t="shared" ref="P524:P587" si="95">O524/O523-1</f>
        <v>#DIV/0!</v>
      </c>
      <c r="Q524" s="16">
        <f t="shared" si="85"/>
        <v>7.057153407459074</v>
      </c>
      <c r="R524" s="16" t="e">
        <f t="shared" si="87"/>
        <v>#DIV/0!</v>
      </c>
    </row>
    <row r="525" spans="1:18" ht="15.75">
      <c r="A525" s="10">
        <v>2018</v>
      </c>
      <c r="B525" s="11" t="s">
        <v>39</v>
      </c>
      <c r="C525" s="9">
        <v>48.97</v>
      </c>
      <c r="D525" s="9">
        <f t="shared" si="88"/>
        <v>0</v>
      </c>
      <c r="E525" s="14">
        <v>12580.8</v>
      </c>
      <c r="F525" s="9">
        <f t="shared" si="92"/>
        <v>4.4509203218012772E-2</v>
      </c>
      <c r="G525" s="14">
        <v>37053.300000000003</v>
      </c>
      <c r="H525" s="9">
        <f t="shared" si="86"/>
        <v>7.7105764982209779E-2</v>
      </c>
      <c r="I525">
        <v>21804</v>
      </c>
      <c r="J525">
        <v>5114.5</v>
      </c>
      <c r="K525" s="16">
        <f t="shared" si="89"/>
        <v>0.57699504678040725</v>
      </c>
      <c r="L525" s="16">
        <f t="shared" si="93"/>
        <v>-4.3745213636167346E-2</v>
      </c>
      <c r="M525" s="16">
        <f t="shared" si="90"/>
        <v>2.4598298953954441</v>
      </c>
      <c r="N525" s="16">
        <f t="shared" si="94"/>
        <v>-4.4843949542427985E-3</v>
      </c>
      <c r="O525" s="16">
        <f t="shared" si="91"/>
        <v>1.6993808475509082</v>
      </c>
      <c r="P525" s="16">
        <f t="shared" si="95"/>
        <v>-1.3902855033692152E-2</v>
      </c>
      <c r="Q525" s="16">
        <f t="shared" ref="Q525:Q588" si="96">G525/J525</f>
        <v>7.2447551080262009</v>
      </c>
      <c r="R525" s="16">
        <f t="shared" si="87"/>
        <v>2.6583197181010876E-2</v>
      </c>
    </row>
    <row r="526" spans="1:18" ht="15.75">
      <c r="A526" s="10">
        <v>2019</v>
      </c>
      <c r="B526" s="11" t="s">
        <v>39</v>
      </c>
      <c r="C526" s="9">
        <v>47.59</v>
      </c>
      <c r="D526" s="9">
        <f t="shared" si="88"/>
        <v>-2.8180518684909006E-2</v>
      </c>
      <c r="E526" s="14">
        <v>10202.1</v>
      </c>
      <c r="F526" s="9">
        <f t="shared" si="92"/>
        <v>-0.18907382678367024</v>
      </c>
      <c r="G526" s="14">
        <v>30915.9</v>
      </c>
      <c r="H526" s="9">
        <f t="shared" ref="H526:H589" si="97">G526/G525-1</f>
        <v>-0.16563706876310613</v>
      </c>
      <c r="I526">
        <v>22659.8</v>
      </c>
      <c r="J526">
        <v>5208.8999999999996</v>
      </c>
      <c r="K526" s="16">
        <f t="shared" si="89"/>
        <v>0.45022903997387448</v>
      </c>
      <c r="L526" s="16">
        <f t="shared" si="93"/>
        <v>-0.21970033800788824</v>
      </c>
      <c r="M526" s="16">
        <f t="shared" si="90"/>
        <v>1.9585901053965331</v>
      </c>
      <c r="N526" s="16">
        <f t="shared" si="94"/>
        <v>-0.20377010253317995</v>
      </c>
      <c r="O526" s="16">
        <f t="shared" si="91"/>
        <v>1.3643500825250003</v>
      </c>
      <c r="P526" s="16">
        <f t="shared" si="95"/>
        <v>-0.19714872361233404</v>
      </c>
      <c r="Q526" s="16">
        <f t="shared" si="96"/>
        <v>5.9352070494730178</v>
      </c>
      <c r="R526" s="16">
        <f t="shared" ref="R526:R589" si="98">Q526/Q525-1</f>
        <v>-0.18075808485263811</v>
      </c>
    </row>
    <row r="527" spans="1:18" ht="15.75">
      <c r="A527" s="10">
        <v>2005</v>
      </c>
      <c r="B527" s="11" t="s">
        <v>40</v>
      </c>
      <c r="D527" s="9">
        <f t="shared" si="88"/>
        <v>-1</v>
      </c>
      <c r="F527" s="9">
        <f t="shared" si="92"/>
        <v>-1</v>
      </c>
      <c r="H527" s="9">
        <f t="shared" si="97"/>
        <v>-1</v>
      </c>
      <c r="I527">
        <v>6678.5</v>
      </c>
      <c r="J527">
        <v>4644.5</v>
      </c>
      <c r="K527" s="16">
        <f t="shared" si="89"/>
        <v>0</v>
      </c>
      <c r="L527" s="16">
        <f t="shared" si="93"/>
        <v>-1</v>
      </c>
      <c r="M527" s="16">
        <f t="shared" si="90"/>
        <v>0</v>
      </c>
      <c r="N527" s="16">
        <f t="shared" si="94"/>
        <v>-1</v>
      </c>
      <c r="O527" s="16">
        <f t="shared" si="91"/>
        <v>0</v>
      </c>
      <c r="P527" s="16">
        <f t="shared" si="95"/>
        <v>-1</v>
      </c>
      <c r="Q527" s="16">
        <f t="shared" si="96"/>
        <v>0</v>
      </c>
      <c r="R527" s="16">
        <f t="shared" si="98"/>
        <v>-1</v>
      </c>
    </row>
    <row r="528" spans="1:18" ht="15.75">
      <c r="A528" s="10">
        <v>2006</v>
      </c>
      <c r="B528" s="11" t="s">
        <v>40</v>
      </c>
      <c r="D528" s="9" t="e">
        <f t="shared" si="88"/>
        <v>#DIV/0!</v>
      </c>
      <c r="F528" s="9" t="e">
        <f t="shared" si="92"/>
        <v>#DIV/0!</v>
      </c>
      <c r="H528" s="9" t="e">
        <f t="shared" si="97"/>
        <v>#DIV/0!</v>
      </c>
      <c r="I528">
        <v>9019.2999999999993</v>
      </c>
      <c r="J528">
        <v>7025.8</v>
      </c>
      <c r="K528" s="16">
        <f t="shared" si="89"/>
        <v>0</v>
      </c>
      <c r="L528" s="16" t="e">
        <f t="shared" si="93"/>
        <v>#DIV/0!</v>
      </c>
      <c r="M528" s="16">
        <f t="shared" si="90"/>
        <v>0</v>
      </c>
      <c r="N528" s="16" t="e">
        <f t="shared" si="94"/>
        <v>#DIV/0!</v>
      </c>
      <c r="O528" s="16">
        <f t="shared" si="91"/>
        <v>0</v>
      </c>
      <c r="P528" s="16" t="e">
        <f t="shared" si="95"/>
        <v>#DIV/0!</v>
      </c>
      <c r="Q528" s="16">
        <f t="shared" si="96"/>
        <v>0</v>
      </c>
      <c r="R528" s="16" t="e">
        <f t="shared" si="98"/>
        <v>#DIV/0!</v>
      </c>
    </row>
    <row r="529" spans="1:18" ht="15.75">
      <c r="A529" s="10">
        <v>2007</v>
      </c>
      <c r="B529" s="11" t="s">
        <v>40</v>
      </c>
      <c r="C529" s="9">
        <v>3.88</v>
      </c>
      <c r="D529" s="9" t="e">
        <f t="shared" si="88"/>
        <v>#DIV/0!</v>
      </c>
      <c r="F529" s="9" t="e">
        <f t="shared" si="92"/>
        <v>#DIV/0!</v>
      </c>
      <c r="H529" s="9" t="e">
        <f t="shared" si="97"/>
        <v>#DIV/0!</v>
      </c>
      <c r="I529">
        <v>12114.9</v>
      </c>
      <c r="J529">
        <v>9789</v>
      </c>
      <c r="K529" s="16">
        <f t="shared" si="89"/>
        <v>0</v>
      </c>
      <c r="L529" s="16" t="e">
        <f t="shared" si="93"/>
        <v>#DIV/0!</v>
      </c>
      <c r="M529" s="16">
        <f t="shared" si="90"/>
        <v>0</v>
      </c>
      <c r="N529" s="16" t="e">
        <f t="shared" si="94"/>
        <v>#DIV/0!</v>
      </c>
      <c r="O529" s="16">
        <f t="shared" si="91"/>
        <v>0</v>
      </c>
      <c r="P529" s="16" t="e">
        <f t="shared" si="95"/>
        <v>#DIV/0!</v>
      </c>
      <c r="Q529" s="16">
        <f t="shared" si="96"/>
        <v>0</v>
      </c>
      <c r="R529" s="16" t="e">
        <f t="shared" si="98"/>
        <v>#DIV/0!</v>
      </c>
    </row>
    <row r="530" spans="1:18" ht="15.75">
      <c r="A530" s="10">
        <v>2008</v>
      </c>
      <c r="B530" s="11" t="s">
        <v>40</v>
      </c>
      <c r="C530" s="9">
        <v>3.88</v>
      </c>
      <c r="D530" s="9">
        <f t="shared" si="88"/>
        <v>0</v>
      </c>
      <c r="F530" s="9" t="e">
        <f t="shared" si="92"/>
        <v>#DIV/0!</v>
      </c>
      <c r="H530" s="9" t="e">
        <f t="shared" si="97"/>
        <v>#DIV/0!</v>
      </c>
      <c r="I530">
        <v>21478.7</v>
      </c>
      <c r="J530">
        <v>13431.4</v>
      </c>
      <c r="K530" s="16">
        <f t="shared" si="89"/>
        <v>0</v>
      </c>
      <c r="L530" s="16" t="e">
        <f t="shared" si="93"/>
        <v>#DIV/0!</v>
      </c>
      <c r="M530" s="16">
        <f t="shared" si="90"/>
        <v>0</v>
      </c>
      <c r="N530" s="16" t="e">
        <f t="shared" si="94"/>
        <v>#DIV/0!</v>
      </c>
      <c r="O530" s="16">
        <f t="shared" si="91"/>
        <v>0</v>
      </c>
      <c r="P530" s="16" t="e">
        <f t="shared" si="95"/>
        <v>#DIV/0!</v>
      </c>
      <c r="Q530" s="16">
        <f t="shared" si="96"/>
        <v>0</v>
      </c>
      <c r="R530" s="16" t="e">
        <f t="shared" si="98"/>
        <v>#DIV/0!</v>
      </c>
    </row>
    <row r="531" spans="1:18" ht="15.75">
      <c r="A531" s="10">
        <v>2009</v>
      </c>
      <c r="B531" s="11" t="s">
        <v>40</v>
      </c>
      <c r="C531" s="9">
        <v>5.43</v>
      </c>
      <c r="D531" s="9">
        <f t="shared" si="88"/>
        <v>0.39948453608247414</v>
      </c>
      <c r="F531" s="9" t="e">
        <f t="shared" si="92"/>
        <v>#DIV/0!</v>
      </c>
      <c r="H531" s="9" t="e">
        <f t="shared" si="97"/>
        <v>#DIV/0!</v>
      </c>
      <c r="I531">
        <v>21532</v>
      </c>
      <c r="J531">
        <v>12712</v>
      </c>
      <c r="K531" s="16">
        <f t="shared" si="89"/>
        <v>0</v>
      </c>
      <c r="L531" s="16" t="e">
        <f t="shared" si="93"/>
        <v>#DIV/0!</v>
      </c>
      <c r="M531" s="16">
        <f t="shared" si="90"/>
        <v>0</v>
      </c>
      <c r="N531" s="16" t="e">
        <f t="shared" si="94"/>
        <v>#DIV/0!</v>
      </c>
      <c r="O531" s="16">
        <f t="shared" si="91"/>
        <v>0</v>
      </c>
      <c r="P531" s="16" t="e">
        <f t="shared" si="95"/>
        <v>#DIV/0!</v>
      </c>
      <c r="Q531" s="16">
        <f t="shared" si="96"/>
        <v>0</v>
      </c>
      <c r="R531" s="16" t="e">
        <f t="shared" si="98"/>
        <v>#DIV/0!</v>
      </c>
    </row>
    <row r="532" spans="1:18" ht="15.75">
      <c r="A532" s="10">
        <v>2010</v>
      </c>
      <c r="B532" s="11" t="s">
        <v>40</v>
      </c>
      <c r="C532" s="9">
        <v>17.05</v>
      </c>
      <c r="D532" s="9">
        <f t="shared" si="88"/>
        <v>2.1399631675874771</v>
      </c>
      <c r="F532" s="9" t="e">
        <f t="shared" si="92"/>
        <v>#DIV/0!</v>
      </c>
      <c r="H532" s="9" t="e">
        <f t="shared" si="97"/>
        <v>#DIV/0!</v>
      </c>
      <c r="I532">
        <v>23050</v>
      </c>
      <c r="J532">
        <v>12156</v>
      </c>
      <c r="K532" s="16">
        <f t="shared" si="89"/>
        <v>0</v>
      </c>
      <c r="L532" s="16" t="e">
        <f t="shared" si="93"/>
        <v>#DIV/0!</v>
      </c>
      <c r="M532" s="16">
        <f t="shared" si="90"/>
        <v>0</v>
      </c>
      <c r="N532" s="16" t="e">
        <f t="shared" si="94"/>
        <v>#DIV/0!</v>
      </c>
      <c r="O532" s="16">
        <f t="shared" si="91"/>
        <v>0</v>
      </c>
      <c r="P532" s="16" t="e">
        <f t="shared" si="95"/>
        <v>#DIV/0!</v>
      </c>
      <c r="Q532" s="16">
        <f t="shared" si="96"/>
        <v>0</v>
      </c>
      <c r="R532" s="16" t="e">
        <f t="shared" si="98"/>
        <v>#DIV/0!</v>
      </c>
    </row>
    <row r="533" spans="1:18" ht="15.75">
      <c r="A533" s="10">
        <v>2011</v>
      </c>
      <c r="B533" s="11" t="s">
        <v>40</v>
      </c>
      <c r="C533" s="9">
        <v>17.05</v>
      </c>
      <c r="D533" s="9">
        <f t="shared" si="88"/>
        <v>0</v>
      </c>
      <c r="F533" s="9" t="e">
        <f t="shared" si="92"/>
        <v>#DIV/0!</v>
      </c>
      <c r="H533" s="9" t="e">
        <f t="shared" si="97"/>
        <v>#DIV/0!</v>
      </c>
      <c r="I533">
        <v>25515</v>
      </c>
      <c r="J533">
        <v>14658</v>
      </c>
      <c r="K533" s="16">
        <f t="shared" si="89"/>
        <v>0</v>
      </c>
      <c r="L533" s="16" t="e">
        <f t="shared" si="93"/>
        <v>#DIV/0!</v>
      </c>
      <c r="M533" s="16">
        <f t="shared" si="90"/>
        <v>0</v>
      </c>
      <c r="N533" s="16" t="e">
        <f t="shared" si="94"/>
        <v>#DIV/0!</v>
      </c>
      <c r="O533" s="16">
        <f t="shared" si="91"/>
        <v>0</v>
      </c>
      <c r="P533" s="16" t="e">
        <f t="shared" si="95"/>
        <v>#DIV/0!</v>
      </c>
      <c r="Q533" s="16">
        <f t="shared" si="96"/>
        <v>0</v>
      </c>
      <c r="R533" s="16" t="e">
        <f t="shared" si="98"/>
        <v>#DIV/0!</v>
      </c>
    </row>
    <row r="534" spans="1:18" ht="15.75">
      <c r="A534" s="10">
        <v>2012</v>
      </c>
      <c r="B534" s="11" t="s">
        <v>40</v>
      </c>
      <c r="C534" s="9">
        <v>14.73</v>
      </c>
      <c r="D534" s="9">
        <f t="shared" si="88"/>
        <v>-0.13607038123167159</v>
      </c>
      <c r="F534" s="9" t="e">
        <f t="shared" si="92"/>
        <v>#DIV/0!</v>
      </c>
      <c r="H534" s="9" t="e">
        <f t="shared" si="97"/>
        <v>#DIV/0!</v>
      </c>
      <c r="I534">
        <v>31484</v>
      </c>
      <c r="J534">
        <v>20041</v>
      </c>
      <c r="K534" s="16">
        <f t="shared" si="89"/>
        <v>0</v>
      </c>
      <c r="L534" s="16" t="e">
        <f t="shared" si="93"/>
        <v>#DIV/0!</v>
      </c>
      <c r="M534" s="16">
        <f t="shared" si="90"/>
        <v>0</v>
      </c>
      <c r="N534" s="16" t="e">
        <f t="shared" si="94"/>
        <v>#DIV/0!</v>
      </c>
      <c r="O534" s="16">
        <f t="shared" si="91"/>
        <v>0</v>
      </c>
      <c r="P534" s="16" t="e">
        <f t="shared" si="95"/>
        <v>#DIV/0!</v>
      </c>
      <c r="Q534" s="16">
        <f t="shared" si="96"/>
        <v>0</v>
      </c>
      <c r="R534" s="16" t="e">
        <f t="shared" si="98"/>
        <v>#DIV/0!</v>
      </c>
    </row>
    <row r="535" spans="1:18" ht="15.75">
      <c r="A535" s="10">
        <v>2013</v>
      </c>
      <c r="B535" s="11" t="s">
        <v>40</v>
      </c>
      <c r="C535" s="9">
        <v>10.85</v>
      </c>
      <c r="D535" s="9">
        <f t="shared" si="88"/>
        <v>-0.26340801086218602</v>
      </c>
      <c r="F535" s="9" t="e">
        <f t="shared" si="92"/>
        <v>#DIV/0!</v>
      </c>
      <c r="H535" s="9" t="e">
        <f t="shared" si="97"/>
        <v>#DIV/0!</v>
      </c>
      <c r="I535">
        <v>34812</v>
      </c>
      <c r="J535">
        <v>22767</v>
      </c>
      <c r="K535" s="16">
        <f t="shared" si="89"/>
        <v>0</v>
      </c>
      <c r="L535" s="16" t="e">
        <f t="shared" si="93"/>
        <v>#DIV/0!</v>
      </c>
      <c r="M535" s="16">
        <f t="shared" si="90"/>
        <v>0</v>
      </c>
      <c r="N535" s="16" t="e">
        <f t="shared" si="94"/>
        <v>#DIV/0!</v>
      </c>
      <c r="O535" s="16">
        <f t="shared" si="91"/>
        <v>0</v>
      </c>
      <c r="P535" s="16" t="e">
        <f t="shared" si="95"/>
        <v>#DIV/0!</v>
      </c>
      <c r="Q535" s="16">
        <f t="shared" si="96"/>
        <v>0</v>
      </c>
      <c r="R535" s="16" t="e">
        <f t="shared" si="98"/>
        <v>#DIV/0!</v>
      </c>
    </row>
    <row r="536" spans="1:18" ht="15.75">
      <c r="A536" s="10">
        <v>2014</v>
      </c>
      <c r="B536" s="11" t="s">
        <v>40</v>
      </c>
      <c r="C536" s="9">
        <v>10.85</v>
      </c>
      <c r="D536" s="9">
        <f t="shared" si="88"/>
        <v>0</v>
      </c>
      <c r="F536" s="9" t="e">
        <f t="shared" si="92"/>
        <v>#DIV/0!</v>
      </c>
      <c r="H536" s="9" t="e">
        <f t="shared" si="97"/>
        <v>#DIV/0!</v>
      </c>
      <c r="I536">
        <v>33562</v>
      </c>
      <c r="J536">
        <v>21440</v>
      </c>
      <c r="K536" s="16">
        <f t="shared" si="89"/>
        <v>0</v>
      </c>
      <c r="L536" s="16" t="e">
        <f t="shared" si="93"/>
        <v>#DIV/0!</v>
      </c>
      <c r="M536" s="16">
        <f t="shared" si="90"/>
        <v>0</v>
      </c>
      <c r="N536" s="16" t="e">
        <f t="shared" si="94"/>
        <v>#DIV/0!</v>
      </c>
      <c r="O536" s="16">
        <f t="shared" si="91"/>
        <v>0</v>
      </c>
      <c r="P536" s="16" t="e">
        <f t="shared" si="95"/>
        <v>#DIV/0!</v>
      </c>
      <c r="Q536" s="16">
        <f t="shared" si="96"/>
        <v>0</v>
      </c>
      <c r="R536" s="16" t="e">
        <f t="shared" si="98"/>
        <v>#DIV/0!</v>
      </c>
    </row>
    <row r="537" spans="1:18" ht="15.75">
      <c r="A537" s="10">
        <v>2015</v>
      </c>
      <c r="B537" s="11" t="s">
        <v>40</v>
      </c>
      <c r="C537" s="9">
        <v>12.4</v>
      </c>
      <c r="D537" s="9">
        <f t="shared" si="88"/>
        <v>0.14285714285714302</v>
      </c>
      <c r="F537" s="9" t="e">
        <f t="shared" si="92"/>
        <v>#DIV/0!</v>
      </c>
      <c r="H537" s="9" t="e">
        <f t="shared" si="97"/>
        <v>#DIV/0!</v>
      </c>
      <c r="I537">
        <v>26725</v>
      </c>
      <c r="J537">
        <v>14757</v>
      </c>
      <c r="K537" s="16">
        <f t="shared" si="89"/>
        <v>0</v>
      </c>
      <c r="L537" s="16" t="e">
        <f t="shared" si="93"/>
        <v>#DIV/0!</v>
      </c>
      <c r="M537" s="16">
        <f t="shared" si="90"/>
        <v>0</v>
      </c>
      <c r="N537" s="16" t="e">
        <f t="shared" si="94"/>
        <v>#DIV/0!</v>
      </c>
      <c r="O537" s="16">
        <f t="shared" si="91"/>
        <v>0</v>
      </c>
      <c r="P537" s="16" t="e">
        <f t="shared" si="95"/>
        <v>#DIV/0!</v>
      </c>
      <c r="Q537" s="16">
        <f t="shared" si="96"/>
        <v>0</v>
      </c>
      <c r="R537" s="16" t="e">
        <f t="shared" si="98"/>
        <v>#DIV/0!</v>
      </c>
    </row>
    <row r="538" spans="1:18" ht="15.75">
      <c r="A538" s="10">
        <v>2016</v>
      </c>
      <c r="B538" s="11" t="s">
        <v>40</v>
      </c>
      <c r="C538" s="9">
        <v>12.4</v>
      </c>
      <c r="D538" s="9">
        <f t="shared" si="88"/>
        <v>0</v>
      </c>
      <c r="F538" s="9" t="e">
        <f t="shared" si="92"/>
        <v>#DIV/0!</v>
      </c>
      <c r="H538" s="9" t="e">
        <f t="shared" si="97"/>
        <v>#DIV/0!</v>
      </c>
      <c r="I538">
        <v>21140</v>
      </c>
      <c r="J538">
        <v>7251</v>
      </c>
      <c r="K538" s="16">
        <f t="shared" si="89"/>
        <v>0</v>
      </c>
      <c r="L538" s="16" t="e">
        <f t="shared" si="93"/>
        <v>#DIV/0!</v>
      </c>
      <c r="M538" s="16">
        <f t="shared" si="90"/>
        <v>0</v>
      </c>
      <c r="N538" s="16" t="e">
        <f t="shared" si="94"/>
        <v>#DIV/0!</v>
      </c>
      <c r="O538" s="16">
        <f t="shared" si="91"/>
        <v>0</v>
      </c>
      <c r="P538" s="16" t="e">
        <f t="shared" si="95"/>
        <v>#DIV/0!</v>
      </c>
      <c r="Q538" s="16">
        <f t="shared" si="96"/>
        <v>0</v>
      </c>
      <c r="R538" s="16" t="e">
        <f t="shared" si="98"/>
        <v>#DIV/0!</v>
      </c>
    </row>
    <row r="539" spans="1:18" ht="15.75">
      <c r="A539" s="10">
        <v>2017</v>
      </c>
      <c r="B539" s="11" t="s">
        <v>40</v>
      </c>
      <c r="C539" s="9">
        <v>12.4</v>
      </c>
      <c r="D539" s="9">
        <f t="shared" si="88"/>
        <v>0</v>
      </c>
      <c r="F539" s="9" t="e">
        <f t="shared" si="92"/>
        <v>#DIV/0!</v>
      </c>
      <c r="H539" s="9" t="e">
        <f t="shared" si="97"/>
        <v>#DIV/0!</v>
      </c>
      <c r="I539">
        <v>20206</v>
      </c>
      <c r="J539">
        <v>7304</v>
      </c>
      <c r="K539" s="16">
        <f t="shared" si="89"/>
        <v>0</v>
      </c>
      <c r="L539" s="16" t="e">
        <f t="shared" si="93"/>
        <v>#DIV/0!</v>
      </c>
      <c r="M539" s="16">
        <f t="shared" si="90"/>
        <v>0</v>
      </c>
      <c r="N539" s="16" t="e">
        <f t="shared" si="94"/>
        <v>#DIV/0!</v>
      </c>
      <c r="O539" s="16">
        <f t="shared" si="91"/>
        <v>0</v>
      </c>
      <c r="P539" s="16" t="e">
        <f t="shared" si="95"/>
        <v>#DIV/0!</v>
      </c>
      <c r="Q539" s="16">
        <f t="shared" si="96"/>
        <v>0</v>
      </c>
      <c r="R539" s="16" t="e">
        <f t="shared" si="98"/>
        <v>#DIV/0!</v>
      </c>
    </row>
    <row r="540" spans="1:18" ht="15.75">
      <c r="A540" s="10">
        <v>2018</v>
      </c>
      <c r="B540" s="11" t="s">
        <v>40</v>
      </c>
      <c r="C540" s="9">
        <v>21.71</v>
      </c>
      <c r="D540" s="9">
        <f t="shared" si="88"/>
        <v>0.75080645161290316</v>
      </c>
      <c r="E540" s="14">
        <v>1010</v>
      </c>
      <c r="F540" s="9" t="e">
        <f t="shared" si="92"/>
        <v>#DIV/0!</v>
      </c>
      <c r="G540" s="14">
        <v>1990</v>
      </c>
      <c r="H540" s="9" t="e">
        <f t="shared" si="97"/>
        <v>#DIV/0!</v>
      </c>
      <c r="I540">
        <v>19796</v>
      </c>
      <c r="J540">
        <v>8453</v>
      </c>
      <c r="K540" s="16">
        <f t="shared" si="89"/>
        <v>5.1020408163265307E-2</v>
      </c>
      <c r="L540" s="16" t="e">
        <f t="shared" si="93"/>
        <v>#DIV/0!</v>
      </c>
      <c r="M540" s="16">
        <f t="shared" si="90"/>
        <v>0.11948420679048859</v>
      </c>
      <c r="N540" s="16" t="e">
        <f t="shared" si="94"/>
        <v>#DIV/0!</v>
      </c>
      <c r="O540" s="16">
        <f t="shared" si="91"/>
        <v>0.10052535865831481</v>
      </c>
      <c r="P540" s="16" t="e">
        <f t="shared" si="95"/>
        <v>#DIV/0!</v>
      </c>
      <c r="Q540" s="16">
        <f t="shared" si="96"/>
        <v>0.23541937773571514</v>
      </c>
      <c r="R540" s="16" t="e">
        <f t="shared" si="98"/>
        <v>#DIV/0!</v>
      </c>
    </row>
    <row r="541" spans="1:18" ht="15.75">
      <c r="A541" s="10">
        <v>2019</v>
      </c>
      <c r="B541" s="11" t="s">
        <v>40</v>
      </c>
      <c r="D541" s="9">
        <f t="shared" si="88"/>
        <v>-1</v>
      </c>
      <c r="F541" s="9">
        <f t="shared" si="92"/>
        <v>-1</v>
      </c>
      <c r="H541" s="9">
        <f t="shared" si="97"/>
        <v>-1</v>
      </c>
      <c r="I541">
        <v>13149</v>
      </c>
      <c r="J541">
        <v>8479</v>
      </c>
      <c r="K541" s="16">
        <f t="shared" si="89"/>
        <v>0</v>
      </c>
      <c r="L541" s="16">
        <f t="shared" si="93"/>
        <v>-1</v>
      </c>
      <c r="M541" s="16">
        <f t="shared" si="90"/>
        <v>0</v>
      </c>
      <c r="N541" s="16">
        <f t="shared" si="94"/>
        <v>-1</v>
      </c>
      <c r="O541" s="16">
        <f t="shared" si="91"/>
        <v>0</v>
      </c>
      <c r="P541" s="16">
        <f t="shared" si="95"/>
        <v>-1</v>
      </c>
      <c r="Q541" s="16">
        <f t="shared" si="96"/>
        <v>0</v>
      </c>
      <c r="R541" s="16">
        <f t="shared" si="98"/>
        <v>-1</v>
      </c>
    </row>
    <row r="542" spans="1:18" ht="15.75">
      <c r="A542" s="10">
        <v>2005</v>
      </c>
      <c r="B542" s="11" t="s">
        <v>41</v>
      </c>
      <c r="D542" s="9" t="e">
        <f t="shared" si="88"/>
        <v>#DIV/0!</v>
      </c>
      <c r="F542" s="9" t="e">
        <f t="shared" si="92"/>
        <v>#DIV/0!</v>
      </c>
      <c r="H542" s="9" t="e">
        <f t="shared" si="97"/>
        <v>#DIV/0!</v>
      </c>
      <c r="I542">
        <v>7431</v>
      </c>
      <c r="J542">
        <v>2708</v>
      </c>
      <c r="K542" s="16">
        <f t="shared" si="89"/>
        <v>0</v>
      </c>
      <c r="L542" s="16" t="e">
        <f t="shared" si="93"/>
        <v>#DIV/0!</v>
      </c>
      <c r="M542" s="16">
        <f t="shared" si="90"/>
        <v>0</v>
      </c>
      <c r="N542" s="16" t="e">
        <f t="shared" si="94"/>
        <v>#DIV/0!</v>
      </c>
      <c r="O542" s="16">
        <f t="shared" si="91"/>
        <v>0</v>
      </c>
      <c r="P542" s="16" t="e">
        <f t="shared" si="95"/>
        <v>#DIV/0!</v>
      </c>
      <c r="Q542" s="16">
        <f t="shared" si="96"/>
        <v>0</v>
      </c>
      <c r="R542" s="16" t="e">
        <f t="shared" si="98"/>
        <v>#DIV/0!</v>
      </c>
    </row>
    <row r="543" spans="1:18" ht="15.75">
      <c r="A543" s="10">
        <v>2006</v>
      </c>
      <c r="B543" s="11" t="s">
        <v>41</v>
      </c>
      <c r="D543" s="9" t="e">
        <f t="shared" si="88"/>
        <v>#DIV/0!</v>
      </c>
      <c r="F543" s="9" t="e">
        <f t="shared" si="92"/>
        <v>#DIV/0!</v>
      </c>
      <c r="H543" s="9" t="e">
        <f t="shared" si="97"/>
        <v>#DIV/0!</v>
      </c>
      <c r="I543">
        <v>19435</v>
      </c>
      <c r="J543">
        <v>5623</v>
      </c>
      <c r="K543" s="16">
        <f t="shared" si="89"/>
        <v>0</v>
      </c>
      <c r="L543" s="16" t="e">
        <f t="shared" si="93"/>
        <v>#DIV/0!</v>
      </c>
      <c r="M543" s="16">
        <f t="shared" si="90"/>
        <v>0</v>
      </c>
      <c r="N543" s="16" t="e">
        <f t="shared" si="94"/>
        <v>#DIV/0!</v>
      </c>
      <c r="O543" s="16">
        <f t="shared" si="91"/>
        <v>0</v>
      </c>
      <c r="P543" s="16" t="e">
        <f t="shared" si="95"/>
        <v>#DIV/0!</v>
      </c>
      <c r="Q543" s="16">
        <f t="shared" si="96"/>
        <v>0</v>
      </c>
      <c r="R543" s="16" t="e">
        <f t="shared" si="98"/>
        <v>#DIV/0!</v>
      </c>
    </row>
    <row r="544" spans="1:18" ht="15.75">
      <c r="A544" s="10">
        <v>2007</v>
      </c>
      <c r="B544" s="11" t="s">
        <v>41</v>
      </c>
      <c r="C544" s="9">
        <v>1.55</v>
      </c>
      <c r="D544" s="9" t="e">
        <f t="shared" si="88"/>
        <v>#DIV/0!</v>
      </c>
      <c r="F544" s="9" t="e">
        <f t="shared" si="92"/>
        <v>#DIV/0!</v>
      </c>
      <c r="H544" s="9" t="e">
        <f t="shared" si="97"/>
        <v>#DIV/0!</v>
      </c>
      <c r="I544">
        <v>19274</v>
      </c>
      <c r="J544">
        <v>5989</v>
      </c>
      <c r="K544" s="16">
        <f t="shared" si="89"/>
        <v>0</v>
      </c>
      <c r="L544" s="16" t="e">
        <f t="shared" si="93"/>
        <v>#DIV/0!</v>
      </c>
      <c r="M544" s="16">
        <f t="shared" si="90"/>
        <v>0</v>
      </c>
      <c r="N544" s="16" t="e">
        <f t="shared" si="94"/>
        <v>#DIV/0!</v>
      </c>
      <c r="O544" s="16">
        <f t="shared" si="91"/>
        <v>0</v>
      </c>
      <c r="P544" s="16" t="e">
        <f t="shared" si="95"/>
        <v>#DIV/0!</v>
      </c>
      <c r="Q544" s="16">
        <f t="shared" si="96"/>
        <v>0</v>
      </c>
      <c r="R544" s="16" t="e">
        <f t="shared" si="98"/>
        <v>#DIV/0!</v>
      </c>
    </row>
    <row r="545" spans="1:18" ht="15.75">
      <c r="A545" s="10">
        <v>2008</v>
      </c>
      <c r="B545" s="11" t="s">
        <v>41</v>
      </c>
      <c r="C545" s="9">
        <v>1.55</v>
      </c>
      <c r="D545" s="9">
        <f t="shared" si="88"/>
        <v>0</v>
      </c>
      <c r="F545" s="9" t="e">
        <f t="shared" si="92"/>
        <v>#DIV/0!</v>
      </c>
      <c r="H545" s="9" t="e">
        <f t="shared" si="97"/>
        <v>#DIV/0!</v>
      </c>
      <c r="I545">
        <v>24808</v>
      </c>
      <c r="J545">
        <v>6885</v>
      </c>
      <c r="K545" s="16">
        <f t="shared" si="89"/>
        <v>0</v>
      </c>
      <c r="L545" s="16" t="e">
        <f t="shared" si="93"/>
        <v>#DIV/0!</v>
      </c>
      <c r="M545" s="16">
        <f t="shared" si="90"/>
        <v>0</v>
      </c>
      <c r="N545" s="16" t="e">
        <f t="shared" si="94"/>
        <v>#DIV/0!</v>
      </c>
      <c r="O545" s="16">
        <f t="shared" si="91"/>
        <v>0</v>
      </c>
      <c r="P545" s="16" t="e">
        <f t="shared" si="95"/>
        <v>#DIV/0!</v>
      </c>
      <c r="Q545" s="16">
        <f t="shared" si="96"/>
        <v>0</v>
      </c>
      <c r="R545" s="16" t="e">
        <f t="shared" si="98"/>
        <v>#DIV/0!</v>
      </c>
    </row>
    <row r="546" spans="1:18" ht="15.75">
      <c r="A546" s="10">
        <v>2009</v>
      </c>
      <c r="B546" s="11" t="s">
        <v>41</v>
      </c>
      <c r="C546" s="9">
        <v>31.78</v>
      </c>
      <c r="D546" s="9">
        <f t="shared" si="88"/>
        <v>19.503225806451614</v>
      </c>
      <c r="E546" s="14">
        <v>59000</v>
      </c>
      <c r="F546" s="9" t="e">
        <f t="shared" si="92"/>
        <v>#DIV/0!</v>
      </c>
      <c r="H546" s="9" t="e">
        <f t="shared" si="97"/>
        <v>#DIV/0!</v>
      </c>
      <c r="I546">
        <v>23378</v>
      </c>
      <c r="J546">
        <v>8952</v>
      </c>
      <c r="K546" s="16">
        <f t="shared" si="89"/>
        <v>2.5237402686286252</v>
      </c>
      <c r="L546" s="16" t="e">
        <f t="shared" si="93"/>
        <v>#DIV/0!</v>
      </c>
      <c r="M546" s="16">
        <f t="shared" si="90"/>
        <v>6.5907059874888292</v>
      </c>
      <c r="N546" s="16" t="e">
        <f t="shared" si="94"/>
        <v>#DIV/0!</v>
      </c>
      <c r="O546" s="16">
        <f t="shared" si="91"/>
        <v>0</v>
      </c>
      <c r="P546" s="16" t="e">
        <f t="shared" si="95"/>
        <v>#DIV/0!</v>
      </c>
      <c r="Q546" s="16">
        <f t="shared" si="96"/>
        <v>0</v>
      </c>
      <c r="R546" s="16" t="e">
        <f t="shared" si="98"/>
        <v>#DIV/0!</v>
      </c>
    </row>
    <row r="547" spans="1:18" ht="15.75">
      <c r="A547" s="10">
        <v>2010</v>
      </c>
      <c r="B547" s="11" t="s">
        <v>41</v>
      </c>
      <c r="C547" s="9">
        <v>41.86</v>
      </c>
      <c r="D547" s="9">
        <f t="shared" si="88"/>
        <v>0.31718061674008813</v>
      </c>
      <c r="E547" s="14">
        <v>57000</v>
      </c>
      <c r="F547" s="9">
        <f t="shared" si="92"/>
        <v>-3.3898305084745783E-2</v>
      </c>
      <c r="H547" s="9" t="e">
        <f t="shared" si="97"/>
        <v>#DIV/0!</v>
      </c>
      <c r="I547">
        <v>26896</v>
      </c>
      <c r="J547">
        <v>8849</v>
      </c>
      <c r="K547" s="16">
        <f t="shared" si="89"/>
        <v>2.1192742415229029</v>
      </c>
      <c r="L547" s="16">
        <f t="shared" si="93"/>
        <v>-0.16026452172334871</v>
      </c>
      <c r="M547" s="16">
        <f t="shared" si="90"/>
        <v>6.44140580856594</v>
      </c>
      <c r="N547" s="16">
        <f t="shared" si="94"/>
        <v>-2.265313901216448E-2</v>
      </c>
      <c r="O547" s="16">
        <f t="shared" si="91"/>
        <v>0</v>
      </c>
      <c r="P547" s="16" t="e">
        <f t="shared" si="95"/>
        <v>#DIV/0!</v>
      </c>
      <c r="Q547" s="16">
        <f t="shared" si="96"/>
        <v>0</v>
      </c>
      <c r="R547" s="16" t="e">
        <f t="shared" si="98"/>
        <v>#DIV/0!</v>
      </c>
    </row>
    <row r="548" spans="1:18" ht="15.75">
      <c r="A548" s="10">
        <v>2011</v>
      </c>
      <c r="B548" s="11" t="s">
        <v>41</v>
      </c>
      <c r="C548" s="9">
        <v>57.36</v>
      </c>
      <c r="D548" s="9">
        <f t="shared" si="88"/>
        <v>0.37028189202102246</v>
      </c>
      <c r="E548" s="14">
        <v>60000</v>
      </c>
      <c r="F548" s="9">
        <f t="shared" si="92"/>
        <v>5.2631578947368363E-2</v>
      </c>
      <c r="G548" s="14">
        <v>237087</v>
      </c>
      <c r="H548" s="9" t="e">
        <f t="shared" si="97"/>
        <v>#DIV/0!</v>
      </c>
      <c r="I548">
        <v>26715</v>
      </c>
      <c r="J548">
        <v>9079</v>
      </c>
      <c r="K548" s="16">
        <f t="shared" si="89"/>
        <v>2.2459292532285233</v>
      </c>
      <c r="L548" s="16">
        <f t="shared" si="93"/>
        <v>5.976338938305914E-2</v>
      </c>
      <c r="M548" s="16">
        <f t="shared" si="90"/>
        <v>6.6086573411168628</v>
      </c>
      <c r="N548" s="16">
        <f t="shared" si="94"/>
        <v>2.5965066869177544E-2</v>
      </c>
      <c r="O548" s="16">
        <f t="shared" si="91"/>
        <v>8.8746771476698481</v>
      </c>
      <c r="P548" s="16" t="e">
        <f t="shared" si="95"/>
        <v>#DIV/0!</v>
      </c>
      <c r="Q548" s="16">
        <f t="shared" si="96"/>
        <v>26.113779050556229</v>
      </c>
      <c r="R548" s="16" t="e">
        <f t="shared" si="98"/>
        <v>#DIV/0!</v>
      </c>
    </row>
    <row r="549" spans="1:18" ht="15.75">
      <c r="A549" s="10">
        <v>2012</v>
      </c>
      <c r="B549" s="11" t="s">
        <v>41</v>
      </c>
      <c r="C549" s="9">
        <v>45.74</v>
      </c>
      <c r="D549" s="9">
        <f t="shared" si="88"/>
        <v>-0.20258019525801951</v>
      </c>
      <c r="E549" s="14">
        <v>47000</v>
      </c>
      <c r="F549" s="9">
        <f t="shared" si="92"/>
        <v>-0.21666666666666667</v>
      </c>
      <c r="G549" s="14">
        <v>161686</v>
      </c>
      <c r="H549" s="9">
        <f t="shared" si="97"/>
        <v>-0.31803093379223657</v>
      </c>
      <c r="I549">
        <v>35128</v>
      </c>
      <c r="J549">
        <v>8422</v>
      </c>
      <c r="K549" s="16">
        <f t="shared" si="89"/>
        <v>1.3379640173081302</v>
      </c>
      <c r="L549" s="16">
        <f t="shared" si="93"/>
        <v>-0.40427152129355504</v>
      </c>
      <c r="M549" s="16">
        <f t="shared" si="90"/>
        <v>5.5806221800047497</v>
      </c>
      <c r="N549" s="16">
        <f t="shared" si="94"/>
        <v>-0.15555885379561463</v>
      </c>
      <c r="O549" s="16">
        <f t="shared" si="91"/>
        <v>4.602767023457071</v>
      </c>
      <c r="P549" s="16">
        <f t="shared" si="95"/>
        <v>-0.48135949659131183</v>
      </c>
      <c r="Q549" s="16">
        <f t="shared" si="96"/>
        <v>19.198052719069103</v>
      </c>
      <c r="R549" s="16">
        <f t="shared" si="98"/>
        <v>-0.26483054475180678</v>
      </c>
    </row>
    <row r="550" spans="1:18" ht="15.75">
      <c r="A550" s="10">
        <v>2013</v>
      </c>
      <c r="B550" s="11" t="s">
        <v>41</v>
      </c>
      <c r="C550" s="9">
        <v>31.01</v>
      </c>
      <c r="D550" s="9">
        <f t="shared" si="88"/>
        <v>-0.32203760384783564</v>
      </c>
      <c r="E550" s="14">
        <v>75000</v>
      </c>
      <c r="F550" s="9">
        <f t="shared" si="92"/>
        <v>0.5957446808510638</v>
      </c>
      <c r="H550" s="9">
        <f t="shared" si="97"/>
        <v>-1</v>
      </c>
      <c r="I550">
        <v>33902</v>
      </c>
      <c r="J550">
        <v>11295</v>
      </c>
      <c r="K550" s="16">
        <f t="shared" si="89"/>
        <v>2.2122588637838474</v>
      </c>
      <c r="L550" s="16">
        <f t="shared" si="93"/>
        <v>0.65345168865955316</v>
      </c>
      <c r="M550" s="16">
        <f t="shared" si="90"/>
        <v>6.6401062416998675</v>
      </c>
      <c r="N550" s="16">
        <f t="shared" si="94"/>
        <v>0.1898505269701336</v>
      </c>
      <c r="O550" s="16">
        <f t="shared" si="91"/>
        <v>0</v>
      </c>
      <c r="P550" s="16">
        <f t="shared" si="95"/>
        <v>-1</v>
      </c>
      <c r="Q550" s="16">
        <f t="shared" si="96"/>
        <v>0</v>
      </c>
      <c r="R550" s="16">
        <f t="shared" si="98"/>
        <v>-1</v>
      </c>
    </row>
    <row r="551" spans="1:18" ht="15.75">
      <c r="A551" s="10">
        <v>2014</v>
      </c>
      <c r="B551" s="11" t="s">
        <v>41</v>
      </c>
      <c r="C551" s="9">
        <v>32.56</v>
      </c>
      <c r="D551" s="9">
        <f t="shared" si="88"/>
        <v>4.9983876168977703E-2</v>
      </c>
      <c r="E551" s="14">
        <v>102000</v>
      </c>
      <c r="F551" s="9">
        <f t="shared" si="92"/>
        <v>0.3600000000000001</v>
      </c>
      <c r="H551" s="9" t="e">
        <f t="shared" si="97"/>
        <v>#DIV/0!</v>
      </c>
      <c r="I551">
        <v>40665</v>
      </c>
      <c r="J551">
        <v>15868</v>
      </c>
      <c r="K551" s="16">
        <f t="shared" si="89"/>
        <v>2.5082995204721503</v>
      </c>
      <c r="L551" s="16">
        <f t="shared" si="93"/>
        <v>0.13381827124062462</v>
      </c>
      <c r="M551" s="16">
        <f t="shared" si="90"/>
        <v>6.428031257877489</v>
      </c>
      <c r="N551" s="16">
        <f t="shared" si="94"/>
        <v>-3.1938492563650223E-2</v>
      </c>
      <c r="O551" s="16">
        <f t="shared" si="91"/>
        <v>0</v>
      </c>
      <c r="P551" s="16" t="e">
        <f t="shared" si="95"/>
        <v>#DIV/0!</v>
      </c>
      <c r="Q551" s="16">
        <f t="shared" si="96"/>
        <v>0</v>
      </c>
      <c r="R551" s="16" t="e">
        <f t="shared" si="98"/>
        <v>#DIV/0!</v>
      </c>
    </row>
    <row r="552" spans="1:18" ht="15.75">
      <c r="A552" s="10">
        <v>2015</v>
      </c>
      <c r="B552" s="11" t="s">
        <v>41</v>
      </c>
      <c r="C552" s="9">
        <v>48.84</v>
      </c>
      <c r="D552" s="9">
        <f t="shared" si="88"/>
        <v>0.5</v>
      </c>
      <c r="E552" s="14">
        <v>89214.1</v>
      </c>
      <c r="F552" s="9">
        <f t="shared" si="92"/>
        <v>-0.12535196078431365</v>
      </c>
      <c r="G552" s="14">
        <v>365611</v>
      </c>
      <c r="H552" s="9" t="e">
        <f t="shared" si="97"/>
        <v>#DIV/0!</v>
      </c>
      <c r="I552">
        <v>32882</v>
      </c>
      <c r="J552">
        <v>14674</v>
      </c>
      <c r="K552" s="16">
        <f t="shared" si="89"/>
        <v>2.7131591752326503</v>
      </c>
      <c r="L552" s="16">
        <f t="shared" si="93"/>
        <v>8.167272412584059E-2</v>
      </c>
      <c r="M552" s="16">
        <f t="shared" si="90"/>
        <v>6.0797396756167377</v>
      </c>
      <c r="N552" s="16">
        <f t="shared" si="94"/>
        <v>-5.4183243405035331E-2</v>
      </c>
      <c r="O552" s="16">
        <f t="shared" si="91"/>
        <v>11.118879630192811</v>
      </c>
      <c r="P552" s="16" t="e">
        <f t="shared" si="95"/>
        <v>#DIV/0!</v>
      </c>
      <c r="Q552" s="16">
        <f t="shared" si="96"/>
        <v>24.915564944800327</v>
      </c>
      <c r="R552" s="16" t="e">
        <f t="shared" si="98"/>
        <v>#DIV/0!</v>
      </c>
    </row>
    <row r="553" spans="1:18" ht="15.75">
      <c r="A553" s="10">
        <v>2016</v>
      </c>
      <c r="B553" s="11" t="s">
        <v>41</v>
      </c>
      <c r="C553" s="9">
        <v>53.49</v>
      </c>
      <c r="D553" s="9">
        <f t="shared" si="88"/>
        <v>9.5208845208845094E-2</v>
      </c>
      <c r="E553" s="14">
        <v>68624.2</v>
      </c>
      <c r="F553" s="9">
        <f t="shared" si="92"/>
        <v>-0.23079199364226066</v>
      </c>
      <c r="G553" s="14">
        <v>18098</v>
      </c>
      <c r="H553" s="9">
        <f t="shared" si="97"/>
        <v>-0.95049930116982262</v>
      </c>
      <c r="I553">
        <v>30355</v>
      </c>
      <c r="J553">
        <v>12351</v>
      </c>
      <c r="K553" s="16">
        <f t="shared" si="89"/>
        <v>2.260721462691484</v>
      </c>
      <c r="L553" s="16">
        <f t="shared" si="93"/>
        <v>-0.16675678915976988</v>
      </c>
      <c r="M553" s="16">
        <f t="shared" si="90"/>
        <v>5.5561654926726582</v>
      </c>
      <c r="N553" s="16">
        <f t="shared" si="94"/>
        <v>-8.6117862092667252E-2</v>
      </c>
      <c r="O553" s="16">
        <f t="shared" si="91"/>
        <v>0.59621149728216105</v>
      </c>
      <c r="P553" s="16">
        <f t="shared" si="95"/>
        <v>-0.94637845564375245</v>
      </c>
      <c r="Q553" s="16">
        <f t="shared" si="96"/>
        <v>1.465306452918792</v>
      </c>
      <c r="R553" s="16">
        <f t="shared" si="98"/>
        <v>-0.94118911386656756</v>
      </c>
    </row>
    <row r="554" spans="1:18" ht="15.75">
      <c r="A554" s="10">
        <v>2017</v>
      </c>
      <c r="B554" s="11" t="s">
        <v>41</v>
      </c>
      <c r="C554" s="9">
        <v>50.39</v>
      </c>
      <c r="D554" s="9">
        <f t="shared" si="88"/>
        <v>-5.795475789867266E-2</v>
      </c>
      <c r="E554" s="14">
        <v>51000</v>
      </c>
      <c r="F554" s="9">
        <f t="shared" si="92"/>
        <v>-0.25682193745063686</v>
      </c>
      <c r="G554" s="14">
        <v>172209</v>
      </c>
      <c r="H554" s="9">
        <f t="shared" si="97"/>
        <v>8.5153608133495418</v>
      </c>
      <c r="I554">
        <v>23318</v>
      </c>
      <c r="J554">
        <v>10629</v>
      </c>
      <c r="K554" s="16">
        <f t="shared" si="89"/>
        <v>2.1871515567372843</v>
      </c>
      <c r="L554" s="16">
        <f t="shared" si="93"/>
        <v>-3.2542667094694444E-2</v>
      </c>
      <c r="M554" s="16">
        <f t="shared" si="90"/>
        <v>4.798193621224951</v>
      </c>
      <c r="N554" s="16">
        <f t="shared" si="94"/>
        <v>-0.13641995949316177</v>
      </c>
      <c r="O554" s="16">
        <f t="shared" si="91"/>
        <v>7.3852388712582551</v>
      </c>
      <c r="P554" s="16">
        <f t="shared" si="95"/>
        <v>11.386944741797125</v>
      </c>
      <c r="Q554" s="16">
        <f t="shared" si="96"/>
        <v>16.20180637877505</v>
      </c>
      <c r="R554" s="16">
        <f t="shared" si="98"/>
        <v>10.056940578199283</v>
      </c>
    </row>
    <row r="555" spans="1:18" ht="15.75">
      <c r="A555" s="10">
        <v>2018</v>
      </c>
      <c r="B555" s="11" t="s">
        <v>41</v>
      </c>
      <c r="C555" s="9">
        <v>48.84</v>
      </c>
      <c r="D555" s="9">
        <f t="shared" si="88"/>
        <v>-3.0760071442746506E-2</v>
      </c>
      <c r="E555" s="14">
        <v>49711.199999999997</v>
      </c>
      <c r="F555" s="9">
        <f t="shared" si="92"/>
        <v>-2.5270588235294156E-2</v>
      </c>
      <c r="G555" s="14">
        <v>156405</v>
      </c>
      <c r="H555" s="9">
        <f t="shared" si="97"/>
        <v>-9.1772207027507324E-2</v>
      </c>
      <c r="I555">
        <v>10628</v>
      </c>
      <c r="J555">
        <v>9478</v>
      </c>
      <c r="K555" s="16">
        <f t="shared" si="89"/>
        <v>4.6773805043281893</v>
      </c>
      <c r="L555" s="16">
        <f t="shared" si="93"/>
        <v>1.1385717372534261</v>
      </c>
      <c r="M555" s="16">
        <f t="shared" si="90"/>
        <v>5.2449039881831609</v>
      </c>
      <c r="N555" s="16">
        <f t="shared" si="94"/>
        <v>9.3099695890172862E-2</v>
      </c>
      <c r="O555" s="16">
        <f t="shared" si="91"/>
        <v>14.716315393300714</v>
      </c>
      <c r="P555" s="16">
        <f t="shared" si="95"/>
        <v>0.99266613441217411</v>
      </c>
      <c r="Q555" s="16">
        <f t="shared" si="96"/>
        <v>16.501899134838574</v>
      </c>
      <c r="R555" s="16">
        <f t="shared" si="98"/>
        <v>1.85221788884391E-2</v>
      </c>
    </row>
    <row r="556" spans="1:18" ht="15.75">
      <c r="A556" s="10">
        <v>2019</v>
      </c>
      <c r="B556" s="11" t="s">
        <v>41</v>
      </c>
      <c r="D556" s="9">
        <f t="shared" si="88"/>
        <v>-1</v>
      </c>
      <c r="E556" s="14">
        <v>39000</v>
      </c>
      <c r="F556" s="9">
        <f t="shared" si="92"/>
        <v>-0.21546854632356482</v>
      </c>
      <c r="H556" s="9">
        <f t="shared" si="97"/>
        <v>-1</v>
      </c>
      <c r="I556">
        <v>12531</v>
      </c>
      <c r="J556">
        <v>9821</v>
      </c>
      <c r="K556" s="16">
        <f t="shared" si="89"/>
        <v>3.1122815417763947</v>
      </c>
      <c r="L556" s="16">
        <f t="shared" si="93"/>
        <v>-0.33461014366984654</v>
      </c>
      <c r="M556" s="16">
        <f t="shared" si="90"/>
        <v>3.9710823745036148</v>
      </c>
      <c r="N556" s="16">
        <f t="shared" si="94"/>
        <v>-0.24286843315902129</v>
      </c>
      <c r="O556" s="16">
        <f t="shared" si="91"/>
        <v>0</v>
      </c>
      <c r="P556" s="16">
        <f t="shared" si="95"/>
        <v>-1</v>
      </c>
      <c r="Q556" s="16">
        <f t="shared" si="96"/>
        <v>0</v>
      </c>
      <c r="R556" s="16">
        <f t="shared" si="98"/>
        <v>-1</v>
      </c>
    </row>
    <row r="557" spans="1:18" ht="15.75">
      <c r="A557" s="10">
        <v>2005</v>
      </c>
      <c r="B557" s="11" t="s">
        <v>42</v>
      </c>
      <c r="D557" s="9" t="e">
        <f t="shared" si="88"/>
        <v>#DIV/0!</v>
      </c>
      <c r="F557" s="9">
        <f t="shared" si="92"/>
        <v>-1</v>
      </c>
      <c r="H557" s="9" t="e">
        <f t="shared" si="97"/>
        <v>#DIV/0!</v>
      </c>
      <c r="I557">
        <v>10013.466</v>
      </c>
      <c r="J557">
        <v>12676.23</v>
      </c>
      <c r="K557" s="16">
        <f t="shared" si="89"/>
        <v>0</v>
      </c>
      <c r="L557" s="16">
        <f t="shared" si="93"/>
        <v>-1</v>
      </c>
      <c r="M557" s="16">
        <f t="shared" si="90"/>
        <v>0</v>
      </c>
      <c r="N557" s="16">
        <f t="shared" si="94"/>
        <v>-1</v>
      </c>
      <c r="O557" s="16">
        <f t="shared" si="91"/>
        <v>0</v>
      </c>
      <c r="P557" s="16" t="e">
        <f t="shared" si="95"/>
        <v>#DIV/0!</v>
      </c>
      <c r="Q557" s="16">
        <f t="shared" si="96"/>
        <v>0</v>
      </c>
      <c r="R557" s="16" t="e">
        <f t="shared" si="98"/>
        <v>#DIV/0!</v>
      </c>
    </row>
    <row r="558" spans="1:18" ht="15.75">
      <c r="A558" s="10">
        <v>2006</v>
      </c>
      <c r="B558" s="11" t="s">
        <v>42</v>
      </c>
      <c r="D558" s="9" t="e">
        <f t="shared" si="88"/>
        <v>#DIV/0!</v>
      </c>
      <c r="F558" s="9" t="e">
        <f t="shared" si="92"/>
        <v>#DIV/0!</v>
      </c>
      <c r="H558" s="9" t="e">
        <f t="shared" si="97"/>
        <v>#DIV/0!</v>
      </c>
      <c r="I558">
        <v>10504.721</v>
      </c>
      <c r="J558">
        <v>11896.103999999999</v>
      </c>
      <c r="K558" s="16">
        <f t="shared" si="89"/>
        <v>0</v>
      </c>
      <c r="L558" s="16" t="e">
        <f t="shared" si="93"/>
        <v>#DIV/0!</v>
      </c>
      <c r="M558" s="16">
        <f t="shared" si="90"/>
        <v>0</v>
      </c>
      <c r="N558" s="16" t="e">
        <f t="shared" si="94"/>
        <v>#DIV/0!</v>
      </c>
      <c r="O558" s="16">
        <f t="shared" si="91"/>
        <v>0</v>
      </c>
      <c r="P558" s="16" t="e">
        <f t="shared" si="95"/>
        <v>#DIV/0!</v>
      </c>
      <c r="Q558" s="16">
        <f t="shared" si="96"/>
        <v>0</v>
      </c>
      <c r="R558" s="16" t="e">
        <f t="shared" si="98"/>
        <v>#DIV/0!</v>
      </c>
    </row>
    <row r="559" spans="1:18" ht="15.75">
      <c r="A559" s="10">
        <v>2007</v>
      </c>
      <c r="B559" s="11" t="s">
        <v>42</v>
      </c>
      <c r="D559" s="9" t="e">
        <f t="shared" si="88"/>
        <v>#DIV/0!</v>
      </c>
      <c r="F559" s="9" t="e">
        <f t="shared" si="92"/>
        <v>#DIV/0!</v>
      </c>
      <c r="H559" s="9" t="e">
        <f t="shared" si="97"/>
        <v>#DIV/0!</v>
      </c>
      <c r="I559">
        <v>11062.034</v>
      </c>
      <c r="J559">
        <v>13477.414000000001</v>
      </c>
      <c r="K559" s="16">
        <f t="shared" si="89"/>
        <v>0</v>
      </c>
      <c r="L559" s="16" t="e">
        <f t="shared" si="93"/>
        <v>#DIV/0!</v>
      </c>
      <c r="M559" s="16">
        <f t="shared" si="90"/>
        <v>0</v>
      </c>
      <c r="N559" s="16" t="e">
        <f t="shared" si="94"/>
        <v>#DIV/0!</v>
      </c>
      <c r="O559" s="16">
        <f t="shared" si="91"/>
        <v>0</v>
      </c>
      <c r="P559" s="16" t="e">
        <f t="shared" si="95"/>
        <v>#DIV/0!</v>
      </c>
      <c r="Q559" s="16">
        <f t="shared" si="96"/>
        <v>0</v>
      </c>
      <c r="R559" s="16" t="e">
        <f t="shared" si="98"/>
        <v>#DIV/0!</v>
      </c>
    </row>
    <row r="560" spans="1:18" ht="15.75">
      <c r="A560" s="10">
        <v>2008</v>
      </c>
      <c r="B560" s="11" t="s">
        <v>42</v>
      </c>
      <c r="C560" s="9">
        <v>11.57</v>
      </c>
      <c r="D560" s="9" t="e">
        <f t="shared" si="88"/>
        <v>#DIV/0!</v>
      </c>
      <c r="E560" s="14">
        <v>4900</v>
      </c>
      <c r="F560" s="9" t="e">
        <f t="shared" si="92"/>
        <v>#DIV/0!</v>
      </c>
      <c r="H560" s="9" t="e">
        <f t="shared" si="97"/>
        <v>#DIV/0!</v>
      </c>
      <c r="I560">
        <v>13126.062</v>
      </c>
      <c r="J560">
        <v>16157.433000000001</v>
      </c>
      <c r="K560" s="16">
        <f t="shared" si="89"/>
        <v>0.37330312777739433</v>
      </c>
      <c r="L560" s="16" t="e">
        <f t="shared" si="93"/>
        <v>#DIV/0!</v>
      </c>
      <c r="M560" s="16">
        <f t="shared" si="90"/>
        <v>0.30326599528526588</v>
      </c>
      <c r="N560" s="16" t="e">
        <f t="shared" si="94"/>
        <v>#DIV/0!</v>
      </c>
      <c r="O560" s="16">
        <f t="shared" si="91"/>
        <v>0</v>
      </c>
      <c r="P560" s="16" t="e">
        <f t="shared" si="95"/>
        <v>#DIV/0!</v>
      </c>
      <c r="Q560" s="16">
        <f t="shared" si="96"/>
        <v>0</v>
      </c>
      <c r="R560" s="16" t="e">
        <f t="shared" si="98"/>
        <v>#DIV/0!</v>
      </c>
    </row>
    <row r="561" spans="1:18" ht="15.75">
      <c r="A561" s="10">
        <v>2009</v>
      </c>
      <c r="B561" s="11" t="s">
        <v>42</v>
      </c>
      <c r="C561" s="9">
        <v>23.97</v>
      </c>
      <c r="D561" s="9">
        <f t="shared" si="88"/>
        <v>1.0717372515125323</v>
      </c>
      <c r="E561" s="14">
        <v>4300</v>
      </c>
      <c r="F561" s="9">
        <f t="shared" si="92"/>
        <v>-0.12244897959183676</v>
      </c>
      <c r="H561" s="9" t="e">
        <f t="shared" si="97"/>
        <v>#DIV/0!</v>
      </c>
      <c r="I561">
        <v>12827.683000000001</v>
      </c>
      <c r="J561">
        <v>11111.651</v>
      </c>
      <c r="K561" s="16">
        <f t="shared" si="89"/>
        <v>0.33521252435065629</v>
      </c>
      <c r="L561" s="16">
        <f t="shared" si="93"/>
        <v>-0.10203665759117875</v>
      </c>
      <c r="M561" s="16">
        <f t="shared" si="90"/>
        <v>0.38698119658365798</v>
      </c>
      <c r="N561" s="16">
        <f t="shared" si="94"/>
        <v>0.27604546042046607</v>
      </c>
      <c r="O561" s="16">
        <f t="shared" si="91"/>
        <v>0</v>
      </c>
      <c r="P561" s="16" t="e">
        <f t="shared" si="95"/>
        <v>#DIV/0!</v>
      </c>
      <c r="Q561" s="16">
        <f t="shared" si="96"/>
        <v>0</v>
      </c>
      <c r="R561" s="16" t="e">
        <f t="shared" si="98"/>
        <v>#DIV/0!</v>
      </c>
    </row>
    <row r="562" spans="1:18" ht="15.75">
      <c r="A562" s="10">
        <v>2010</v>
      </c>
      <c r="B562" s="11" t="s">
        <v>42</v>
      </c>
      <c r="C562" s="9">
        <v>23.14</v>
      </c>
      <c r="D562" s="9">
        <f t="shared" si="88"/>
        <v>-3.4626616604088389E-2</v>
      </c>
      <c r="E562" s="14">
        <v>1100</v>
      </c>
      <c r="F562" s="9">
        <f t="shared" si="92"/>
        <v>-0.7441860465116279</v>
      </c>
      <c r="H562" s="9" t="e">
        <f t="shared" si="97"/>
        <v>#DIV/0!</v>
      </c>
      <c r="I562">
        <v>12499.174999999999</v>
      </c>
      <c r="J562">
        <v>13030.050999999999</v>
      </c>
      <c r="K562" s="16">
        <f t="shared" si="89"/>
        <v>8.8005808383353312E-2</v>
      </c>
      <c r="L562" s="16">
        <f t="shared" si="93"/>
        <v>-0.73746264834874453</v>
      </c>
      <c r="M562" s="16">
        <f t="shared" si="90"/>
        <v>8.4420237495616862E-2</v>
      </c>
      <c r="N562" s="16">
        <f t="shared" si="94"/>
        <v>-0.78184925200269562</v>
      </c>
      <c r="O562" s="16">
        <f t="shared" si="91"/>
        <v>0</v>
      </c>
      <c r="P562" s="16" t="e">
        <f t="shared" si="95"/>
        <v>#DIV/0!</v>
      </c>
      <c r="Q562" s="16">
        <f t="shared" si="96"/>
        <v>0</v>
      </c>
      <c r="R562" s="16" t="e">
        <f t="shared" si="98"/>
        <v>#DIV/0!</v>
      </c>
    </row>
    <row r="563" spans="1:18" ht="15.75">
      <c r="A563" s="10">
        <v>2011</v>
      </c>
      <c r="B563" s="11" t="s">
        <v>42</v>
      </c>
      <c r="C563" s="9">
        <v>23.14</v>
      </c>
      <c r="D563" s="9">
        <f t="shared" si="88"/>
        <v>0</v>
      </c>
      <c r="E563" s="14">
        <v>1400</v>
      </c>
      <c r="F563" s="9">
        <f t="shared" si="92"/>
        <v>0.27272727272727271</v>
      </c>
      <c r="H563" s="9" t="e">
        <f t="shared" si="97"/>
        <v>#DIV/0!</v>
      </c>
      <c r="I563">
        <v>13696.635</v>
      </c>
      <c r="J563">
        <v>14805.794</v>
      </c>
      <c r="K563" s="16">
        <f t="shared" si="89"/>
        <v>0.10221488708722982</v>
      </c>
      <c r="L563" s="16">
        <f t="shared" si="93"/>
        <v>0.16145614664411423</v>
      </c>
      <c r="M563" s="16">
        <f t="shared" si="90"/>
        <v>9.455757658116816E-2</v>
      </c>
      <c r="N563" s="16">
        <f t="shared" si="94"/>
        <v>0.12008185935366078</v>
      </c>
      <c r="O563" s="16">
        <f t="shared" si="91"/>
        <v>0</v>
      </c>
      <c r="P563" s="16" t="e">
        <f t="shared" si="95"/>
        <v>#DIV/0!</v>
      </c>
      <c r="Q563" s="16">
        <f t="shared" si="96"/>
        <v>0</v>
      </c>
      <c r="R563" s="16" t="e">
        <f t="shared" si="98"/>
        <v>#DIV/0!</v>
      </c>
    </row>
    <row r="564" spans="1:18" ht="15.75">
      <c r="A564" s="10">
        <v>2012</v>
      </c>
      <c r="B564" s="11" t="s">
        <v>42</v>
      </c>
      <c r="C564" s="9">
        <v>23.14</v>
      </c>
      <c r="D564" s="9">
        <f t="shared" si="88"/>
        <v>0</v>
      </c>
      <c r="E564" s="14">
        <v>1500</v>
      </c>
      <c r="F564" s="9">
        <f t="shared" si="92"/>
        <v>7.1428571428571397E-2</v>
      </c>
      <c r="H564" s="9" t="e">
        <f t="shared" si="97"/>
        <v>#DIV/0!</v>
      </c>
      <c r="I564">
        <v>15855.275</v>
      </c>
      <c r="J564">
        <v>12632.558999999999</v>
      </c>
      <c r="K564" s="16">
        <f t="shared" si="89"/>
        <v>9.4605738468743053E-2</v>
      </c>
      <c r="L564" s="16">
        <f t="shared" si="93"/>
        <v>-7.444266520583398E-2</v>
      </c>
      <c r="M564" s="16">
        <f t="shared" si="90"/>
        <v>0.11874078719917319</v>
      </c>
      <c r="N564" s="16">
        <f t="shared" si="94"/>
        <v>0.25575116762056793</v>
      </c>
      <c r="O564" s="16">
        <f t="shared" si="91"/>
        <v>0</v>
      </c>
      <c r="P564" s="16" t="e">
        <f t="shared" si="95"/>
        <v>#DIV/0!</v>
      </c>
      <c r="Q564" s="16">
        <f t="shared" si="96"/>
        <v>0</v>
      </c>
      <c r="R564" s="16" t="e">
        <f t="shared" si="98"/>
        <v>#DIV/0!</v>
      </c>
    </row>
    <row r="565" spans="1:18" ht="15.75">
      <c r="A565" s="10">
        <v>2013</v>
      </c>
      <c r="B565" s="11" t="s">
        <v>42</v>
      </c>
      <c r="C565" s="9">
        <v>23.14</v>
      </c>
      <c r="D565" s="9">
        <f t="shared" si="88"/>
        <v>0</v>
      </c>
      <c r="E565" s="14">
        <v>1700</v>
      </c>
      <c r="F565" s="9">
        <f t="shared" si="92"/>
        <v>0.1333333333333333</v>
      </c>
      <c r="H565" s="9" t="e">
        <f t="shared" si="97"/>
        <v>#DIV/0!</v>
      </c>
      <c r="I565">
        <v>17707.558000000001</v>
      </c>
      <c r="J565">
        <v>14602.717000000001</v>
      </c>
      <c r="K565" s="16">
        <f t="shared" si="89"/>
        <v>9.6004203402863336E-2</v>
      </c>
      <c r="L565" s="16">
        <f t="shared" si="93"/>
        <v>1.4782030738889285E-2</v>
      </c>
      <c r="M565" s="16">
        <f t="shared" si="90"/>
        <v>0.11641669149652081</v>
      </c>
      <c r="N565" s="16">
        <f t="shared" si="94"/>
        <v>-1.9572850723601709E-2</v>
      </c>
      <c r="O565" s="16">
        <f t="shared" si="91"/>
        <v>0</v>
      </c>
      <c r="P565" s="16" t="e">
        <f t="shared" si="95"/>
        <v>#DIV/0!</v>
      </c>
      <c r="Q565" s="16">
        <f t="shared" si="96"/>
        <v>0</v>
      </c>
      <c r="R565" s="16" t="e">
        <f t="shared" si="98"/>
        <v>#DIV/0!</v>
      </c>
    </row>
    <row r="566" spans="1:18" ht="15.75">
      <c r="A566" s="10">
        <v>2014</v>
      </c>
      <c r="B566" s="11" t="s">
        <v>42</v>
      </c>
      <c r="C566" s="9">
        <v>23.14</v>
      </c>
      <c r="D566" s="9">
        <f t="shared" si="88"/>
        <v>0</v>
      </c>
      <c r="E566" s="14">
        <v>1900</v>
      </c>
      <c r="F566" s="9">
        <f t="shared" si="92"/>
        <v>0.11764705882352944</v>
      </c>
      <c r="H566" s="9" t="e">
        <f t="shared" si="97"/>
        <v>#DIV/0!</v>
      </c>
      <c r="I566">
        <v>15304.56</v>
      </c>
      <c r="J566">
        <v>12195.091</v>
      </c>
      <c r="K566" s="16">
        <f t="shared" si="89"/>
        <v>0.1241460061576419</v>
      </c>
      <c r="L566" s="16">
        <f t="shared" si="93"/>
        <v>0.29313094382635363</v>
      </c>
      <c r="M566" s="16">
        <f t="shared" si="90"/>
        <v>0.15580039542140359</v>
      </c>
      <c r="N566" s="16">
        <f t="shared" si="94"/>
        <v>0.33829946048638382</v>
      </c>
      <c r="O566" s="16">
        <f t="shared" si="91"/>
        <v>0</v>
      </c>
      <c r="P566" s="16" t="e">
        <f t="shared" si="95"/>
        <v>#DIV/0!</v>
      </c>
      <c r="Q566" s="16">
        <f t="shared" si="96"/>
        <v>0</v>
      </c>
      <c r="R566" s="16" t="e">
        <f t="shared" si="98"/>
        <v>#DIV/0!</v>
      </c>
    </row>
    <row r="567" spans="1:18" ht="15.75">
      <c r="A567" s="10">
        <v>2015</v>
      </c>
      <c r="B567" s="11" t="s">
        <v>42</v>
      </c>
      <c r="C567" s="9">
        <v>28.1</v>
      </c>
      <c r="D567" s="9">
        <f t="shared" si="88"/>
        <v>0.21434745030250646</v>
      </c>
      <c r="E567" s="14">
        <v>1900</v>
      </c>
      <c r="F567" s="9">
        <f t="shared" si="92"/>
        <v>0</v>
      </c>
      <c r="H567" s="9" t="e">
        <f t="shared" si="97"/>
        <v>#DIV/0!</v>
      </c>
      <c r="I567">
        <v>15446.111000000001</v>
      </c>
      <c r="J567">
        <v>7763.2060000000001</v>
      </c>
      <c r="K567" s="16">
        <f t="shared" si="89"/>
        <v>0.12300830934077839</v>
      </c>
      <c r="L567" s="16">
        <f t="shared" si="93"/>
        <v>-9.1641837871034859E-3</v>
      </c>
      <c r="M567" s="16">
        <f t="shared" si="90"/>
        <v>0.24474424612717993</v>
      </c>
      <c r="N567" s="16">
        <f t="shared" si="94"/>
        <v>0.57088334381439831</v>
      </c>
      <c r="O567" s="16">
        <f t="shared" si="91"/>
        <v>0</v>
      </c>
      <c r="P567" s="16" t="e">
        <f t="shared" si="95"/>
        <v>#DIV/0!</v>
      </c>
      <c r="Q567" s="16">
        <f t="shared" si="96"/>
        <v>0</v>
      </c>
      <c r="R567" s="16" t="e">
        <f t="shared" si="98"/>
        <v>#DIV/0!</v>
      </c>
    </row>
    <row r="568" spans="1:18" ht="15.75">
      <c r="A568" s="10">
        <v>2016</v>
      </c>
      <c r="B568" s="11" t="s">
        <v>42</v>
      </c>
      <c r="C568" s="9">
        <v>28.1</v>
      </c>
      <c r="D568" s="9">
        <f t="shared" si="88"/>
        <v>0</v>
      </c>
      <c r="E568" s="14">
        <v>2500</v>
      </c>
      <c r="F568" s="9">
        <f t="shared" si="92"/>
        <v>0.31578947368421062</v>
      </c>
      <c r="H568" s="9" t="e">
        <f t="shared" si="97"/>
        <v>#DIV/0!</v>
      </c>
      <c r="I568">
        <v>16138.751</v>
      </c>
      <c r="J568">
        <v>8920.9339999999993</v>
      </c>
      <c r="K568" s="16">
        <f t="shared" si="89"/>
        <v>0.15490665913365911</v>
      </c>
      <c r="L568" s="16">
        <f t="shared" si="93"/>
        <v>0.25931865874613824</v>
      </c>
      <c r="M568" s="16">
        <f t="shared" si="90"/>
        <v>0.28023971481013088</v>
      </c>
      <c r="N568" s="16">
        <f t="shared" si="94"/>
        <v>0.14503086076436689</v>
      </c>
      <c r="O568" s="16">
        <f t="shared" si="91"/>
        <v>0</v>
      </c>
      <c r="P568" s="16" t="e">
        <f t="shared" si="95"/>
        <v>#DIV/0!</v>
      </c>
      <c r="Q568" s="16">
        <f t="shared" si="96"/>
        <v>0</v>
      </c>
      <c r="R568" s="16" t="e">
        <f t="shared" si="98"/>
        <v>#DIV/0!</v>
      </c>
    </row>
    <row r="569" spans="1:18" ht="15.75">
      <c r="A569" s="10">
        <v>2017</v>
      </c>
      <c r="B569" s="11" t="s">
        <v>42</v>
      </c>
      <c r="C569" s="9">
        <v>37.19</v>
      </c>
      <c r="D569" s="9">
        <f t="shared" si="88"/>
        <v>0.32348754448398553</v>
      </c>
      <c r="E569" s="14">
        <v>2900</v>
      </c>
      <c r="F569" s="9">
        <f t="shared" si="92"/>
        <v>0.15999999999999992</v>
      </c>
      <c r="H569" s="9" t="e">
        <f t="shared" si="97"/>
        <v>#DIV/0!</v>
      </c>
      <c r="I569">
        <v>16845.937000000002</v>
      </c>
      <c r="J569">
        <v>12173.906999999999</v>
      </c>
      <c r="K569" s="16">
        <f t="shared" si="89"/>
        <v>0.17214833463997875</v>
      </c>
      <c r="L569" s="16">
        <f t="shared" si="93"/>
        <v>0.11130364312771657</v>
      </c>
      <c r="M569" s="16">
        <f t="shared" si="90"/>
        <v>0.23821440397072199</v>
      </c>
      <c r="N569" s="16">
        <f t="shared" si="94"/>
        <v>-0.14996200973114049</v>
      </c>
      <c r="O569" s="16">
        <f t="shared" si="91"/>
        <v>0</v>
      </c>
      <c r="P569" s="16" t="e">
        <f t="shared" si="95"/>
        <v>#DIV/0!</v>
      </c>
      <c r="Q569" s="16">
        <f t="shared" si="96"/>
        <v>0</v>
      </c>
      <c r="R569" s="16" t="e">
        <f t="shared" si="98"/>
        <v>#DIV/0!</v>
      </c>
    </row>
    <row r="570" spans="1:18" ht="15.75">
      <c r="A570" s="10">
        <v>2018</v>
      </c>
      <c r="B570" s="11" t="s">
        <v>42</v>
      </c>
      <c r="C570" s="9">
        <v>43.8</v>
      </c>
      <c r="D570" s="9">
        <f t="shared" si="88"/>
        <v>0.17773595052433455</v>
      </c>
      <c r="E570" s="14">
        <v>3200</v>
      </c>
      <c r="F570" s="9">
        <f t="shared" si="92"/>
        <v>0.10344827586206895</v>
      </c>
      <c r="H570" s="9" t="e">
        <f t="shared" si="97"/>
        <v>#DIV/0!</v>
      </c>
      <c r="I570">
        <v>18231.670999999998</v>
      </c>
      <c r="J570">
        <v>12593.196</v>
      </c>
      <c r="K570" s="16">
        <f t="shared" si="89"/>
        <v>0.17551874427747188</v>
      </c>
      <c r="L570" s="16">
        <f t="shared" si="93"/>
        <v>1.9578520143931799E-2</v>
      </c>
      <c r="M570" s="16">
        <f t="shared" si="90"/>
        <v>0.25410547092255215</v>
      </c>
      <c r="N570" s="16">
        <f t="shared" si="94"/>
        <v>6.6709093518052986E-2</v>
      </c>
      <c r="O570" s="16">
        <f t="shared" si="91"/>
        <v>0</v>
      </c>
      <c r="P570" s="16" t="e">
        <f t="shared" si="95"/>
        <v>#DIV/0!</v>
      </c>
      <c r="Q570" s="16">
        <f t="shared" si="96"/>
        <v>0</v>
      </c>
      <c r="R570" s="16" t="e">
        <f t="shared" si="98"/>
        <v>#DIV/0!</v>
      </c>
    </row>
    <row r="571" spans="1:18" ht="15.75">
      <c r="A571" s="10">
        <v>2019</v>
      </c>
      <c r="B571" s="11" t="s">
        <v>42</v>
      </c>
      <c r="C571" s="9">
        <v>62.81</v>
      </c>
      <c r="D571" s="9">
        <f t="shared" si="88"/>
        <v>0.43401826484018269</v>
      </c>
      <c r="E571" s="14">
        <v>3800</v>
      </c>
      <c r="F571" s="9">
        <f t="shared" si="92"/>
        <v>0.1875</v>
      </c>
      <c r="H571" s="9" t="e">
        <f t="shared" si="97"/>
        <v>#DIV/0!</v>
      </c>
      <c r="I571">
        <v>21812.120999999999</v>
      </c>
      <c r="J571">
        <v>10164.367</v>
      </c>
      <c r="K571" s="16">
        <f t="shared" si="89"/>
        <v>0.17421506143304449</v>
      </c>
      <c r="L571" s="16">
        <f t="shared" si="93"/>
        <v>-7.4275989712325741E-3</v>
      </c>
      <c r="M571" s="16">
        <f t="shared" si="90"/>
        <v>0.37385505659132534</v>
      </c>
      <c r="N571" s="16">
        <f t="shared" si="94"/>
        <v>0.47125937601426626</v>
      </c>
      <c r="O571" s="16">
        <f t="shared" si="91"/>
        <v>0</v>
      </c>
      <c r="P571" s="16" t="e">
        <f t="shared" si="95"/>
        <v>#DIV/0!</v>
      </c>
      <c r="Q571" s="16">
        <f t="shared" si="96"/>
        <v>0</v>
      </c>
      <c r="R571" s="16" t="e">
        <f t="shared" si="98"/>
        <v>#DIV/0!</v>
      </c>
    </row>
    <row r="572" spans="1:18" ht="15.75">
      <c r="A572" s="10">
        <v>2005</v>
      </c>
      <c r="B572" s="11" t="s">
        <v>43</v>
      </c>
      <c r="C572" s="9">
        <v>33.06</v>
      </c>
      <c r="D572" s="9">
        <f t="shared" si="88"/>
        <v>-0.47365069256487824</v>
      </c>
      <c r="E572" s="14">
        <v>8500</v>
      </c>
      <c r="F572" s="9">
        <f t="shared" si="92"/>
        <v>1.236842105263158</v>
      </c>
      <c r="H572" s="9" t="e">
        <f t="shared" si="97"/>
        <v>#DIV/0!</v>
      </c>
      <c r="I572">
        <v>26108</v>
      </c>
      <c r="J572">
        <v>15208</v>
      </c>
      <c r="K572" s="16">
        <f t="shared" si="89"/>
        <v>0.32557070629692048</v>
      </c>
      <c r="L572" s="16">
        <f t="shared" si="93"/>
        <v>0.86878622100102398</v>
      </c>
      <c r="M572" s="16">
        <f t="shared" si="90"/>
        <v>0.55891635981062604</v>
      </c>
      <c r="N572" s="16">
        <f t="shared" si="94"/>
        <v>0.49500815879454052</v>
      </c>
      <c r="O572" s="16">
        <f t="shared" si="91"/>
        <v>0</v>
      </c>
      <c r="P572" s="16" t="e">
        <f t="shared" si="95"/>
        <v>#DIV/0!</v>
      </c>
      <c r="Q572" s="16">
        <f t="shared" si="96"/>
        <v>0</v>
      </c>
      <c r="R572" s="16" t="e">
        <f t="shared" si="98"/>
        <v>#DIV/0!</v>
      </c>
    </row>
    <row r="573" spans="1:18" ht="15.75">
      <c r="A573" s="10">
        <v>2006</v>
      </c>
      <c r="B573" s="11" t="s">
        <v>43</v>
      </c>
      <c r="C573" s="9">
        <v>29.75</v>
      </c>
      <c r="D573" s="9">
        <f t="shared" si="88"/>
        <v>-0.10012099213551129</v>
      </c>
      <c r="E573" s="14">
        <v>10230</v>
      </c>
      <c r="F573" s="9">
        <f t="shared" si="92"/>
        <v>0.20352941176470596</v>
      </c>
      <c r="H573" s="9" t="e">
        <f t="shared" si="97"/>
        <v>#DIV/0!</v>
      </c>
      <c r="I573">
        <v>32355</v>
      </c>
      <c r="J573">
        <v>17661</v>
      </c>
      <c r="K573" s="16">
        <f t="shared" si="89"/>
        <v>0.31617987946221604</v>
      </c>
      <c r="L573" s="16">
        <f t="shared" si="93"/>
        <v>-2.8844200823583965E-2</v>
      </c>
      <c r="M573" s="16">
        <f t="shared" si="90"/>
        <v>0.57924239850518089</v>
      </c>
      <c r="N573" s="16">
        <f t="shared" si="94"/>
        <v>3.6366870172563459E-2</v>
      </c>
      <c r="O573" s="16">
        <f t="shared" si="91"/>
        <v>0</v>
      </c>
      <c r="P573" s="16" t="e">
        <f t="shared" si="95"/>
        <v>#DIV/0!</v>
      </c>
      <c r="Q573" s="16">
        <f t="shared" si="96"/>
        <v>0</v>
      </c>
      <c r="R573" s="16" t="e">
        <f t="shared" si="98"/>
        <v>#DIV/0!</v>
      </c>
    </row>
    <row r="574" spans="1:18" ht="15.75">
      <c r="A574" s="10">
        <v>2007</v>
      </c>
      <c r="B574" s="11" t="s">
        <v>43</v>
      </c>
      <c r="C574" s="9">
        <v>34.71</v>
      </c>
      <c r="D574" s="9">
        <f t="shared" si="88"/>
        <v>0.16672268907563037</v>
      </c>
      <c r="E574" s="14">
        <v>10000</v>
      </c>
      <c r="F574" s="9">
        <f t="shared" si="92"/>
        <v>-2.2482893450635366E-2</v>
      </c>
      <c r="H574" s="9" t="e">
        <f t="shared" si="97"/>
        <v>#DIV/0!</v>
      </c>
      <c r="I574">
        <v>36519</v>
      </c>
      <c r="J574">
        <v>18784</v>
      </c>
      <c r="K574" s="16">
        <f t="shared" si="89"/>
        <v>0.27383006106410362</v>
      </c>
      <c r="L574" s="16">
        <f t="shared" si="93"/>
        <v>-0.13394216757291566</v>
      </c>
      <c r="M574" s="16">
        <f t="shared" si="90"/>
        <v>0.53236797274275982</v>
      </c>
      <c r="N574" s="16">
        <f t="shared" si="94"/>
        <v>-8.0923678728261783E-2</v>
      </c>
      <c r="O574" s="16">
        <f t="shared" si="91"/>
        <v>0</v>
      </c>
      <c r="P574" s="16" t="e">
        <f t="shared" si="95"/>
        <v>#DIV/0!</v>
      </c>
      <c r="Q574" s="16">
        <f t="shared" si="96"/>
        <v>0</v>
      </c>
      <c r="R574" s="16" t="e">
        <f t="shared" si="98"/>
        <v>#DIV/0!</v>
      </c>
    </row>
    <row r="575" spans="1:18" ht="15.75">
      <c r="A575" s="10">
        <v>2008</v>
      </c>
      <c r="B575" s="11" t="s">
        <v>43</v>
      </c>
      <c r="C575" s="9">
        <v>33.06</v>
      </c>
      <c r="D575" s="9">
        <f t="shared" si="88"/>
        <v>-4.7536732929991277E-2</v>
      </c>
      <c r="E575" s="14">
        <v>10100</v>
      </c>
      <c r="F575" s="9">
        <f t="shared" si="92"/>
        <v>1.0000000000000009E-2</v>
      </c>
      <c r="H575" s="9" t="e">
        <f t="shared" si="97"/>
        <v>#DIV/0!</v>
      </c>
      <c r="I575">
        <v>41537</v>
      </c>
      <c r="J575">
        <v>24217</v>
      </c>
      <c r="K575" s="16">
        <f t="shared" si="89"/>
        <v>0.24315670366179551</v>
      </c>
      <c r="L575" s="16">
        <f t="shared" si="93"/>
        <v>-0.11201603389748904</v>
      </c>
      <c r="M575" s="16">
        <f t="shared" si="90"/>
        <v>0.41706239418590246</v>
      </c>
      <c r="N575" s="16">
        <f t="shared" si="94"/>
        <v>-0.21658999876120089</v>
      </c>
      <c r="O575" s="16">
        <f t="shared" si="91"/>
        <v>0</v>
      </c>
      <c r="P575" s="16" t="e">
        <f t="shared" si="95"/>
        <v>#DIV/0!</v>
      </c>
      <c r="Q575" s="16">
        <f t="shared" si="96"/>
        <v>0</v>
      </c>
      <c r="R575" s="16" t="e">
        <f t="shared" si="98"/>
        <v>#DIV/0!</v>
      </c>
    </row>
    <row r="576" spans="1:18" ht="15.75">
      <c r="A576" s="10">
        <v>2009</v>
      </c>
      <c r="B576" s="11" t="s">
        <v>43</v>
      </c>
      <c r="C576" s="9">
        <v>28.1</v>
      </c>
      <c r="D576" s="9">
        <f t="shared" si="88"/>
        <v>-0.15003024803387777</v>
      </c>
      <c r="E576" s="14">
        <v>10300</v>
      </c>
      <c r="F576" s="9">
        <f t="shared" si="92"/>
        <v>1.980198019801982E-2</v>
      </c>
      <c r="H576" s="9" t="e">
        <f t="shared" si="97"/>
        <v>#DIV/0!</v>
      </c>
      <c r="I576">
        <v>44229</v>
      </c>
      <c r="J576">
        <v>15403</v>
      </c>
      <c r="K576" s="16">
        <f t="shared" si="89"/>
        <v>0.23287888037260621</v>
      </c>
      <c r="L576" s="16">
        <f t="shared" si="93"/>
        <v>-4.2268311481490684E-2</v>
      </c>
      <c r="M576" s="16">
        <f t="shared" si="90"/>
        <v>0.66870090242160618</v>
      </c>
      <c r="N576" s="16">
        <f t="shared" si="94"/>
        <v>0.60335938157861757</v>
      </c>
      <c r="O576" s="16">
        <f t="shared" si="91"/>
        <v>0</v>
      </c>
      <c r="P576" s="16" t="e">
        <f t="shared" si="95"/>
        <v>#DIV/0!</v>
      </c>
      <c r="Q576" s="16">
        <f t="shared" si="96"/>
        <v>0</v>
      </c>
      <c r="R576" s="16" t="e">
        <f t="shared" si="98"/>
        <v>#DIV/0!</v>
      </c>
    </row>
    <row r="577" spans="1:18" ht="15.75">
      <c r="A577" s="10">
        <v>2010</v>
      </c>
      <c r="B577" s="11" t="s">
        <v>43</v>
      </c>
      <c r="C577" s="9">
        <v>28.1</v>
      </c>
      <c r="D577" s="9">
        <f t="shared" si="88"/>
        <v>0</v>
      </c>
      <c r="E577" s="14">
        <v>11200</v>
      </c>
      <c r="F577" s="9">
        <f t="shared" si="92"/>
        <v>8.737864077669899E-2</v>
      </c>
      <c r="H577" s="9" t="e">
        <f t="shared" si="97"/>
        <v>#DIV/0!</v>
      </c>
      <c r="I577">
        <v>52432</v>
      </c>
      <c r="J577">
        <v>19045</v>
      </c>
      <c r="K577" s="16">
        <f t="shared" si="89"/>
        <v>0.21361000915471468</v>
      </c>
      <c r="L577" s="16">
        <f t="shared" si="93"/>
        <v>-8.2742029620982982E-2</v>
      </c>
      <c r="M577" s="16">
        <f t="shared" si="90"/>
        <v>0.58808086111840374</v>
      </c>
      <c r="N577" s="16">
        <f t="shared" si="94"/>
        <v>-0.12056218409642983</v>
      </c>
      <c r="O577" s="16">
        <f t="shared" si="91"/>
        <v>0</v>
      </c>
      <c r="P577" s="16" t="e">
        <f t="shared" si="95"/>
        <v>#DIV/0!</v>
      </c>
      <c r="Q577" s="16">
        <f t="shared" si="96"/>
        <v>0</v>
      </c>
      <c r="R577" s="16" t="e">
        <f t="shared" si="98"/>
        <v>#DIV/0!</v>
      </c>
    </row>
    <row r="578" spans="1:18" ht="15.75">
      <c r="A578" s="10">
        <v>2011</v>
      </c>
      <c r="B578" s="11" t="s">
        <v>43</v>
      </c>
      <c r="C578" s="9">
        <v>34.71</v>
      </c>
      <c r="D578" s="9">
        <f t="shared" si="88"/>
        <v>0.23523131672597852</v>
      </c>
      <c r="E578" s="14">
        <v>12200</v>
      </c>
      <c r="F578" s="9">
        <f t="shared" si="92"/>
        <v>8.9285714285714191E-2</v>
      </c>
      <c r="H578" s="9" t="e">
        <f t="shared" si="97"/>
        <v>#DIV/0!</v>
      </c>
      <c r="I578">
        <v>60044</v>
      </c>
      <c r="J578">
        <v>23939</v>
      </c>
      <c r="K578" s="16">
        <f t="shared" si="89"/>
        <v>0.20318433149024048</v>
      </c>
      <c r="L578" s="16">
        <f t="shared" si="93"/>
        <v>-4.8807065294974139E-2</v>
      </c>
      <c r="M578" s="16">
        <f t="shared" si="90"/>
        <v>0.50962863945862402</v>
      </c>
      <c r="N578" s="16">
        <f t="shared" si="94"/>
        <v>-0.13340380013486652</v>
      </c>
      <c r="O578" s="16">
        <f t="shared" si="91"/>
        <v>0</v>
      </c>
      <c r="P578" s="16" t="e">
        <f t="shared" si="95"/>
        <v>#DIV/0!</v>
      </c>
      <c r="Q578" s="16">
        <f t="shared" si="96"/>
        <v>0</v>
      </c>
      <c r="R578" s="16" t="e">
        <f t="shared" si="98"/>
        <v>#DIV/0!</v>
      </c>
    </row>
    <row r="579" spans="1:18" ht="15.75">
      <c r="A579" s="10">
        <v>2012</v>
      </c>
      <c r="B579" s="11" t="s">
        <v>43</v>
      </c>
      <c r="C579" s="9">
        <v>37.19</v>
      </c>
      <c r="D579" s="9">
        <f t="shared" si="88"/>
        <v>7.1449150100835412E-2</v>
      </c>
      <c r="E579" s="14">
        <v>9800</v>
      </c>
      <c r="F579" s="9">
        <f t="shared" si="92"/>
        <v>-0.19672131147540983</v>
      </c>
      <c r="G579" s="14">
        <v>71148</v>
      </c>
      <c r="H579" s="9" t="e">
        <f t="shared" si="97"/>
        <v>#DIV/0!</v>
      </c>
      <c r="I579">
        <v>64210</v>
      </c>
      <c r="J579">
        <v>24172</v>
      </c>
      <c r="K579" s="16">
        <f t="shared" si="89"/>
        <v>0.15262420183771999</v>
      </c>
      <c r="L579" s="16">
        <f t="shared" si="93"/>
        <v>-0.2488387233488476</v>
      </c>
      <c r="M579" s="16">
        <f t="shared" si="90"/>
        <v>0.405427767665067</v>
      </c>
      <c r="N579" s="16">
        <f t="shared" si="94"/>
        <v>-0.20446431720212799</v>
      </c>
      <c r="O579" s="16">
        <f t="shared" si="91"/>
        <v>1.108051705341847</v>
      </c>
      <c r="P579" s="16" t="e">
        <f t="shared" si="95"/>
        <v>#DIV/0!</v>
      </c>
      <c r="Q579" s="16">
        <f t="shared" si="96"/>
        <v>2.9434055932483867</v>
      </c>
      <c r="R579" s="16" t="e">
        <f t="shared" si="98"/>
        <v>#DIV/0!</v>
      </c>
    </row>
    <row r="580" spans="1:18" ht="15.75">
      <c r="A580" s="10">
        <v>2013</v>
      </c>
      <c r="B580" s="11" t="s">
        <v>43</v>
      </c>
      <c r="C580" s="9">
        <v>37.19</v>
      </c>
      <c r="D580" s="9">
        <f t="shared" si="88"/>
        <v>0</v>
      </c>
      <c r="E580" s="14">
        <v>12500</v>
      </c>
      <c r="F580" s="9">
        <f t="shared" si="92"/>
        <v>0.27551020408163263</v>
      </c>
      <c r="G580" s="14">
        <v>64386</v>
      </c>
      <c r="H580" s="9">
        <f t="shared" si="97"/>
        <v>-9.5041322314049603E-2</v>
      </c>
      <c r="I580">
        <v>69443</v>
      </c>
      <c r="J580">
        <v>24455</v>
      </c>
      <c r="K580" s="16">
        <f t="shared" si="89"/>
        <v>0.18000374407787681</v>
      </c>
      <c r="L580" s="16">
        <f t="shared" si="93"/>
        <v>0.17939187828984382</v>
      </c>
      <c r="M580" s="16">
        <f t="shared" si="90"/>
        <v>0.51114291555919034</v>
      </c>
      <c r="N580" s="16">
        <f t="shared" si="94"/>
        <v>0.26074964845885207</v>
      </c>
      <c r="O580" s="16">
        <f t="shared" si="91"/>
        <v>0.9271776852958542</v>
      </c>
      <c r="P580" s="16">
        <f t="shared" si="95"/>
        <v>-0.16323608291383029</v>
      </c>
      <c r="Q580" s="16">
        <f t="shared" si="96"/>
        <v>2.6328358208955223</v>
      </c>
      <c r="R580" s="16">
        <f t="shared" si="98"/>
        <v>-0.10551375354631809</v>
      </c>
    </row>
    <row r="581" spans="1:18" ht="15.75">
      <c r="A581" s="10">
        <v>2014</v>
      </c>
      <c r="B581" s="11" t="s">
        <v>43</v>
      </c>
      <c r="C581" s="9">
        <v>37.19</v>
      </c>
      <c r="D581" s="9">
        <f t="shared" si="88"/>
        <v>0</v>
      </c>
      <c r="E581" s="14">
        <v>10400</v>
      </c>
      <c r="F581" s="9">
        <f t="shared" si="92"/>
        <v>-0.16800000000000004</v>
      </c>
      <c r="G581" s="14">
        <v>66444</v>
      </c>
      <c r="H581" s="9">
        <f t="shared" si="97"/>
        <v>3.1963470319634757E-2</v>
      </c>
      <c r="I581">
        <v>56259</v>
      </c>
      <c r="J581">
        <v>19312</v>
      </c>
      <c r="K581" s="16">
        <f t="shared" si="89"/>
        <v>0.18485931139906503</v>
      </c>
      <c r="L581" s="16">
        <f t="shared" si="93"/>
        <v>2.6974812918821867E-2</v>
      </c>
      <c r="M581" s="16">
        <f t="shared" si="90"/>
        <v>0.53852526926263466</v>
      </c>
      <c r="N581" s="16">
        <f t="shared" si="94"/>
        <v>5.3570836785418408E-2</v>
      </c>
      <c r="O581" s="16">
        <f t="shared" si="91"/>
        <v>1.1810377006345651</v>
      </c>
      <c r="P581" s="16">
        <f t="shared" si="95"/>
        <v>0.27379866811365994</v>
      </c>
      <c r="Q581" s="16">
        <f t="shared" si="96"/>
        <v>3.4405550952775474</v>
      </c>
      <c r="R581" s="16">
        <f t="shared" si="98"/>
        <v>0.30678679922673302</v>
      </c>
    </row>
    <row r="582" spans="1:18" ht="15.75">
      <c r="A582" s="10">
        <v>2015</v>
      </c>
      <c r="B582" s="11" t="s">
        <v>43</v>
      </c>
      <c r="C582" s="9">
        <v>46.28</v>
      </c>
      <c r="D582" s="9">
        <f t="shared" ref="D582:D645" si="99">C582/C581-1</f>
        <v>0.24442054315676276</v>
      </c>
      <c r="E582" s="14">
        <v>9300</v>
      </c>
      <c r="F582" s="9">
        <f t="shared" si="92"/>
        <v>-0.10576923076923073</v>
      </c>
      <c r="G582" s="14">
        <v>28169.200000000001</v>
      </c>
      <c r="H582" s="9">
        <f t="shared" si="97"/>
        <v>-0.57604599361868636</v>
      </c>
      <c r="I582">
        <v>43437</v>
      </c>
      <c r="J582">
        <v>12480</v>
      </c>
      <c r="K582" s="16">
        <f t="shared" si="89"/>
        <v>0.21410318392154154</v>
      </c>
      <c r="L582" s="16">
        <f t="shared" si="93"/>
        <v>0.15819529079250061</v>
      </c>
      <c r="M582" s="16">
        <f t="shared" si="90"/>
        <v>0.74519230769230771</v>
      </c>
      <c r="N582" s="16">
        <f t="shared" si="94"/>
        <v>0.38376479289940812</v>
      </c>
      <c r="O582" s="16">
        <f t="shared" si="91"/>
        <v>0.64850703317448255</v>
      </c>
      <c r="P582" s="16">
        <f t="shared" si="95"/>
        <v>-0.45090065048216221</v>
      </c>
      <c r="Q582" s="16">
        <f t="shared" si="96"/>
        <v>2.2571474358974362</v>
      </c>
      <c r="R582" s="16">
        <f t="shared" si="98"/>
        <v>-0.34395835166378774</v>
      </c>
    </row>
    <row r="583" spans="1:18" ht="15.75">
      <c r="A583" s="10">
        <v>2016</v>
      </c>
      <c r="B583" s="11" t="s">
        <v>43</v>
      </c>
      <c r="C583" s="9">
        <v>54.55</v>
      </c>
      <c r="D583" s="9">
        <f t="shared" si="99"/>
        <v>0.17869490060501292</v>
      </c>
      <c r="E583" s="14">
        <v>10450</v>
      </c>
      <c r="F583" s="9">
        <f t="shared" si="92"/>
        <v>0.12365591397849451</v>
      </c>
      <c r="G583" s="14">
        <v>62365.1</v>
      </c>
      <c r="H583" s="9">
        <f t="shared" si="97"/>
        <v>1.2139464379535094</v>
      </c>
      <c r="I583">
        <v>43109</v>
      </c>
      <c r="J583">
        <v>10090</v>
      </c>
      <c r="K583" s="16">
        <f t="shared" si="89"/>
        <v>0.24240877774942587</v>
      </c>
      <c r="L583" s="16">
        <f t="shared" si="93"/>
        <v>0.13220538484965716</v>
      </c>
      <c r="M583" s="16">
        <f t="shared" si="90"/>
        <v>1.0356788899900893</v>
      </c>
      <c r="N583" s="16">
        <f t="shared" si="94"/>
        <v>0.3898142523737973</v>
      </c>
      <c r="O583" s="16">
        <f t="shared" si="91"/>
        <v>1.4466839871024613</v>
      </c>
      <c r="P583" s="16">
        <f t="shared" si="95"/>
        <v>1.2307915151218216</v>
      </c>
      <c r="Q583" s="16">
        <f t="shared" si="96"/>
        <v>6.1808820614469768</v>
      </c>
      <c r="R583" s="16">
        <f t="shared" si="98"/>
        <v>1.7383599153280271</v>
      </c>
    </row>
    <row r="584" spans="1:18" ht="15.75">
      <c r="A584" s="10">
        <v>2017</v>
      </c>
      <c r="B584" s="11" t="s">
        <v>43</v>
      </c>
      <c r="C584" s="9">
        <v>58.68</v>
      </c>
      <c r="D584" s="9">
        <f t="shared" si="99"/>
        <v>7.5710357470210932E-2</v>
      </c>
      <c r="E584" s="14">
        <v>11300</v>
      </c>
      <c r="F584" s="9">
        <f t="shared" si="92"/>
        <v>8.1339712918660378E-2</v>
      </c>
      <c r="G584" s="14">
        <v>57531.7</v>
      </c>
      <c r="H584" s="9">
        <f t="shared" si="97"/>
        <v>-7.7501679625303299E-2</v>
      </c>
      <c r="I584">
        <v>42026</v>
      </c>
      <c r="J584">
        <v>12508</v>
      </c>
      <c r="K584" s="16">
        <f t="shared" si="89"/>
        <v>0.26888116880026652</v>
      </c>
      <c r="L584" s="16">
        <f t="shared" si="93"/>
        <v>0.10920557950341525</v>
      </c>
      <c r="M584" s="16">
        <f t="shared" si="90"/>
        <v>0.9034218100415734</v>
      </c>
      <c r="N584" s="16">
        <f t="shared" si="94"/>
        <v>-0.12770085518473928</v>
      </c>
      <c r="O584" s="16">
        <f t="shared" si="91"/>
        <v>1.3689549326607338</v>
      </c>
      <c r="P584" s="16">
        <f t="shared" si="95"/>
        <v>-5.3729117854832809E-2</v>
      </c>
      <c r="Q584" s="16">
        <f t="shared" si="96"/>
        <v>4.5995922609529902</v>
      </c>
      <c r="R584" s="16">
        <f t="shared" si="98"/>
        <v>-0.25583562099610724</v>
      </c>
    </row>
    <row r="585" spans="1:18" ht="15.75">
      <c r="A585" s="10">
        <v>2018</v>
      </c>
      <c r="B585" s="11" t="s">
        <v>43</v>
      </c>
      <c r="C585" s="9">
        <v>60.33</v>
      </c>
      <c r="D585" s="9">
        <f t="shared" si="99"/>
        <v>2.8118609406952988E-2</v>
      </c>
      <c r="E585" s="14">
        <v>10370</v>
      </c>
      <c r="F585" s="9">
        <f t="shared" si="92"/>
        <v>-8.2300884955752163E-2</v>
      </c>
      <c r="G585" s="14">
        <v>60000</v>
      </c>
      <c r="H585" s="9">
        <f t="shared" si="97"/>
        <v>4.2903303743849097E-2</v>
      </c>
      <c r="I585">
        <v>43854</v>
      </c>
      <c r="J585">
        <v>17824</v>
      </c>
      <c r="K585" s="16">
        <f t="shared" si="89"/>
        <v>0.2364664568796461</v>
      </c>
      <c r="L585" s="16">
        <f t="shared" si="93"/>
        <v>-0.12055404275893755</v>
      </c>
      <c r="M585" s="16">
        <f t="shared" si="90"/>
        <v>0.58179982046678635</v>
      </c>
      <c r="N585" s="16">
        <f t="shared" si="94"/>
        <v>-0.35600423412402094</v>
      </c>
      <c r="O585" s="16">
        <f t="shared" si="91"/>
        <v>1.3681762210972774</v>
      </c>
      <c r="P585" s="16">
        <f t="shared" si="95"/>
        <v>-5.6883652257477824E-4</v>
      </c>
      <c r="Q585" s="16">
        <f t="shared" si="96"/>
        <v>3.3662477558348294</v>
      </c>
      <c r="R585" s="16">
        <f t="shared" si="98"/>
        <v>-0.26814213850829982</v>
      </c>
    </row>
    <row r="586" spans="1:18" ht="15.75">
      <c r="A586" s="10">
        <v>2019</v>
      </c>
      <c r="B586" s="11" t="s">
        <v>43</v>
      </c>
      <c r="C586" s="9">
        <v>62.81</v>
      </c>
      <c r="D586" s="9">
        <f t="shared" si="99"/>
        <v>4.1107243494115764E-2</v>
      </c>
      <c r="E586" s="14">
        <v>22430.2</v>
      </c>
      <c r="F586" s="9">
        <f t="shared" si="92"/>
        <v>1.1629893924783028</v>
      </c>
      <c r="G586" s="14">
        <v>76361.8</v>
      </c>
      <c r="H586" s="9">
        <f t="shared" si="97"/>
        <v>0.27269666666666681</v>
      </c>
      <c r="I586">
        <v>109330</v>
      </c>
      <c r="J586">
        <v>20393</v>
      </c>
      <c r="K586" s="16">
        <f t="shared" si="89"/>
        <v>0.20516052318668251</v>
      </c>
      <c r="L586" s="16">
        <f t="shared" si="93"/>
        <v>-0.13239058979471796</v>
      </c>
      <c r="M586" s="16">
        <f t="shared" si="90"/>
        <v>1.099897023488452</v>
      </c>
      <c r="N586" s="16">
        <f t="shared" si="94"/>
        <v>0.89050767084456783</v>
      </c>
      <c r="O586" s="16">
        <f t="shared" si="91"/>
        <v>0.69845239184121466</v>
      </c>
      <c r="P586" s="16">
        <f t="shared" si="95"/>
        <v>-0.48950114680325629</v>
      </c>
      <c r="Q586" s="16">
        <f t="shared" si="96"/>
        <v>3.7445103712058061</v>
      </c>
      <c r="R586" s="16">
        <f t="shared" si="98"/>
        <v>0.11236921427287139</v>
      </c>
    </row>
    <row r="587" spans="1:18" ht="15.75">
      <c r="A587" s="10">
        <v>2005</v>
      </c>
      <c r="B587" s="11" t="s">
        <v>44</v>
      </c>
      <c r="D587" s="9">
        <f t="shared" si="99"/>
        <v>-1</v>
      </c>
      <c r="F587" s="9">
        <f t="shared" si="92"/>
        <v>-1</v>
      </c>
      <c r="H587" s="9">
        <f t="shared" si="97"/>
        <v>-1</v>
      </c>
      <c r="I587">
        <v>29815</v>
      </c>
      <c r="J587">
        <v>12430</v>
      </c>
      <c r="K587" s="16">
        <f t="shared" ref="K587:K650" si="100">E587/I587</f>
        <v>0</v>
      </c>
      <c r="L587" s="16">
        <f t="shared" si="93"/>
        <v>-1</v>
      </c>
      <c r="M587" s="16">
        <f t="shared" ref="M587:M650" si="101">E587/J587</f>
        <v>0</v>
      </c>
      <c r="N587" s="16">
        <f t="shared" si="94"/>
        <v>-1</v>
      </c>
      <c r="O587" s="16">
        <f t="shared" ref="O587:O650" si="102">G587/I587</f>
        <v>0</v>
      </c>
      <c r="P587" s="16">
        <f t="shared" si="95"/>
        <v>-1</v>
      </c>
      <c r="Q587" s="16">
        <f t="shared" si="96"/>
        <v>0</v>
      </c>
      <c r="R587" s="16">
        <f t="shared" si="98"/>
        <v>-1</v>
      </c>
    </row>
    <row r="588" spans="1:18" ht="15.75">
      <c r="A588" s="10">
        <v>2006</v>
      </c>
      <c r="B588" s="11" t="s">
        <v>44</v>
      </c>
      <c r="C588" s="9">
        <v>17.239999999999998</v>
      </c>
      <c r="D588" s="9" t="e">
        <f t="shared" si="99"/>
        <v>#DIV/0!</v>
      </c>
      <c r="E588" s="14">
        <v>25176.1</v>
      </c>
      <c r="F588" s="9" t="e">
        <f t="shared" ref="F588:F651" si="103">E588/E587-1</f>
        <v>#DIV/0!</v>
      </c>
      <c r="H588" s="9" t="e">
        <f t="shared" si="97"/>
        <v>#DIV/0!</v>
      </c>
      <c r="I588">
        <v>28570</v>
      </c>
      <c r="J588">
        <v>12164</v>
      </c>
      <c r="K588" s="16">
        <f t="shared" si="100"/>
        <v>0.88120756037801884</v>
      </c>
      <c r="L588" s="16" t="e">
        <f t="shared" ref="L588:L651" si="104">K588/K587-1</f>
        <v>#DIV/0!</v>
      </c>
      <c r="M588" s="16">
        <f t="shared" si="101"/>
        <v>2.0697221308780005</v>
      </c>
      <c r="N588" s="16" t="e">
        <f t="shared" ref="N588:N651" si="105">M588/M587-1</f>
        <v>#DIV/0!</v>
      </c>
      <c r="O588" s="16">
        <f t="shared" si="102"/>
        <v>0</v>
      </c>
      <c r="P588" s="16" t="e">
        <f t="shared" ref="P588:P651" si="106">O588/O587-1</f>
        <v>#DIV/0!</v>
      </c>
      <c r="Q588" s="16">
        <f t="shared" si="96"/>
        <v>0</v>
      </c>
      <c r="R588" s="16" t="e">
        <f t="shared" si="98"/>
        <v>#DIV/0!</v>
      </c>
    </row>
    <row r="589" spans="1:18" ht="15.75">
      <c r="A589" s="10">
        <v>2007</v>
      </c>
      <c r="B589" s="11" t="s">
        <v>44</v>
      </c>
      <c r="C589" s="9">
        <v>15.86</v>
      </c>
      <c r="D589" s="9">
        <f t="shared" si="99"/>
        <v>-8.0046403712296987E-2</v>
      </c>
      <c r="E589" s="14">
        <v>24420</v>
      </c>
      <c r="F589" s="9">
        <f t="shared" si="103"/>
        <v>-3.0032451412252081E-2</v>
      </c>
      <c r="H589" s="9" t="e">
        <f t="shared" si="97"/>
        <v>#DIV/0!</v>
      </c>
      <c r="I589">
        <v>28392</v>
      </c>
      <c r="J589">
        <v>12853</v>
      </c>
      <c r="K589" s="16">
        <f t="shared" si="100"/>
        <v>0.86010143702451392</v>
      </c>
      <c r="L589" s="16">
        <f t="shared" si="104"/>
        <v>-2.3951364357848726E-2</v>
      </c>
      <c r="M589" s="16">
        <f t="shared" si="101"/>
        <v>1.899945538006691</v>
      </c>
      <c r="N589" s="16">
        <f t="shared" si="105"/>
        <v>-8.2028688942552996E-2</v>
      </c>
      <c r="O589" s="16">
        <f t="shared" si="102"/>
        <v>0</v>
      </c>
      <c r="P589" s="16" t="e">
        <f t="shared" si="106"/>
        <v>#DIV/0!</v>
      </c>
      <c r="Q589" s="16">
        <f t="shared" ref="Q589:Q652" si="107">G589/J589</f>
        <v>0</v>
      </c>
      <c r="R589" s="16" t="e">
        <f t="shared" si="98"/>
        <v>#DIV/0!</v>
      </c>
    </row>
    <row r="590" spans="1:18" ht="15.75">
      <c r="A590" s="10">
        <v>2008</v>
      </c>
      <c r="B590" s="11" t="s">
        <v>44</v>
      </c>
      <c r="C590" s="9">
        <v>20</v>
      </c>
      <c r="D590" s="9">
        <f t="shared" si="99"/>
        <v>0.26103404791929385</v>
      </c>
      <c r="E590" s="14">
        <v>23860</v>
      </c>
      <c r="F590" s="9">
        <f t="shared" si="103"/>
        <v>-2.29320229320229E-2</v>
      </c>
      <c r="H590" s="9" t="e">
        <f t="shared" ref="H590:H653" si="108">G590/G589-1</f>
        <v>#DIV/0!</v>
      </c>
      <c r="I590">
        <v>29049</v>
      </c>
      <c r="J590">
        <v>13807</v>
      </c>
      <c r="K590" s="16">
        <f t="shared" si="100"/>
        <v>0.82137078729044033</v>
      </c>
      <c r="L590" s="16">
        <f t="shared" si="104"/>
        <v>-4.5030327897207956E-2</v>
      </c>
      <c r="M590" s="16">
        <f t="shared" si="101"/>
        <v>1.7281089302527703</v>
      </c>
      <c r="N590" s="16">
        <f t="shared" si="105"/>
        <v>-9.0442912344846138E-2</v>
      </c>
      <c r="O590" s="16">
        <f t="shared" si="102"/>
        <v>0</v>
      </c>
      <c r="P590" s="16" t="e">
        <f t="shared" si="106"/>
        <v>#DIV/0!</v>
      </c>
      <c r="Q590" s="16">
        <f t="shared" si="107"/>
        <v>0</v>
      </c>
      <c r="R590" s="16" t="e">
        <f t="shared" ref="R590:R653" si="109">Q590/Q589-1</f>
        <v>#DIV/0!</v>
      </c>
    </row>
    <row r="591" spans="1:18" ht="15.75">
      <c r="A591" s="10">
        <v>2009</v>
      </c>
      <c r="B591" s="11" t="s">
        <v>44</v>
      </c>
      <c r="C591" s="9">
        <v>49.66</v>
      </c>
      <c r="D591" s="9">
        <f t="shared" si="99"/>
        <v>1.4829999999999997</v>
      </c>
      <c r="E591" s="14">
        <v>20160</v>
      </c>
      <c r="F591" s="9">
        <f t="shared" si="103"/>
        <v>-0.15507124895222124</v>
      </c>
      <c r="H591" s="9" t="e">
        <f t="shared" si="108"/>
        <v>#DIV/0!</v>
      </c>
      <c r="I591">
        <v>28730</v>
      </c>
      <c r="J591">
        <v>12406</v>
      </c>
      <c r="K591" s="16">
        <f t="shared" si="100"/>
        <v>0.70170553428471982</v>
      </c>
      <c r="L591" s="16">
        <f t="shared" si="104"/>
        <v>-0.14568968711496966</v>
      </c>
      <c r="M591" s="16">
        <f t="shared" si="101"/>
        <v>1.6250201515395777</v>
      </c>
      <c r="N591" s="16">
        <f t="shared" si="105"/>
        <v>-5.965409755628881E-2</v>
      </c>
      <c r="O591" s="16">
        <f t="shared" si="102"/>
        <v>0</v>
      </c>
      <c r="P591" s="16" t="e">
        <f t="shared" si="106"/>
        <v>#DIV/0!</v>
      </c>
      <c r="Q591" s="16">
        <f t="shared" si="107"/>
        <v>0</v>
      </c>
      <c r="R591" s="16" t="e">
        <f t="shared" si="109"/>
        <v>#DIV/0!</v>
      </c>
    </row>
    <row r="592" spans="1:18" ht="15.75">
      <c r="A592" s="10">
        <v>2010</v>
      </c>
      <c r="B592" s="11" t="s">
        <v>44</v>
      </c>
      <c r="C592" s="9">
        <v>33.79</v>
      </c>
      <c r="D592" s="9">
        <f t="shared" si="99"/>
        <v>-0.31957309706000803</v>
      </c>
      <c r="E592" s="14">
        <v>22707.4</v>
      </c>
      <c r="F592" s="9">
        <f t="shared" si="103"/>
        <v>0.1263591269841271</v>
      </c>
      <c r="H592" s="9" t="e">
        <f t="shared" si="108"/>
        <v>#DIV/0!</v>
      </c>
      <c r="I592">
        <v>29909</v>
      </c>
      <c r="J592">
        <v>11793</v>
      </c>
      <c r="K592" s="16">
        <f t="shared" si="100"/>
        <v>0.75921628941121411</v>
      </c>
      <c r="L592" s="16">
        <f t="shared" si="104"/>
        <v>8.1958531487310582E-2</v>
      </c>
      <c r="M592" s="16">
        <f t="shared" si="101"/>
        <v>1.9254981768845927</v>
      </c>
      <c r="N592" s="16">
        <f t="shared" si="105"/>
        <v>0.18490726103324673</v>
      </c>
      <c r="O592" s="16">
        <f t="shared" si="102"/>
        <v>0</v>
      </c>
      <c r="P592" s="16" t="e">
        <f t="shared" si="106"/>
        <v>#DIV/0!</v>
      </c>
      <c r="Q592" s="16">
        <f t="shared" si="107"/>
        <v>0</v>
      </c>
      <c r="R592" s="16" t="e">
        <f t="shared" si="109"/>
        <v>#DIV/0!</v>
      </c>
    </row>
    <row r="593" spans="1:18" ht="15.75">
      <c r="A593" s="10">
        <v>2011</v>
      </c>
      <c r="B593" s="11" t="s">
        <v>44</v>
      </c>
      <c r="C593" s="9">
        <v>26.9</v>
      </c>
      <c r="D593" s="9">
        <f t="shared" si="99"/>
        <v>-0.2039064812074578</v>
      </c>
      <c r="E593" s="14">
        <v>16094.3</v>
      </c>
      <c r="F593" s="9">
        <f t="shared" si="103"/>
        <v>-0.29123105243224678</v>
      </c>
      <c r="H593" s="9" t="e">
        <f t="shared" si="108"/>
        <v>#DIV/0!</v>
      </c>
      <c r="I593">
        <v>29821</v>
      </c>
      <c r="J593">
        <v>11343</v>
      </c>
      <c r="K593" s="16">
        <f t="shared" si="100"/>
        <v>0.5396968579189162</v>
      </c>
      <c r="L593" s="16">
        <f t="shared" si="104"/>
        <v>-0.28913951736011778</v>
      </c>
      <c r="M593" s="16">
        <f t="shared" si="101"/>
        <v>1.4188750771400864</v>
      </c>
      <c r="N593" s="16">
        <f t="shared" si="105"/>
        <v>-0.2631127392518281</v>
      </c>
      <c r="O593" s="16">
        <f t="shared" si="102"/>
        <v>0</v>
      </c>
      <c r="P593" s="16" t="e">
        <f t="shared" si="106"/>
        <v>#DIV/0!</v>
      </c>
      <c r="Q593" s="16">
        <f t="shared" si="107"/>
        <v>0</v>
      </c>
      <c r="R593" s="16" t="e">
        <f t="shared" si="109"/>
        <v>#DIV/0!</v>
      </c>
    </row>
    <row r="594" spans="1:18" ht="15.75">
      <c r="A594" s="10">
        <v>2012</v>
      </c>
      <c r="B594" s="11" t="s">
        <v>44</v>
      </c>
      <c r="C594" s="9">
        <v>26.9</v>
      </c>
      <c r="D594" s="9">
        <f t="shared" si="99"/>
        <v>0</v>
      </c>
      <c r="E594" s="14">
        <v>13929.4</v>
      </c>
      <c r="F594" s="9">
        <f t="shared" si="103"/>
        <v>-0.13451346128753661</v>
      </c>
      <c r="H594" s="9" t="e">
        <f t="shared" si="108"/>
        <v>#DIV/0!</v>
      </c>
      <c r="I594">
        <v>31725</v>
      </c>
      <c r="J594">
        <v>9781</v>
      </c>
      <c r="K594" s="16">
        <f t="shared" si="100"/>
        <v>0.43906698187549248</v>
      </c>
      <c r="L594" s="16">
        <f t="shared" si="104"/>
        <v>-0.18645629406006714</v>
      </c>
      <c r="M594" s="16">
        <f t="shared" si="101"/>
        <v>1.4241284122277886</v>
      </c>
      <c r="N594" s="16">
        <f t="shared" si="105"/>
        <v>3.7024648415777683E-3</v>
      </c>
      <c r="O594" s="16">
        <f t="shared" si="102"/>
        <v>0</v>
      </c>
      <c r="P594" s="16" t="e">
        <f t="shared" si="106"/>
        <v>#DIV/0!</v>
      </c>
      <c r="Q594" s="16">
        <f t="shared" si="107"/>
        <v>0</v>
      </c>
      <c r="R594" s="16" t="e">
        <f t="shared" si="109"/>
        <v>#DIV/0!</v>
      </c>
    </row>
    <row r="595" spans="1:18" ht="15.75">
      <c r="A595" s="10">
        <v>2013</v>
      </c>
      <c r="B595" s="11" t="s">
        <v>44</v>
      </c>
      <c r="C595" s="9">
        <v>28.28</v>
      </c>
      <c r="D595" s="9">
        <f t="shared" si="99"/>
        <v>5.1301115241635831E-2</v>
      </c>
      <c r="E595" s="14">
        <v>14955.6</v>
      </c>
      <c r="F595" s="9">
        <f t="shared" si="103"/>
        <v>7.3671514925266024E-2</v>
      </c>
      <c r="H595" s="9" t="e">
        <f t="shared" si="108"/>
        <v>#DIV/0!</v>
      </c>
      <c r="I595">
        <v>32522</v>
      </c>
      <c r="J595">
        <v>9968</v>
      </c>
      <c r="K595" s="16">
        <f t="shared" si="100"/>
        <v>0.4598610171576164</v>
      </c>
      <c r="L595" s="16">
        <f t="shared" si="104"/>
        <v>4.7359596919133828E-2</v>
      </c>
      <c r="M595" s="16">
        <f t="shared" si="101"/>
        <v>1.5003611556982344</v>
      </c>
      <c r="N595" s="16">
        <f t="shared" si="105"/>
        <v>5.3529402837482642E-2</v>
      </c>
      <c r="O595" s="16">
        <f t="shared" si="102"/>
        <v>0</v>
      </c>
      <c r="P595" s="16" t="e">
        <f t="shared" si="106"/>
        <v>#DIV/0!</v>
      </c>
      <c r="Q595" s="16">
        <f t="shared" si="107"/>
        <v>0</v>
      </c>
      <c r="R595" s="16" t="e">
        <f t="shared" si="109"/>
        <v>#DIV/0!</v>
      </c>
    </row>
    <row r="596" spans="1:18" ht="15.75">
      <c r="A596" s="10">
        <v>2014</v>
      </c>
      <c r="B596" s="11" t="s">
        <v>44</v>
      </c>
      <c r="C596" s="9">
        <v>25.52</v>
      </c>
      <c r="D596" s="9">
        <f t="shared" si="99"/>
        <v>-9.7595473833097635E-2</v>
      </c>
      <c r="E596" s="14">
        <v>15460.1</v>
      </c>
      <c r="F596" s="9">
        <f t="shared" si="103"/>
        <v>3.3733183556660995E-2</v>
      </c>
      <c r="H596" s="9" t="e">
        <f t="shared" si="108"/>
        <v>#DIV/0!</v>
      </c>
      <c r="I596">
        <v>35333</v>
      </c>
      <c r="J596">
        <v>10886</v>
      </c>
      <c r="K596" s="16">
        <f t="shared" si="100"/>
        <v>0.43755412786913084</v>
      </c>
      <c r="L596" s="16">
        <f t="shared" si="104"/>
        <v>-4.8507893594381235E-2</v>
      </c>
      <c r="M596" s="16">
        <f t="shared" si="101"/>
        <v>1.4201818849898953</v>
      </c>
      <c r="N596" s="16">
        <f t="shared" si="105"/>
        <v>-5.3439980369943241E-2</v>
      </c>
      <c r="O596" s="16">
        <f t="shared" si="102"/>
        <v>0</v>
      </c>
      <c r="P596" s="16" t="e">
        <f t="shared" si="106"/>
        <v>#DIV/0!</v>
      </c>
      <c r="Q596" s="16">
        <f t="shared" si="107"/>
        <v>0</v>
      </c>
      <c r="R596" s="16" t="e">
        <f t="shared" si="109"/>
        <v>#DIV/0!</v>
      </c>
    </row>
    <row r="597" spans="1:18" ht="15.75">
      <c r="A597" s="10">
        <v>2015</v>
      </c>
      <c r="B597" s="11" t="s">
        <v>44</v>
      </c>
      <c r="C597" s="9">
        <v>25.52</v>
      </c>
      <c r="D597" s="9">
        <f t="shared" si="99"/>
        <v>0</v>
      </c>
      <c r="E597" s="14">
        <v>15129.7</v>
      </c>
      <c r="F597" s="9">
        <f t="shared" si="103"/>
        <v>-2.1371142489375883E-2</v>
      </c>
      <c r="H597" s="9" t="e">
        <f t="shared" si="108"/>
        <v>#DIV/0!</v>
      </c>
      <c r="I597">
        <v>37535</v>
      </c>
      <c r="J597">
        <v>10415</v>
      </c>
      <c r="K597" s="16">
        <f t="shared" si="100"/>
        <v>0.40308245637405088</v>
      </c>
      <c r="L597" s="16">
        <f t="shared" si="104"/>
        <v>-7.8782644933451884E-2</v>
      </c>
      <c r="M597" s="16">
        <f t="shared" si="101"/>
        <v>1.4526836293807011</v>
      </c>
      <c r="N597" s="16">
        <f t="shared" si="105"/>
        <v>2.2885621013985169E-2</v>
      </c>
      <c r="O597" s="16">
        <f t="shared" si="102"/>
        <v>0</v>
      </c>
      <c r="P597" s="16" t="e">
        <f t="shared" si="106"/>
        <v>#DIV/0!</v>
      </c>
      <c r="Q597" s="16">
        <f t="shared" si="107"/>
        <v>0</v>
      </c>
      <c r="R597" s="16" t="e">
        <f t="shared" si="109"/>
        <v>#DIV/0!</v>
      </c>
    </row>
    <row r="598" spans="1:18" ht="15.75">
      <c r="A598" s="10">
        <v>2016</v>
      </c>
      <c r="B598" s="11" t="s">
        <v>44</v>
      </c>
      <c r="C598" s="9">
        <v>34.479999999999997</v>
      </c>
      <c r="D598" s="9">
        <f t="shared" si="99"/>
        <v>0.35109717868338541</v>
      </c>
      <c r="E598" s="14">
        <v>13116</v>
      </c>
      <c r="F598" s="9">
        <f t="shared" si="103"/>
        <v>-0.13309583137801806</v>
      </c>
      <c r="H598" s="9" t="e">
        <f t="shared" si="108"/>
        <v>#DIV/0!</v>
      </c>
      <c r="I598">
        <v>40070</v>
      </c>
      <c r="J598">
        <v>9061</v>
      </c>
      <c r="K598" s="16">
        <f t="shared" si="100"/>
        <v>0.32732717743948092</v>
      </c>
      <c r="L598" s="16">
        <f t="shared" si="104"/>
        <v>-0.18793990593396326</v>
      </c>
      <c r="M598" s="16">
        <f t="shared" si="101"/>
        <v>1.4475223485266526</v>
      </c>
      <c r="N598" s="16">
        <f t="shared" si="105"/>
        <v>-3.5529283525063127E-3</v>
      </c>
      <c r="O598" s="16">
        <f t="shared" si="102"/>
        <v>0</v>
      </c>
      <c r="P598" s="16" t="e">
        <f t="shared" si="106"/>
        <v>#DIV/0!</v>
      </c>
      <c r="Q598" s="16">
        <f t="shared" si="107"/>
        <v>0</v>
      </c>
      <c r="R598" s="16" t="e">
        <f t="shared" si="109"/>
        <v>#DIV/0!</v>
      </c>
    </row>
    <row r="599" spans="1:18" ht="15.75">
      <c r="A599" s="10">
        <v>2017</v>
      </c>
      <c r="B599" s="11" t="s">
        <v>44</v>
      </c>
      <c r="C599" s="9">
        <v>46.21</v>
      </c>
      <c r="D599" s="9">
        <f t="shared" si="99"/>
        <v>0.34019721577726236</v>
      </c>
      <c r="E599" s="14">
        <v>12080.8</v>
      </c>
      <c r="F599" s="9">
        <f t="shared" si="103"/>
        <v>-7.892650198231177E-2</v>
      </c>
      <c r="G599" s="14">
        <v>99316</v>
      </c>
      <c r="H599" s="9" t="e">
        <f t="shared" si="108"/>
        <v>#DIV/0!</v>
      </c>
      <c r="I599">
        <v>42716</v>
      </c>
      <c r="J599">
        <v>9084</v>
      </c>
      <c r="K599" s="16">
        <f t="shared" si="100"/>
        <v>0.28281674314074351</v>
      </c>
      <c r="L599" s="16">
        <f t="shared" si="104"/>
        <v>-0.13598148081354133</v>
      </c>
      <c r="M599" s="16">
        <f t="shared" si="101"/>
        <v>1.3298987230295023</v>
      </c>
      <c r="N599" s="16">
        <f t="shared" si="105"/>
        <v>-8.1258590319432722E-2</v>
      </c>
      <c r="O599" s="16">
        <f t="shared" si="102"/>
        <v>2.3250304335611949</v>
      </c>
      <c r="P599" s="16" t="e">
        <f t="shared" si="106"/>
        <v>#DIV/0!</v>
      </c>
      <c r="Q599" s="16">
        <f t="shared" si="107"/>
        <v>10.93306913254073</v>
      </c>
      <c r="R599" s="16" t="e">
        <f t="shared" si="109"/>
        <v>#DIV/0!</v>
      </c>
    </row>
    <row r="600" spans="1:18" ht="15.75">
      <c r="A600" s="10">
        <v>2018</v>
      </c>
      <c r="B600" s="11" t="s">
        <v>44</v>
      </c>
      <c r="C600" s="9">
        <v>39.31</v>
      </c>
      <c r="D600" s="9">
        <f t="shared" si="99"/>
        <v>-0.14931832936593803</v>
      </c>
      <c r="E600" s="14">
        <v>13684.6</v>
      </c>
      <c r="F600" s="9">
        <f t="shared" si="103"/>
        <v>0.13275610886696265</v>
      </c>
      <c r="H600" s="9">
        <f t="shared" si="108"/>
        <v>-1</v>
      </c>
      <c r="I600">
        <v>45326</v>
      </c>
      <c r="J600">
        <v>9696</v>
      </c>
      <c r="K600" s="16">
        <f t="shared" si="100"/>
        <v>0.30191501566429862</v>
      </c>
      <c r="L600" s="16">
        <f t="shared" si="104"/>
        <v>6.7528790238740921E-2</v>
      </c>
      <c r="M600" s="16">
        <f t="shared" si="101"/>
        <v>1.4113655115511552</v>
      </c>
      <c r="N600" s="16">
        <f t="shared" si="105"/>
        <v>6.1257889124122222E-2</v>
      </c>
      <c r="O600" s="16">
        <f t="shared" si="102"/>
        <v>0</v>
      </c>
      <c r="P600" s="16">
        <f t="shared" si="106"/>
        <v>-1</v>
      </c>
      <c r="Q600" s="16">
        <f t="shared" si="107"/>
        <v>0</v>
      </c>
      <c r="R600" s="16">
        <f t="shared" si="109"/>
        <v>-1</v>
      </c>
    </row>
    <row r="601" spans="1:18" ht="15.75">
      <c r="A601" s="10">
        <v>2019</v>
      </c>
      <c r="B601" s="11" t="s">
        <v>44</v>
      </c>
      <c r="C601" s="9">
        <v>48.97</v>
      </c>
      <c r="D601" s="9">
        <f t="shared" si="99"/>
        <v>0.24573899771050622</v>
      </c>
      <c r="E601" s="14">
        <v>13378.2</v>
      </c>
      <c r="F601" s="9">
        <f t="shared" si="103"/>
        <v>-2.239013197316686E-2</v>
      </c>
      <c r="G601" s="14">
        <v>29474.7</v>
      </c>
      <c r="H601" s="9" t="e">
        <f t="shared" si="108"/>
        <v>#DIV/0!</v>
      </c>
      <c r="I601">
        <v>47730</v>
      </c>
      <c r="J601">
        <v>10076</v>
      </c>
      <c r="K601" s="16">
        <f t="shared" si="100"/>
        <v>0.28028912633563796</v>
      </c>
      <c r="L601" s="16">
        <f t="shared" si="104"/>
        <v>-7.1629061844034392E-2</v>
      </c>
      <c r="M601" s="16">
        <f t="shared" si="101"/>
        <v>1.3277292576419215</v>
      </c>
      <c r="N601" s="16">
        <f t="shared" si="105"/>
        <v>-5.9259102780054196E-2</v>
      </c>
      <c r="O601" s="16">
        <f t="shared" si="102"/>
        <v>0.61752985543683214</v>
      </c>
      <c r="P601" s="16" t="e">
        <f t="shared" si="106"/>
        <v>#DIV/0!</v>
      </c>
      <c r="Q601" s="16">
        <f t="shared" si="107"/>
        <v>2.9252381897578403</v>
      </c>
      <c r="R601" s="16" t="e">
        <f t="shared" si="109"/>
        <v>#DIV/0!</v>
      </c>
    </row>
    <row r="602" spans="1:18" ht="15.75">
      <c r="A602" s="10">
        <v>2005</v>
      </c>
      <c r="B602" s="11" t="s">
        <v>45</v>
      </c>
      <c r="D602" s="9">
        <f t="shared" si="99"/>
        <v>-1</v>
      </c>
      <c r="F602" s="9">
        <f t="shared" si="103"/>
        <v>-1</v>
      </c>
      <c r="H602" s="9">
        <f t="shared" si="108"/>
        <v>-1</v>
      </c>
      <c r="I602">
        <v>11322.645</v>
      </c>
      <c r="J602">
        <v>2987.9549999999999</v>
      </c>
      <c r="K602" s="16">
        <f t="shared" si="100"/>
        <v>0</v>
      </c>
      <c r="L602" s="16">
        <f t="shared" si="104"/>
        <v>-1</v>
      </c>
      <c r="M602" s="16">
        <f t="shared" si="101"/>
        <v>0</v>
      </c>
      <c r="N602" s="16">
        <f t="shared" si="105"/>
        <v>-1</v>
      </c>
      <c r="O602" s="16">
        <f t="shared" si="102"/>
        <v>0</v>
      </c>
      <c r="P602" s="16">
        <f t="shared" si="106"/>
        <v>-1</v>
      </c>
      <c r="Q602" s="16">
        <f t="shared" si="107"/>
        <v>0</v>
      </c>
      <c r="R602" s="16">
        <f t="shared" si="109"/>
        <v>-1</v>
      </c>
    </row>
    <row r="603" spans="1:18" ht="15.75">
      <c r="A603" s="10">
        <v>2006</v>
      </c>
      <c r="B603" s="11" t="s">
        <v>45</v>
      </c>
      <c r="D603" s="9" t="e">
        <f t="shared" si="99"/>
        <v>#DIV/0!</v>
      </c>
      <c r="F603" s="9" t="e">
        <f t="shared" si="103"/>
        <v>#DIV/0!</v>
      </c>
      <c r="H603" s="9" t="e">
        <f t="shared" si="108"/>
        <v>#DIV/0!</v>
      </c>
      <c r="I603">
        <v>11455.942999999999</v>
      </c>
      <c r="J603">
        <v>3401.748</v>
      </c>
      <c r="K603" s="16">
        <f t="shared" si="100"/>
        <v>0</v>
      </c>
      <c r="L603" s="16" t="e">
        <f t="shared" si="104"/>
        <v>#DIV/0!</v>
      </c>
      <c r="M603" s="16">
        <f t="shared" si="101"/>
        <v>0</v>
      </c>
      <c r="N603" s="16" t="e">
        <f t="shared" si="105"/>
        <v>#DIV/0!</v>
      </c>
      <c r="O603" s="16">
        <f t="shared" si="102"/>
        <v>0</v>
      </c>
      <c r="P603" s="16" t="e">
        <f t="shared" si="106"/>
        <v>#DIV/0!</v>
      </c>
      <c r="Q603" s="16">
        <f t="shared" si="107"/>
        <v>0</v>
      </c>
      <c r="R603" s="16" t="e">
        <f t="shared" si="109"/>
        <v>#DIV/0!</v>
      </c>
    </row>
    <row r="604" spans="1:18" ht="15.75">
      <c r="A604" s="10">
        <v>2007</v>
      </c>
      <c r="B604" s="11" t="s">
        <v>45</v>
      </c>
      <c r="C604" s="9">
        <v>33.1</v>
      </c>
      <c r="D604" s="9" t="e">
        <f t="shared" si="99"/>
        <v>#DIV/0!</v>
      </c>
      <c r="F604" s="9" t="e">
        <f t="shared" si="103"/>
        <v>#DIV/0!</v>
      </c>
      <c r="H604" s="9" t="e">
        <f t="shared" si="108"/>
        <v>#DIV/0!</v>
      </c>
      <c r="I604">
        <v>11243.712</v>
      </c>
      <c r="J604">
        <v>3523.62</v>
      </c>
      <c r="K604" s="16">
        <f t="shared" si="100"/>
        <v>0</v>
      </c>
      <c r="L604" s="16" t="e">
        <f t="shared" si="104"/>
        <v>#DIV/0!</v>
      </c>
      <c r="M604" s="16">
        <f t="shared" si="101"/>
        <v>0</v>
      </c>
      <c r="N604" s="16" t="e">
        <f t="shared" si="105"/>
        <v>#DIV/0!</v>
      </c>
      <c r="O604" s="16">
        <f t="shared" si="102"/>
        <v>0</v>
      </c>
      <c r="P604" s="16" t="e">
        <f t="shared" si="106"/>
        <v>#DIV/0!</v>
      </c>
      <c r="Q604" s="16">
        <f t="shared" si="107"/>
        <v>0</v>
      </c>
      <c r="R604" s="16" t="e">
        <f t="shared" si="109"/>
        <v>#DIV/0!</v>
      </c>
    </row>
    <row r="605" spans="1:18" ht="15.75">
      <c r="A605" s="10">
        <v>2008</v>
      </c>
      <c r="B605" s="11" t="s">
        <v>45</v>
      </c>
      <c r="C605" s="9">
        <v>44.83</v>
      </c>
      <c r="D605" s="9">
        <f t="shared" si="99"/>
        <v>0.35438066465256779</v>
      </c>
      <c r="E605" s="14">
        <v>16379.4</v>
      </c>
      <c r="F605" s="9" t="e">
        <f t="shared" si="103"/>
        <v>#DIV/0!</v>
      </c>
      <c r="H605" s="9" t="e">
        <f t="shared" si="108"/>
        <v>#DIV/0!</v>
      </c>
      <c r="I605">
        <v>11620.093000000001</v>
      </c>
      <c r="J605">
        <v>3367.076</v>
      </c>
      <c r="K605" s="16">
        <f t="shared" si="100"/>
        <v>1.4095756376476505</v>
      </c>
      <c r="L605" s="16" t="e">
        <f t="shared" si="104"/>
        <v>#DIV/0!</v>
      </c>
      <c r="M605" s="16">
        <f t="shared" si="101"/>
        <v>4.8645768613479472</v>
      </c>
      <c r="N605" s="16" t="e">
        <f t="shared" si="105"/>
        <v>#DIV/0!</v>
      </c>
      <c r="O605" s="16">
        <f t="shared" si="102"/>
        <v>0</v>
      </c>
      <c r="P605" s="16" t="e">
        <f t="shared" si="106"/>
        <v>#DIV/0!</v>
      </c>
      <c r="Q605" s="16">
        <f t="shared" si="107"/>
        <v>0</v>
      </c>
      <c r="R605" s="16" t="e">
        <f t="shared" si="109"/>
        <v>#DIV/0!</v>
      </c>
    </row>
    <row r="606" spans="1:18" ht="15.75">
      <c r="A606" s="10">
        <v>2009</v>
      </c>
      <c r="B606" s="11" t="s">
        <v>45</v>
      </c>
      <c r="C606" s="9">
        <v>46.9</v>
      </c>
      <c r="D606" s="9">
        <f t="shared" si="99"/>
        <v>4.6174436761097448E-2</v>
      </c>
      <c r="E606" s="14">
        <v>15631.1</v>
      </c>
      <c r="F606" s="9">
        <f t="shared" si="103"/>
        <v>-4.5685434142886727E-2</v>
      </c>
      <c r="H606" s="9" t="e">
        <f t="shared" si="108"/>
        <v>#DIV/0!</v>
      </c>
      <c r="I606">
        <v>11808.155000000001</v>
      </c>
      <c r="J606">
        <v>3297.1010000000001</v>
      </c>
      <c r="K606" s="16">
        <f t="shared" si="100"/>
        <v>1.3237546424483757</v>
      </c>
      <c r="L606" s="16">
        <f t="shared" si="104"/>
        <v>-6.0884278152321003E-2</v>
      </c>
      <c r="M606" s="16">
        <f t="shared" si="101"/>
        <v>4.7408617449086332</v>
      </c>
      <c r="N606" s="16">
        <f t="shared" si="105"/>
        <v>-2.5431835073325026E-2</v>
      </c>
      <c r="O606" s="16">
        <f t="shared" si="102"/>
        <v>0</v>
      </c>
      <c r="P606" s="16" t="e">
        <f t="shared" si="106"/>
        <v>#DIV/0!</v>
      </c>
      <c r="Q606" s="16">
        <f t="shared" si="107"/>
        <v>0</v>
      </c>
      <c r="R606" s="16" t="e">
        <f t="shared" si="109"/>
        <v>#DIV/0!</v>
      </c>
    </row>
    <row r="607" spans="1:18" ht="15.75">
      <c r="A607" s="10">
        <v>2010</v>
      </c>
      <c r="B607" s="11" t="s">
        <v>45</v>
      </c>
      <c r="C607" s="9">
        <v>46.9</v>
      </c>
      <c r="D607" s="9">
        <f t="shared" si="99"/>
        <v>0</v>
      </c>
      <c r="E607" s="14">
        <v>15245.4</v>
      </c>
      <c r="F607" s="9">
        <f t="shared" si="103"/>
        <v>-2.4675166814875471E-2</v>
      </c>
      <c r="H607" s="9" t="e">
        <f t="shared" si="108"/>
        <v>#DIV/0!</v>
      </c>
      <c r="I607">
        <v>12362.703</v>
      </c>
      <c r="J607">
        <v>3263.645</v>
      </c>
      <c r="K607" s="16">
        <f t="shared" si="100"/>
        <v>1.2331769193193431</v>
      </c>
      <c r="L607" s="16">
        <f t="shared" si="104"/>
        <v>-6.8424857767828362E-2</v>
      </c>
      <c r="M607" s="16">
        <f t="shared" si="101"/>
        <v>4.6712801177824179</v>
      </c>
      <c r="N607" s="16">
        <f t="shared" si="105"/>
        <v>-1.4676999851544137E-2</v>
      </c>
      <c r="O607" s="16">
        <f t="shared" si="102"/>
        <v>0</v>
      </c>
      <c r="P607" s="16" t="e">
        <f t="shared" si="106"/>
        <v>#DIV/0!</v>
      </c>
      <c r="Q607" s="16">
        <f t="shared" si="107"/>
        <v>0</v>
      </c>
      <c r="R607" s="16" t="e">
        <f t="shared" si="109"/>
        <v>#DIV/0!</v>
      </c>
    </row>
    <row r="608" spans="1:18" ht="15.75">
      <c r="A608" s="10">
        <v>2011</v>
      </c>
      <c r="B608" s="11" t="s">
        <v>45</v>
      </c>
      <c r="C608" s="9">
        <v>44.83</v>
      </c>
      <c r="D608" s="9">
        <f t="shared" si="99"/>
        <v>-4.4136460554371038E-2</v>
      </c>
      <c r="E608" s="14">
        <v>15272.7</v>
      </c>
      <c r="F608" s="9">
        <f t="shared" si="103"/>
        <v>1.7907040812310537E-3</v>
      </c>
      <c r="H608" s="9" t="e">
        <f t="shared" si="108"/>
        <v>#DIV/0!</v>
      </c>
      <c r="I608">
        <v>13111.018</v>
      </c>
      <c r="J608">
        <v>3241.3789999999999</v>
      </c>
      <c r="K608" s="16">
        <f t="shared" si="100"/>
        <v>1.1648752217409815</v>
      </c>
      <c r="L608" s="16">
        <f t="shared" si="104"/>
        <v>-5.5386779064970693E-2</v>
      </c>
      <c r="M608" s="16">
        <f t="shared" si="101"/>
        <v>4.711790876660829</v>
      </c>
      <c r="N608" s="16">
        <f t="shared" si="105"/>
        <v>8.6723034921833975E-3</v>
      </c>
      <c r="O608" s="16">
        <f t="shared" si="102"/>
        <v>0</v>
      </c>
      <c r="P608" s="16" t="e">
        <f t="shared" si="106"/>
        <v>#DIV/0!</v>
      </c>
      <c r="Q608" s="16">
        <f t="shared" si="107"/>
        <v>0</v>
      </c>
      <c r="R608" s="16" t="e">
        <f t="shared" si="109"/>
        <v>#DIV/0!</v>
      </c>
    </row>
    <row r="609" spans="1:18" ht="15.75">
      <c r="A609" s="10">
        <v>2012</v>
      </c>
      <c r="B609" s="11" t="s">
        <v>45</v>
      </c>
      <c r="C609" s="9">
        <v>42.76</v>
      </c>
      <c r="D609" s="9">
        <f t="shared" si="99"/>
        <v>-4.6174436761097448E-2</v>
      </c>
      <c r="E609" s="14">
        <v>14638</v>
      </c>
      <c r="F609" s="9">
        <f t="shared" si="103"/>
        <v>-4.1557812305617281E-2</v>
      </c>
      <c r="H609" s="9" t="e">
        <f t="shared" si="108"/>
        <v>#DIV/0!</v>
      </c>
      <c r="I609">
        <v>13379.615</v>
      </c>
      <c r="J609">
        <v>3301.8040000000001</v>
      </c>
      <c r="K609" s="16">
        <f t="shared" si="100"/>
        <v>1.0940524073375804</v>
      </c>
      <c r="L609" s="16">
        <f t="shared" si="104"/>
        <v>-6.0798627253442539E-2</v>
      </c>
      <c r="M609" s="16">
        <f t="shared" si="101"/>
        <v>4.433334019826737</v>
      </c>
      <c r="N609" s="16">
        <f t="shared" si="105"/>
        <v>-5.9097881065432567E-2</v>
      </c>
      <c r="O609" s="16">
        <f t="shared" si="102"/>
        <v>0</v>
      </c>
      <c r="P609" s="16" t="e">
        <f t="shared" si="106"/>
        <v>#DIV/0!</v>
      </c>
      <c r="Q609" s="16">
        <f t="shared" si="107"/>
        <v>0</v>
      </c>
      <c r="R609" s="16" t="e">
        <f t="shared" si="109"/>
        <v>#DIV/0!</v>
      </c>
    </row>
    <row r="610" spans="1:18" ht="15.75">
      <c r="A610" s="10">
        <v>2013</v>
      </c>
      <c r="B610" s="11" t="s">
        <v>45</v>
      </c>
      <c r="C610" s="9">
        <v>42.07</v>
      </c>
      <c r="D610" s="9">
        <f t="shared" si="99"/>
        <v>-1.6136576239476064E-2</v>
      </c>
      <c r="E610" s="14">
        <v>14227.3</v>
      </c>
      <c r="F610" s="9">
        <f t="shared" si="103"/>
        <v>-2.8057111627271536E-2</v>
      </c>
      <c r="H610" s="9" t="e">
        <f t="shared" si="108"/>
        <v>#DIV/0!</v>
      </c>
      <c r="I610">
        <v>13508.686</v>
      </c>
      <c r="J610">
        <v>3454.6280000000002</v>
      </c>
      <c r="K610" s="16">
        <f t="shared" si="100"/>
        <v>1.0531964396833267</v>
      </c>
      <c r="L610" s="16">
        <f t="shared" si="104"/>
        <v>-3.734370253220165E-2</v>
      </c>
      <c r="M610" s="16">
        <f t="shared" si="101"/>
        <v>4.1183305409439157</v>
      </c>
      <c r="N610" s="16">
        <f t="shared" si="105"/>
        <v>-7.1053405286870763E-2</v>
      </c>
      <c r="O610" s="16">
        <f t="shared" si="102"/>
        <v>0</v>
      </c>
      <c r="P610" s="16" t="e">
        <f t="shared" si="106"/>
        <v>#DIV/0!</v>
      </c>
      <c r="Q610" s="16">
        <f t="shared" si="107"/>
        <v>0</v>
      </c>
      <c r="R610" s="16" t="e">
        <f t="shared" si="109"/>
        <v>#DIV/0!</v>
      </c>
    </row>
    <row r="611" spans="1:18" ht="15.75">
      <c r="A611" s="10">
        <v>2014</v>
      </c>
      <c r="B611" s="11" t="s">
        <v>45</v>
      </c>
      <c r="C611" s="9">
        <v>40.69</v>
      </c>
      <c r="D611" s="9">
        <f t="shared" si="99"/>
        <v>-3.2802472070359023E-2</v>
      </c>
      <c r="E611" s="14">
        <v>14443.6</v>
      </c>
      <c r="F611" s="9">
        <f t="shared" si="103"/>
        <v>1.520316574473024E-2</v>
      </c>
      <c r="H611" s="9" t="e">
        <f t="shared" si="108"/>
        <v>#DIV/0!</v>
      </c>
      <c r="I611">
        <v>14313.531999999999</v>
      </c>
      <c r="J611">
        <v>3491.6320000000001</v>
      </c>
      <c r="K611" s="16">
        <f t="shared" si="100"/>
        <v>1.0090870653029596</v>
      </c>
      <c r="L611" s="16">
        <f t="shared" si="104"/>
        <v>-4.1881431344023334E-2</v>
      </c>
      <c r="M611" s="16">
        <f t="shared" si="101"/>
        <v>4.1366329555921126</v>
      </c>
      <c r="N611" s="16">
        <f t="shared" si="105"/>
        <v>4.4441344535697258E-3</v>
      </c>
      <c r="O611" s="16">
        <f t="shared" si="102"/>
        <v>0</v>
      </c>
      <c r="P611" s="16" t="e">
        <f t="shared" si="106"/>
        <v>#DIV/0!</v>
      </c>
      <c r="Q611" s="16">
        <f t="shared" si="107"/>
        <v>0</v>
      </c>
      <c r="R611" s="16" t="e">
        <f t="shared" si="109"/>
        <v>#DIV/0!</v>
      </c>
    </row>
    <row r="612" spans="1:18" ht="15.75">
      <c r="A612" s="10">
        <v>2015</v>
      </c>
      <c r="B612" s="11" t="s">
        <v>45</v>
      </c>
      <c r="C612" s="9">
        <v>50.34</v>
      </c>
      <c r="D612" s="9">
        <f t="shared" si="99"/>
        <v>0.2371590071270584</v>
      </c>
      <c r="E612" s="14">
        <v>13635.4</v>
      </c>
      <c r="F612" s="9">
        <f t="shared" si="103"/>
        <v>-5.5955578941538131E-2</v>
      </c>
      <c r="G612" s="14">
        <v>25307.599999999999</v>
      </c>
      <c r="H612" s="9" t="e">
        <f t="shared" si="108"/>
        <v>#DIV/0!</v>
      </c>
      <c r="I612">
        <v>15028.258</v>
      </c>
      <c r="J612">
        <v>3495.4430000000002</v>
      </c>
      <c r="K612" s="16">
        <f t="shared" si="100"/>
        <v>0.90731740165759733</v>
      </c>
      <c r="L612" s="16">
        <f t="shared" si="104"/>
        <v>-0.10085320399465014</v>
      </c>
      <c r="M612" s="16">
        <f t="shared" si="101"/>
        <v>3.9009075530626585</v>
      </c>
      <c r="N612" s="16">
        <f t="shared" si="105"/>
        <v>-5.6984848561627555E-2</v>
      </c>
      <c r="O612" s="16">
        <f t="shared" si="102"/>
        <v>1.6840009001708647</v>
      </c>
      <c r="P612" s="16" t="e">
        <f t="shared" si="106"/>
        <v>#DIV/0!</v>
      </c>
      <c r="Q612" s="16">
        <f t="shared" si="107"/>
        <v>7.2401695579072518</v>
      </c>
      <c r="R612" s="16" t="e">
        <f t="shared" si="109"/>
        <v>#DIV/0!</v>
      </c>
    </row>
    <row r="613" spans="1:18" ht="15.75">
      <c r="A613" s="10">
        <v>2016</v>
      </c>
      <c r="B613" s="11" t="s">
        <v>45</v>
      </c>
      <c r="C613" s="9">
        <v>51.72</v>
      </c>
      <c r="D613" s="9">
        <f t="shared" si="99"/>
        <v>2.741358760429069E-2</v>
      </c>
      <c r="E613" s="14">
        <v>10112.299999999999</v>
      </c>
      <c r="F613" s="9">
        <f t="shared" si="103"/>
        <v>-0.25837892544406471</v>
      </c>
      <c r="G613" s="14">
        <v>24793.4</v>
      </c>
      <c r="H613" s="9">
        <f t="shared" si="108"/>
        <v>-2.0318007238932068E-2</v>
      </c>
      <c r="I613">
        <v>16004.253000000001</v>
      </c>
      <c r="J613">
        <v>3498.6819999999998</v>
      </c>
      <c r="K613" s="16">
        <f t="shared" si="100"/>
        <v>0.63185079616024553</v>
      </c>
      <c r="L613" s="16">
        <f t="shared" si="104"/>
        <v>-0.30360555743127604</v>
      </c>
      <c r="M613" s="16">
        <f t="shared" si="101"/>
        <v>2.8903169822235917</v>
      </c>
      <c r="N613" s="16">
        <f t="shared" si="105"/>
        <v>-0.25906550132049078</v>
      </c>
      <c r="O613" s="16">
        <f t="shared" si="102"/>
        <v>1.549175709731657</v>
      </c>
      <c r="P613" s="16">
        <f t="shared" si="106"/>
        <v>-8.0062421834529829E-2</v>
      </c>
      <c r="Q613" s="16">
        <f t="shared" si="107"/>
        <v>7.0864971437815738</v>
      </c>
      <c r="R613" s="16">
        <f t="shared" si="109"/>
        <v>-2.1224974483898262E-2</v>
      </c>
    </row>
    <row r="614" spans="1:18" ht="15.75">
      <c r="A614" s="10">
        <v>2017</v>
      </c>
      <c r="B614" s="11" t="s">
        <v>45</v>
      </c>
      <c r="C614" s="9">
        <v>51.72</v>
      </c>
      <c r="D614" s="9">
        <f t="shared" si="99"/>
        <v>0</v>
      </c>
      <c r="E614" s="14">
        <v>10822.5</v>
      </c>
      <c r="F614" s="9">
        <f t="shared" si="103"/>
        <v>7.0231302473225732E-2</v>
      </c>
      <c r="G614" s="14">
        <v>31238.3</v>
      </c>
      <c r="H614" s="9">
        <f t="shared" si="108"/>
        <v>0.25994417869271658</v>
      </c>
      <c r="I614">
        <v>17019.081999999999</v>
      </c>
      <c r="J614">
        <v>3565.2959999999998</v>
      </c>
      <c r="K614" s="16">
        <f t="shared" si="100"/>
        <v>0.63590386367490337</v>
      </c>
      <c r="L614" s="16">
        <f t="shared" si="104"/>
        <v>6.4145958813193182E-3</v>
      </c>
      <c r="M614" s="16">
        <f t="shared" si="101"/>
        <v>3.0355123389474534</v>
      </c>
      <c r="N614" s="16">
        <f t="shared" si="105"/>
        <v>5.0235097955297459E-2</v>
      </c>
      <c r="O614" s="16">
        <f t="shared" si="102"/>
        <v>1.8354867788991205</v>
      </c>
      <c r="P614" s="16">
        <f t="shared" si="106"/>
        <v>0.18481510352176733</v>
      </c>
      <c r="Q614" s="16">
        <f t="shared" si="107"/>
        <v>8.7617690088003908</v>
      </c>
      <c r="R614" s="16">
        <f t="shared" si="109"/>
        <v>0.23640337828808322</v>
      </c>
    </row>
    <row r="615" spans="1:18" ht="15.75">
      <c r="A615" s="10">
        <v>2018</v>
      </c>
      <c r="B615" s="11" t="s">
        <v>45</v>
      </c>
      <c r="C615" s="9">
        <v>51.72</v>
      </c>
      <c r="D615" s="9">
        <f t="shared" si="99"/>
        <v>0</v>
      </c>
      <c r="E615" s="14">
        <v>12008.5</v>
      </c>
      <c r="F615" s="9">
        <f t="shared" si="103"/>
        <v>0.10958650958650962</v>
      </c>
      <c r="G615" s="14">
        <v>32646</v>
      </c>
      <c r="H615" s="9">
        <f t="shared" si="108"/>
        <v>4.5063271688920326E-2</v>
      </c>
      <c r="I615">
        <v>17664.202000000001</v>
      </c>
      <c r="J615">
        <v>3691.2469999999998</v>
      </c>
      <c r="K615" s="16">
        <f t="shared" si="100"/>
        <v>0.6798212565730396</v>
      </c>
      <c r="L615" s="16">
        <f t="shared" si="104"/>
        <v>6.9062943955610745E-2</v>
      </c>
      <c r="M615" s="16">
        <f t="shared" si="101"/>
        <v>3.2532366433348949</v>
      </c>
      <c r="N615" s="16">
        <f t="shared" si="105"/>
        <v>7.1725718783583137E-2</v>
      </c>
      <c r="O615" s="16">
        <f t="shared" si="102"/>
        <v>1.8481446260634926</v>
      </c>
      <c r="P615" s="16">
        <f t="shared" si="106"/>
        <v>6.8961799724669426E-3</v>
      </c>
      <c r="Q615" s="16">
        <f t="shared" si="107"/>
        <v>8.8441656708424006</v>
      </c>
      <c r="R615" s="16">
        <f t="shared" si="109"/>
        <v>9.4041125666803893E-3</v>
      </c>
    </row>
    <row r="616" spans="1:18" ht="15.75">
      <c r="A616" s="10">
        <v>2019</v>
      </c>
      <c r="B616" s="11" t="s">
        <v>45</v>
      </c>
      <c r="C616" s="9">
        <v>51.72</v>
      </c>
      <c r="D616" s="9">
        <f t="shared" si="99"/>
        <v>0</v>
      </c>
      <c r="E616" s="14">
        <v>12298.8</v>
      </c>
      <c r="F616" s="9">
        <f t="shared" si="103"/>
        <v>2.4174543032018825E-2</v>
      </c>
      <c r="G616" s="14">
        <v>33402.400000000001</v>
      </c>
      <c r="H616" s="9">
        <f t="shared" si="108"/>
        <v>2.316976046069974E-2</v>
      </c>
      <c r="I616">
        <v>18479.246999999999</v>
      </c>
      <c r="J616">
        <v>3471.2089999999998</v>
      </c>
      <c r="K616" s="16">
        <f t="shared" si="100"/>
        <v>0.66554659938253979</v>
      </c>
      <c r="L616" s="16">
        <f t="shared" si="104"/>
        <v>-2.0997662330327738E-2</v>
      </c>
      <c r="M616" s="16">
        <f t="shared" si="101"/>
        <v>3.5430883015110872</v>
      </c>
      <c r="N616" s="16">
        <f t="shared" si="105"/>
        <v>8.9096395360610758E-2</v>
      </c>
      <c r="O616" s="16">
        <f t="shared" si="102"/>
        <v>1.8075628298057818</v>
      </c>
      <c r="P616" s="16">
        <f t="shared" si="106"/>
        <v>-2.1958127997887877E-2</v>
      </c>
      <c r="Q616" s="16">
        <f t="shared" si="107"/>
        <v>9.6226991806024937</v>
      </c>
      <c r="R616" s="16">
        <f t="shared" si="109"/>
        <v>8.8027920183220365E-2</v>
      </c>
    </row>
    <row r="617" spans="1:18" ht="15.75">
      <c r="A617" s="10">
        <v>2005</v>
      </c>
      <c r="B617" s="11" t="s">
        <v>46</v>
      </c>
      <c r="D617" s="9">
        <f t="shared" si="99"/>
        <v>-1</v>
      </c>
      <c r="F617" s="9">
        <f t="shared" si="103"/>
        <v>-1</v>
      </c>
      <c r="H617" s="9">
        <f t="shared" si="108"/>
        <v>-1</v>
      </c>
      <c r="I617">
        <v>17926</v>
      </c>
      <c r="J617">
        <v>6219</v>
      </c>
      <c r="K617" s="16">
        <f t="shared" si="100"/>
        <v>0</v>
      </c>
      <c r="L617" s="16">
        <f t="shared" si="104"/>
        <v>-1</v>
      </c>
      <c r="M617" s="16">
        <f t="shared" si="101"/>
        <v>0</v>
      </c>
      <c r="N617" s="16">
        <f t="shared" si="105"/>
        <v>-1</v>
      </c>
      <c r="O617" s="16">
        <f t="shared" si="102"/>
        <v>0</v>
      </c>
      <c r="P617" s="16">
        <f t="shared" si="106"/>
        <v>-1</v>
      </c>
      <c r="Q617" s="16">
        <f t="shared" si="107"/>
        <v>0</v>
      </c>
      <c r="R617" s="16">
        <f t="shared" si="109"/>
        <v>-1</v>
      </c>
    </row>
    <row r="618" spans="1:18" ht="15.75">
      <c r="A618" s="10">
        <v>2006</v>
      </c>
      <c r="B618" s="11" t="s">
        <v>46</v>
      </c>
      <c r="C618" s="9">
        <v>20</v>
      </c>
      <c r="D618" s="9" t="e">
        <f t="shared" si="99"/>
        <v>#DIV/0!</v>
      </c>
      <c r="F618" s="9" t="e">
        <f t="shared" si="103"/>
        <v>#DIV/0!</v>
      </c>
      <c r="H618" s="9" t="e">
        <f t="shared" si="108"/>
        <v>#DIV/0!</v>
      </c>
      <c r="I618">
        <v>19747</v>
      </c>
      <c r="J618">
        <v>6899</v>
      </c>
      <c r="K618" s="16">
        <f t="shared" si="100"/>
        <v>0</v>
      </c>
      <c r="L618" s="16" t="e">
        <f t="shared" si="104"/>
        <v>#DIV/0!</v>
      </c>
      <c r="M618" s="16">
        <f t="shared" si="101"/>
        <v>0</v>
      </c>
      <c r="N618" s="16" t="e">
        <f t="shared" si="105"/>
        <v>#DIV/0!</v>
      </c>
      <c r="O618" s="16">
        <f t="shared" si="102"/>
        <v>0</v>
      </c>
      <c r="P618" s="16" t="e">
        <f t="shared" si="106"/>
        <v>#DIV/0!</v>
      </c>
      <c r="Q618" s="16">
        <f t="shared" si="107"/>
        <v>0</v>
      </c>
      <c r="R618" s="16" t="e">
        <f t="shared" si="109"/>
        <v>#DIV/0!</v>
      </c>
    </row>
    <row r="619" spans="1:18" ht="15.75">
      <c r="A619" s="10">
        <v>2007</v>
      </c>
      <c r="B619" s="11" t="s">
        <v>46</v>
      </c>
      <c r="C619" s="9">
        <v>22.07</v>
      </c>
      <c r="D619" s="9">
        <f t="shared" si="99"/>
        <v>0.10349999999999993</v>
      </c>
      <c r="F619" s="9" t="e">
        <f t="shared" si="103"/>
        <v>#DIV/0!</v>
      </c>
      <c r="H619" s="9" t="e">
        <f t="shared" si="108"/>
        <v>#DIV/0!</v>
      </c>
      <c r="I619">
        <v>19972</v>
      </c>
      <c r="J619">
        <v>6498</v>
      </c>
      <c r="K619" s="16">
        <f t="shared" si="100"/>
        <v>0</v>
      </c>
      <c r="L619" s="16" t="e">
        <f t="shared" si="104"/>
        <v>#DIV/0!</v>
      </c>
      <c r="M619" s="16">
        <f t="shared" si="101"/>
        <v>0</v>
      </c>
      <c r="N619" s="16" t="e">
        <f t="shared" si="105"/>
        <v>#DIV/0!</v>
      </c>
      <c r="O619" s="16">
        <f t="shared" si="102"/>
        <v>0</v>
      </c>
      <c r="P619" s="16" t="e">
        <f t="shared" si="106"/>
        <v>#DIV/0!</v>
      </c>
      <c r="Q619" s="16">
        <f t="shared" si="107"/>
        <v>0</v>
      </c>
      <c r="R619" s="16" t="e">
        <f t="shared" si="109"/>
        <v>#DIV/0!</v>
      </c>
    </row>
    <row r="620" spans="1:18" ht="15.75">
      <c r="A620" s="10">
        <v>2008</v>
      </c>
      <c r="B620" s="11" t="s">
        <v>46</v>
      </c>
      <c r="C620" s="9">
        <v>17.239999999999998</v>
      </c>
      <c r="D620" s="9">
        <f t="shared" si="99"/>
        <v>-0.21884911644766658</v>
      </c>
      <c r="F620" s="9" t="e">
        <f t="shared" si="103"/>
        <v>#DIV/0!</v>
      </c>
      <c r="H620" s="9" t="e">
        <f t="shared" si="108"/>
        <v>#DIV/0!</v>
      </c>
      <c r="I620">
        <v>21405</v>
      </c>
      <c r="J620">
        <v>8044</v>
      </c>
      <c r="K620" s="16">
        <f t="shared" si="100"/>
        <v>0</v>
      </c>
      <c r="L620" s="16" t="e">
        <f t="shared" si="104"/>
        <v>#DIV/0!</v>
      </c>
      <c r="M620" s="16">
        <f t="shared" si="101"/>
        <v>0</v>
      </c>
      <c r="N620" s="16" t="e">
        <f t="shared" si="105"/>
        <v>#DIV/0!</v>
      </c>
      <c r="O620" s="16">
        <f t="shared" si="102"/>
        <v>0</v>
      </c>
      <c r="P620" s="16" t="e">
        <f t="shared" si="106"/>
        <v>#DIV/0!</v>
      </c>
      <c r="Q620" s="16">
        <f t="shared" si="107"/>
        <v>0</v>
      </c>
      <c r="R620" s="16" t="e">
        <f t="shared" si="109"/>
        <v>#DIV/0!</v>
      </c>
    </row>
    <row r="621" spans="1:18" ht="15.75">
      <c r="A621" s="10">
        <v>2009</v>
      </c>
      <c r="B621" s="11" t="s">
        <v>46</v>
      </c>
      <c r="C621" s="9">
        <v>15.86</v>
      </c>
      <c r="D621" s="9">
        <f t="shared" si="99"/>
        <v>-8.0046403712296987E-2</v>
      </c>
      <c r="F621" s="9" t="e">
        <f t="shared" si="103"/>
        <v>#DIV/0!</v>
      </c>
      <c r="H621" s="9" t="e">
        <f t="shared" si="108"/>
        <v>#DIV/0!</v>
      </c>
      <c r="I621">
        <v>22165</v>
      </c>
      <c r="J621">
        <v>7556</v>
      </c>
      <c r="K621" s="16">
        <f t="shared" si="100"/>
        <v>0</v>
      </c>
      <c r="L621" s="16" t="e">
        <f t="shared" si="104"/>
        <v>#DIV/0!</v>
      </c>
      <c r="M621" s="16">
        <f t="shared" si="101"/>
        <v>0</v>
      </c>
      <c r="N621" s="16" t="e">
        <f t="shared" si="105"/>
        <v>#DIV/0!</v>
      </c>
      <c r="O621" s="16">
        <f t="shared" si="102"/>
        <v>0</v>
      </c>
      <c r="P621" s="16" t="e">
        <f t="shared" si="106"/>
        <v>#DIV/0!</v>
      </c>
      <c r="Q621" s="16">
        <f t="shared" si="107"/>
        <v>0</v>
      </c>
      <c r="R621" s="16" t="e">
        <f t="shared" si="109"/>
        <v>#DIV/0!</v>
      </c>
    </row>
    <row r="622" spans="1:18" ht="15.75">
      <c r="A622" s="10">
        <v>2010</v>
      </c>
      <c r="B622" s="11" t="s">
        <v>46</v>
      </c>
      <c r="C622" s="9">
        <v>13.79</v>
      </c>
      <c r="D622" s="9">
        <f t="shared" si="99"/>
        <v>-0.13051702395964693</v>
      </c>
      <c r="F622" s="9" t="e">
        <f t="shared" si="103"/>
        <v>#DIV/0!</v>
      </c>
      <c r="H622" s="9" t="e">
        <f t="shared" si="108"/>
        <v>#DIV/0!</v>
      </c>
      <c r="I622">
        <v>32837</v>
      </c>
      <c r="J622">
        <v>8521</v>
      </c>
      <c r="K622" s="16">
        <f t="shared" si="100"/>
        <v>0</v>
      </c>
      <c r="L622" s="16" t="e">
        <f t="shared" si="104"/>
        <v>#DIV/0!</v>
      </c>
      <c r="M622" s="16">
        <f t="shared" si="101"/>
        <v>0</v>
      </c>
      <c r="N622" s="16" t="e">
        <f t="shared" si="105"/>
        <v>#DIV/0!</v>
      </c>
      <c r="O622" s="16">
        <f t="shared" si="102"/>
        <v>0</v>
      </c>
      <c r="P622" s="16" t="e">
        <f t="shared" si="106"/>
        <v>#DIV/0!</v>
      </c>
      <c r="Q622" s="16">
        <f t="shared" si="107"/>
        <v>0</v>
      </c>
      <c r="R622" s="16" t="e">
        <f t="shared" si="109"/>
        <v>#DIV/0!</v>
      </c>
    </row>
    <row r="623" spans="1:18" ht="15.75">
      <c r="A623" s="10">
        <v>2011</v>
      </c>
      <c r="B623" s="11" t="s">
        <v>46</v>
      </c>
      <c r="C623" s="9">
        <v>10.34</v>
      </c>
      <c r="D623" s="9">
        <f t="shared" si="99"/>
        <v>-0.25018129079042783</v>
      </c>
      <c r="F623" s="9" t="e">
        <f t="shared" si="103"/>
        <v>#DIV/0!</v>
      </c>
      <c r="H623" s="9" t="e">
        <f t="shared" si="108"/>
        <v>#DIV/0!</v>
      </c>
      <c r="I623">
        <v>42648</v>
      </c>
      <c r="J623">
        <v>12737</v>
      </c>
      <c r="K623" s="16">
        <f t="shared" si="100"/>
        <v>0</v>
      </c>
      <c r="L623" s="16" t="e">
        <f t="shared" si="104"/>
        <v>#DIV/0!</v>
      </c>
      <c r="M623" s="16">
        <f t="shared" si="101"/>
        <v>0</v>
      </c>
      <c r="N623" s="16" t="e">
        <f t="shared" si="105"/>
        <v>#DIV/0!</v>
      </c>
      <c r="O623" s="16">
        <f t="shared" si="102"/>
        <v>0</v>
      </c>
      <c r="P623" s="16" t="e">
        <f t="shared" si="106"/>
        <v>#DIV/0!</v>
      </c>
      <c r="Q623" s="16">
        <f t="shared" si="107"/>
        <v>0</v>
      </c>
      <c r="R623" s="16" t="e">
        <f t="shared" si="109"/>
        <v>#DIV/0!</v>
      </c>
    </row>
    <row r="624" spans="1:18" ht="15.75">
      <c r="A624" s="10">
        <v>2012</v>
      </c>
      <c r="B624" s="11" t="s">
        <v>46</v>
      </c>
      <c r="C624" s="9">
        <v>10.34</v>
      </c>
      <c r="D624" s="9">
        <f t="shared" si="99"/>
        <v>0</v>
      </c>
      <c r="F624" s="9" t="e">
        <f t="shared" si="103"/>
        <v>#DIV/0!</v>
      </c>
      <c r="H624" s="9" t="e">
        <f t="shared" si="108"/>
        <v>#DIV/0!</v>
      </c>
      <c r="I624">
        <v>43634</v>
      </c>
      <c r="J624">
        <v>12189</v>
      </c>
      <c r="K624" s="16">
        <f t="shared" si="100"/>
        <v>0</v>
      </c>
      <c r="L624" s="16" t="e">
        <f t="shared" si="104"/>
        <v>#DIV/0!</v>
      </c>
      <c r="M624" s="16">
        <f t="shared" si="101"/>
        <v>0</v>
      </c>
      <c r="N624" s="16" t="e">
        <f t="shared" si="105"/>
        <v>#DIV/0!</v>
      </c>
      <c r="O624" s="16">
        <f t="shared" si="102"/>
        <v>0</v>
      </c>
      <c r="P624" s="16" t="e">
        <f t="shared" si="106"/>
        <v>#DIV/0!</v>
      </c>
      <c r="Q624" s="16">
        <f t="shared" si="107"/>
        <v>0</v>
      </c>
      <c r="R624" s="16" t="e">
        <f t="shared" si="109"/>
        <v>#DIV/0!</v>
      </c>
    </row>
    <row r="625" spans="1:18" ht="15.75">
      <c r="A625" s="10">
        <v>2013</v>
      </c>
      <c r="B625" s="11" t="s">
        <v>46</v>
      </c>
      <c r="C625" s="9">
        <v>16.55</v>
      </c>
      <c r="D625" s="9">
        <f t="shared" si="99"/>
        <v>0.60058027079303677</v>
      </c>
      <c r="F625" s="9" t="e">
        <f t="shared" si="103"/>
        <v>#DIV/0!</v>
      </c>
      <c r="H625" s="9" t="e">
        <f t="shared" si="108"/>
        <v>#DIV/0!</v>
      </c>
      <c r="I625">
        <v>46259</v>
      </c>
      <c r="J625">
        <v>11905</v>
      </c>
      <c r="K625" s="16">
        <f t="shared" si="100"/>
        <v>0</v>
      </c>
      <c r="L625" s="16" t="e">
        <f t="shared" si="104"/>
        <v>#DIV/0!</v>
      </c>
      <c r="M625" s="16">
        <f t="shared" si="101"/>
        <v>0</v>
      </c>
      <c r="N625" s="16" t="e">
        <f t="shared" si="105"/>
        <v>#DIV/0!</v>
      </c>
      <c r="O625" s="16">
        <f t="shared" si="102"/>
        <v>0</v>
      </c>
      <c r="P625" s="16" t="e">
        <f t="shared" si="106"/>
        <v>#DIV/0!</v>
      </c>
      <c r="Q625" s="16">
        <f t="shared" si="107"/>
        <v>0</v>
      </c>
      <c r="R625" s="16" t="e">
        <f t="shared" si="109"/>
        <v>#DIV/0!</v>
      </c>
    </row>
    <row r="626" spans="1:18" ht="15.75">
      <c r="A626" s="10">
        <v>2014</v>
      </c>
      <c r="B626" s="11" t="s">
        <v>46</v>
      </c>
      <c r="C626" s="9">
        <v>19.309999999999999</v>
      </c>
      <c r="D626" s="9">
        <f t="shared" si="99"/>
        <v>0.16676737160120836</v>
      </c>
      <c r="F626" s="9" t="e">
        <f t="shared" si="103"/>
        <v>#DIV/0!</v>
      </c>
      <c r="H626" s="9" t="e">
        <f t="shared" si="108"/>
        <v>#DIV/0!</v>
      </c>
      <c r="I626">
        <v>48864</v>
      </c>
      <c r="J626">
        <v>11564</v>
      </c>
      <c r="K626" s="16">
        <f t="shared" si="100"/>
        <v>0</v>
      </c>
      <c r="L626" s="16" t="e">
        <f t="shared" si="104"/>
        <v>#DIV/0!</v>
      </c>
      <c r="M626" s="16">
        <f t="shared" si="101"/>
        <v>0</v>
      </c>
      <c r="N626" s="16" t="e">
        <f t="shared" si="105"/>
        <v>#DIV/0!</v>
      </c>
      <c r="O626" s="16">
        <f t="shared" si="102"/>
        <v>0</v>
      </c>
      <c r="P626" s="16" t="e">
        <f t="shared" si="106"/>
        <v>#DIV/0!</v>
      </c>
      <c r="Q626" s="16">
        <f t="shared" si="107"/>
        <v>0</v>
      </c>
      <c r="R626" s="16" t="e">
        <f t="shared" si="109"/>
        <v>#DIV/0!</v>
      </c>
    </row>
    <row r="627" spans="1:18" ht="15.75">
      <c r="A627" s="10">
        <v>2015</v>
      </c>
      <c r="B627" s="11" t="s">
        <v>46</v>
      </c>
      <c r="C627" s="9">
        <v>42.76</v>
      </c>
      <c r="D627" s="9">
        <f t="shared" si="99"/>
        <v>1.2143966856551009</v>
      </c>
      <c r="E627" s="14">
        <v>30382.3</v>
      </c>
      <c r="F627" s="9" t="e">
        <f t="shared" si="103"/>
        <v>#DIV/0!</v>
      </c>
      <c r="G627" s="9">
        <v>414.7</v>
      </c>
      <c r="H627" s="9" t="e">
        <f t="shared" si="108"/>
        <v>#DIV/0!</v>
      </c>
      <c r="I627">
        <v>39301</v>
      </c>
      <c r="J627">
        <v>7669</v>
      </c>
      <c r="K627" s="16">
        <f t="shared" si="100"/>
        <v>0.77306684308287321</v>
      </c>
      <c r="L627" s="16" t="e">
        <f t="shared" si="104"/>
        <v>#DIV/0!</v>
      </c>
      <c r="M627" s="16">
        <f t="shared" si="101"/>
        <v>3.9617029599687053</v>
      </c>
      <c r="N627" s="16" t="e">
        <f t="shared" si="105"/>
        <v>#DIV/0!</v>
      </c>
      <c r="O627" s="16">
        <f t="shared" si="102"/>
        <v>1.0551894353833236E-2</v>
      </c>
      <c r="P627" s="16" t="e">
        <f t="shared" si="106"/>
        <v>#DIV/0!</v>
      </c>
      <c r="Q627" s="16">
        <f t="shared" si="107"/>
        <v>5.4074846785760855E-2</v>
      </c>
      <c r="R627" s="16" t="e">
        <f t="shared" si="109"/>
        <v>#DIV/0!</v>
      </c>
    </row>
    <row r="628" spans="1:18" ht="15.75">
      <c r="A628" s="10">
        <v>2016</v>
      </c>
      <c r="B628" s="11" t="s">
        <v>46</v>
      </c>
      <c r="C628" s="9">
        <v>40.69</v>
      </c>
      <c r="D628" s="9">
        <f t="shared" si="99"/>
        <v>-4.8409728718428413E-2</v>
      </c>
      <c r="E628" s="14">
        <v>28941.8</v>
      </c>
      <c r="F628" s="9">
        <f t="shared" si="103"/>
        <v>-4.7412473710021996E-2</v>
      </c>
      <c r="G628" s="9">
        <v>395.6</v>
      </c>
      <c r="H628" s="9">
        <f t="shared" si="108"/>
        <v>-4.6057390884976956E-2</v>
      </c>
      <c r="I628">
        <v>38315</v>
      </c>
      <c r="J628">
        <v>7517</v>
      </c>
      <c r="K628" s="16">
        <f t="shared" si="100"/>
        <v>0.75536473965809736</v>
      </c>
      <c r="L628" s="16">
        <f t="shared" si="104"/>
        <v>-2.2898541805495776E-2</v>
      </c>
      <c r="M628" s="16">
        <f t="shared" si="101"/>
        <v>3.8501795929227085</v>
      </c>
      <c r="N628" s="16">
        <f t="shared" si="105"/>
        <v>-2.8150360633518501E-2</v>
      </c>
      <c r="O628" s="16">
        <f t="shared" si="102"/>
        <v>1.0324938013832703E-2</v>
      </c>
      <c r="P628" s="16">
        <f t="shared" si="106"/>
        <v>-2.1508587215724573E-2</v>
      </c>
      <c r="Q628" s="16">
        <f t="shared" si="107"/>
        <v>5.262737794332846E-2</v>
      </c>
      <c r="R628" s="16">
        <f t="shared" si="109"/>
        <v>-2.6767876905266497E-2</v>
      </c>
    </row>
    <row r="629" spans="1:18" ht="15.75">
      <c r="A629" s="10">
        <v>2017</v>
      </c>
      <c r="B629" s="11" t="s">
        <v>46</v>
      </c>
      <c r="C629" s="9">
        <v>45.52</v>
      </c>
      <c r="D629" s="9">
        <f t="shared" si="99"/>
        <v>0.11870238387810295</v>
      </c>
      <c r="E629" s="14">
        <v>28587.4</v>
      </c>
      <c r="F629" s="9">
        <f t="shared" si="103"/>
        <v>-1.2245264634542341E-2</v>
      </c>
      <c r="G629" s="9">
        <v>404.6</v>
      </c>
      <c r="H629" s="9">
        <f t="shared" si="108"/>
        <v>2.2750252780586511E-2</v>
      </c>
      <c r="I629">
        <v>41479</v>
      </c>
      <c r="J629">
        <v>7447</v>
      </c>
      <c r="K629" s="16">
        <f t="shared" si="100"/>
        <v>0.68920176474842698</v>
      </c>
      <c r="L629" s="16">
        <f t="shared" si="104"/>
        <v>-8.7590764349972039E-2</v>
      </c>
      <c r="M629" s="16">
        <f t="shared" si="101"/>
        <v>3.8387807170672756</v>
      </c>
      <c r="N629" s="16">
        <f t="shared" si="105"/>
        <v>-2.9606088703981737E-3</v>
      </c>
      <c r="O629" s="16">
        <f t="shared" si="102"/>
        <v>9.7543335181658197E-3</v>
      </c>
      <c r="P629" s="16">
        <f t="shared" si="106"/>
        <v>-5.5264689715562754E-2</v>
      </c>
      <c r="Q629" s="16">
        <f t="shared" si="107"/>
        <v>5.4330602927353297E-2</v>
      </c>
      <c r="R629" s="16">
        <f t="shared" si="109"/>
        <v>3.2363857949733843E-2</v>
      </c>
    </row>
    <row r="630" spans="1:18" ht="15.75">
      <c r="A630" s="10">
        <v>2018</v>
      </c>
      <c r="B630" s="11" t="s">
        <v>46</v>
      </c>
      <c r="C630" s="9">
        <v>45.52</v>
      </c>
      <c r="D630" s="9">
        <f t="shared" si="99"/>
        <v>0</v>
      </c>
      <c r="E630" s="14">
        <v>29618.400000000001</v>
      </c>
      <c r="F630" s="9">
        <f t="shared" si="103"/>
        <v>3.6064839754577083E-2</v>
      </c>
      <c r="G630" s="9">
        <v>412.7</v>
      </c>
      <c r="H630" s="9">
        <f t="shared" si="108"/>
        <v>2.0019772614928266E-2</v>
      </c>
      <c r="I630">
        <v>43396</v>
      </c>
      <c r="J630">
        <v>7785</v>
      </c>
      <c r="K630" s="16">
        <f t="shared" si="100"/>
        <v>0.68251451746704772</v>
      </c>
      <c r="L630" s="16">
        <f t="shared" si="104"/>
        <v>-9.7028876352635018E-3</v>
      </c>
      <c r="M630" s="16">
        <f t="shared" si="101"/>
        <v>3.8045472061657035</v>
      </c>
      <c r="N630" s="16">
        <f t="shared" si="105"/>
        <v>-8.917808394047988E-3</v>
      </c>
      <c r="O630" s="16">
        <f t="shared" si="102"/>
        <v>9.5100930961378935E-3</v>
      </c>
      <c r="P630" s="16">
        <f t="shared" si="106"/>
        <v>-2.5039170700188684E-2</v>
      </c>
      <c r="Q630" s="16">
        <f t="shared" si="107"/>
        <v>5.3012202954399484E-2</v>
      </c>
      <c r="R630" s="16">
        <f t="shared" si="109"/>
        <v>-2.4266249625771286E-2</v>
      </c>
    </row>
    <row r="631" spans="1:18" ht="15.75">
      <c r="A631" s="10">
        <v>2019</v>
      </c>
      <c r="B631" s="11" t="s">
        <v>46</v>
      </c>
      <c r="C631" s="9">
        <v>46.9</v>
      </c>
      <c r="D631" s="9">
        <f t="shared" si="99"/>
        <v>3.03163444639718E-2</v>
      </c>
      <c r="E631" s="14">
        <v>26851.599999999999</v>
      </c>
      <c r="F631" s="9">
        <f t="shared" si="103"/>
        <v>-9.3414904248710351E-2</v>
      </c>
      <c r="G631" s="9">
        <v>413.7</v>
      </c>
      <c r="H631" s="9">
        <f t="shared" si="108"/>
        <v>2.4230676035861265E-3</v>
      </c>
      <c r="I631">
        <v>45680</v>
      </c>
      <c r="J631">
        <v>7769</v>
      </c>
      <c r="K631" s="16">
        <f t="shared" si="100"/>
        <v>0.58781961471103328</v>
      </c>
      <c r="L631" s="16">
        <f t="shared" si="104"/>
        <v>-0.13874415903627479</v>
      </c>
      <c r="M631" s="16">
        <f t="shared" si="101"/>
        <v>3.4562491955206589</v>
      </c>
      <c r="N631" s="16">
        <f t="shared" si="105"/>
        <v>-9.1547822058979267E-2</v>
      </c>
      <c r="O631" s="16">
        <f t="shared" si="102"/>
        <v>9.0564798598949201E-3</v>
      </c>
      <c r="P631" s="16">
        <f t="shared" si="106"/>
        <v>-4.7698085776593291E-2</v>
      </c>
      <c r="Q631" s="16">
        <f t="shared" si="107"/>
        <v>5.3250096537520913E-2</v>
      </c>
      <c r="R631" s="16">
        <f t="shared" si="109"/>
        <v>4.4875249445124332E-3</v>
      </c>
    </row>
    <row r="632" spans="1:18" ht="15.75">
      <c r="A632" s="10">
        <v>2005</v>
      </c>
      <c r="B632" s="11" t="s">
        <v>47</v>
      </c>
      <c r="D632" s="9">
        <f t="shared" si="99"/>
        <v>-1</v>
      </c>
      <c r="F632" s="9">
        <f t="shared" si="103"/>
        <v>-1</v>
      </c>
      <c r="H632" s="9">
        <f t="shared" si="108"/>
        <v>-1</v>
      </c>
      <c r="K632" s="16" t="e">
        <f t="shared" si="100"/>
        <v>#DIV/0!</v>
      </c>
      <c r="L632" s="16" t="e">
        <f t="shared" si="104"/>
        <v>#DIV/0!</v>
      </c>
      <c r="M632" s="16" t="e">
        <f t="shared" si="101"/>
        <v>#DIV/0!</v>
      </c>
      <c r="N632" s="16" t="e">
        <f t="shared" si="105"/>
        <v>#DIV/0!</v>
      </c>
      <c r="O632" s="16" t="e">
        <f t="shared" si="102"/>
        <v>#DIV/0!</v>
      </c>
      <c r="P632" s="16" t="e">
        <f t="shared" si="106"/>
        <v>#DIV/0!</v>
      </c>
      <c r="Q632" s="16" t="e">
        <f t="shared" si="107"/>
        <v>#DIV/0!</v>
      </c>
      <c r="R632" s="16" t="e">
        <f t="shared" si="109"/>
        <v>#DIV/0!</v>
      </c>
    </row>
    <row r="633" spans="1:18" ht="15.75">
      <c r="A633" s="10">
        <v>2006</v>
      </c>
      <c r="B633" s="11" t="s">
        <v>47</v>
      </c>
      <c r="D633" s="9" t="e">
        <f t="shared" si="99"/>
        <v>#DIV/0!</v>
      </c>
      <c r="F633" s="9" t="e">
        <f t="shared" si="103"/>
        <v>#DIV/0!</v>
      </c>
      <c r="H633" s="9" t="e">
        <f t="shared" si="108"/>
        <v>#DIV/0!</v>
      </c>
      <c r="K633" s="16" t="e">
        <f t="shared" si="100"/>
        <v>#DIV/0!</v>
      </c>
      <c r="L633" s="16" t="e">
        <f t="shared" si="104"/>
        <v>#DIV/0!</v>
      </c>
      <c r="M633" s="16" t="e">
        <f t="shared" si="101"/>
        <v>#DIV/0!</v>
      </c>
      <c r="N633" s="16" t="e">
        <f t="shared" si="105"/>
        <v>#DIV/0!</v>
      </c>
      <c r="O633" s="16" t="e">
        <f t="shared" si="102"/>
        <v>#DIV/0!</v>
      </c>
      <c r="P633" s="16" t="e">
        <f t="shared" si="106"/>
        <v>#DIV/0!</v>
      </c>
      <c r="Q633" s="16" t="e">
        <f t="shared" si="107"/>
        <v>#DIV/0!</v>
      </c>
      <c r="R633" s="16" t="e">
        <f t="shared" si="109"/>
        <v>#DIV/0!</v>
      </c>
    </row>
    <row r="634" spans="1:18" ht="15.75">
      <c r="A634" s="10">
        <v>2007</v>
      </c>
      <c r="B634" s="11" t="s">
        <v>47</v>
      </c>
      <c r="D634" s="9" t="e">
        <f t="shared" si="99"/>
        <v>#DIV/0!</v>
      </c>
      <c r="F634" s="9" t="e">
        <f t="shared" si="103"/>
        <v>#DIV/0!</v>
      </c>
      <c r="H634" s="9" t="e">
        <f t="shared" si="108"/>
        <v>#DIV/0!</v>
      </c>
      <c r="K634" s="16" t="e">
        <f t="shared" si="100"/>
        <v>#DIV/0!</v>
      </c>
      <c r="L634" s="16" t="e">
        <f t="shared" si="104"/>
        <v>#DIV/0!</v>
      </c>
      <c r="M634" s="16" t="e">
        <f t="shared" si="101"/>
        <v>#DIV/0!</v>
      </c>
      <c r="N634" s="16" t="e">
        <f t="shared" si="105"/>
        <v>#DIV/0!</v>
      </c>
      <c r="O634" s="16" t="e">
        <f t="shared" si="102"/>
        <v>#DIV/0!</v>
      </c>
      <c r="P634" s="16" t="e">
        <f t="shared" si="106"/>
        <v>#DIV/0!</v>
      </c>
      <c r="Q634" s="16" t="e">
        <f t="shared" si="107"/>
        <v>#DIV/0!</v>
      </c>
      <c r="R634" s="16" t="e">
        <f t="shared" si="109"/>
        <v>#DIV/0!</v>
      </c>
    </row>
    <row r="635" spans="1:18" ht="15.75">
      <c r="A635" s="10">
        <v>2008</v>
      </c>
      <c r="B635" s="11" t="s">
        <v>47</v>
      </c>
      <c r="D635" s="9" t="e">
        <f t="shared" si="99"/>
        <v>#DIV/0!</v>
      </c>
      <c r="F635" s="9" t="e">
        <f t="shared" si="103"/>
        <v>#DIV/0!</v>
      </c>
      <c r="H635" s="9" t="e">
        <f t="shared" si="108"/>
        <v>#DIV/0!</v>
      </c>
      <c r="K635" s="16" t="e">
        <f t="shared" si="100"/>
        <v>#DIV/0!</v>
      </c>
      <c r="L635" s="16" t="e">
        <f t="shared" si="104"/>
        <v>#DIV/0!</v>
      </c>
      <c r="M635" s="16" t="e">
        <f t="shared" si="101"/>
        <v>#DIV/0!</v>
      </c>
      <c r="N635" s="16" t="e">
        <f t="shared" si="105"/>
        <v>#DIV/0!</v>
      </c>
      <c r="O635" s="16" t="e">
        <f t="shared" si="102"/>
        <v>#DIV/0!</v>
      </c>
      <c r="P635" s="16" t="e">
        <f t="shared" si="106"/>
        <v>#DIV/0!</v>
      </c>
      <c r="Q635" s="16" t="e">
        <f t="shared" si="107"/>
        <v>#DIV/0!</v>
      </c>
      <c r="R635" s="16" t="e">
        <f t="shared" si="109"/>
        <v>#DIV/0!</v>
      </c>
    </row>
    <row r="636" spans="1:18" ht="15.75">
      <c r="A636" s="10">
        <v>2009</v>
      </c>
      <c r="B636" s="11" t="s">
        <v>47</v>
      </c>
      <c r="D636" s="9" t="e">
        <f t="shared" si="99"/>
        <v>#DIV/0!</v>
      </c>
      <c r="F636" s="9" t="e">
        <f t="shared" si="103"/>
        <v>#DIV/0!</v>
      </c>
      <c r="H636" s="9" t="e">
        <f t="shared" si="108"/>
        <v>#DIV/0!</v>
      </c>
      <c r="K636" s="16" t="e">
        <f t="shared" si="100"/>
        <v>#DIV/0!</v>
      </c>
      <c r="L636" s="16" t="e">
        <f t="shared" si="104"/>
        <v>#DIV/0!</v>
      </c>
      <c r="M636" s="16" t="e">
        <f t="shared" si="101"/>
        <v>#DIV/0!</v>
      </c>
      <c r="N636" s="16" t="e">
        <f t="shared" si="105"/>
        <v>#DIV/0!</v>
      </c>
      <c r="O636" s="16" t="e">
        <f t="shared" si="102"/>
        <v>#DIV/0!</v>
      </c>
      <c r="P636" s="16" t="e">
        <f t="shared" si="106"/>
        <v>#DIV/0!</v>
      </c>
      <c r="Q636" s="16" t="e">
        <f t="shared" si="107"/>
        <v>#DIV/0!</v>
      </c>
      <c r="R636" s="16" t="e">
        <f t="shared" si="109"/>
        <v>#DIV/0!</v>
      </c>
    </row>
    <row r="637" spans="1:18" ht="15.75">
      <c r="A637" s="10">
        <v>2010</v>
      </c>
      <c r="B637" s="11" t="s">
        <v>47</v>
      </c>
      <c r="D637" s="9" t="e">
        <f t="shared" si="99"/>
        <v>#DIV/0!</v>
      </c>
      <c r="F637" s="9" t="e">
        <f t="shared" si="103"/>
        <v>#DIV/0!</v>
      </c>
      <c r="H637" s="9" t="e">
        <f t="shared" si="108"/>
        <v>#DIV/0!</v>
      </c>
      <c r="I637">
        <v>44955</v>
      </c>
      <c r="J637">
        <v>132872</v>
      </c>
      <c r="K637" s="16">
        <f t="shared" si="100"/>
        <v>0</v>
      </c>
      <c r="L637" s="16" t="e">
        <f t="shared" si="104"/>
        <v>#DIV/0!</v>
      </c>
      <c r="M637" s="16">
        <f t="shared" si="101"/>
        <v>0</v>
      </c>
      <c r="N637" s="16" t="e">
        <f t="shared" si="105"/>
        <v>#DIV/0!</v>
      </c>
      <c r="O637" s="16">
        <f t="shared" si="102"/>
        <v>0</v>
      </c>
      <c r="P637" s="16" t="e">
        <f t="shared" si="106"/>
        <v>#DIV/0!</v>
      </c>
      <c r="Q637" s="16">
        <f t="shared" si="107"/>
        <v>0</v>
      </c>
      <c r="R637" s="16" t="e">
        <f t="shared" si="109"/>
        <v>#DIV/0!</v>
      </c>
    </row>
    <row r="638" spans="1:18" ht="15.75">
      <c r="A638" s="10">
        <v>2011</v>
      </c>
      <c r="B638" s="11" t="s">
        <v>47</v>
      </c>
      <c r="D638" s="9" t="e">
        <f t="shared" si="99"/>
        <v>#DIV/0!</v>
      </c>
      <c r="F638" s="9" t="e">
        <f t="shared" si="103"/>
        <v>#DIV/0!</v>
      </c>
      <c r="H638" s="9" t="e">
        <f t="shared" si="108"/>
        <v>#DIV/0!</v>
      </c>
      <c r="I638">
        <v>43211</v>
      </c>
      <c r="J638">
        <v>182133</v>
      </c>
      <c r="K638" s="16">
        <f t="shared" si="100"/>
        <v>0</v>
      </c>
      <c r="L638" s="16" t="e">
        <f t="shared" si="104"/>
        <v>#DIV/0!</v>
      </c>
      <c r="M638" s="16">
        <f t="shared" si="101"/>
        <v>0</v>
      </c>
      <c r="N638" s="16" t="e">
        <f t="shared" si="105"/>
        <v>#DIV/0!</v>
      </c>
      <c r="O638" s="16">
        <f t="shared" si="102"/>
        <v>0</v>
      </c>
      <c r="P638" s="16" t="e">
        <f t="shared" si="106"/>
        <v>#DIV/0!</v>
      </c>
      <c r="Q638" s="16">
        <f t="shared" si="107"/>
        <v>0</v>
      </c>
      <c r="R638" s="16" t="e">
        <f t="shared" si="109"/>
        <v>#DIV/0!</v>
      </c>
    </row>
    <row r="639" spans="1:18" ht="15.75">
      <c r="A639" s="10">
        <v>2012</v>
      </c>
      <c r="B639" s="11" t="s">
        <v>47</v>
      </c>
      <c r="C639" s="9">
        <v>2.33</v>
      </c>
      <c r="D639" s="9" t="e">
        <f t="shared" si="99"/>
        <v>#DIV/0!</v>
      </c>
      <c r="F639" s="9" t="e">
        <f t="shared" si="103"/>
        <v>#DIV/0!</v>
      </c>
      <c r="H639" s="9" t="e">
        <f t="shared" si="108"/>
        <v>#DIV/0!</v>
      </c>
      <c r="I639">
        <v>48073</v>
      </c>
      <c r="J639">
        <v>166089</v>
      </c>
      <c r="K639" s="16">
        <f t="shared" si="100"/>
        <v>0</v>
      </c>
      <c r="L639" s="16" t="e">
        <f t="shared" si="104"/>
        <v>#DIV/0!</v>
      </c>
      <c r="M639" s="16">
        <f t="shared" si="101"/>
        <v>0</v>
      </c>
      <c r="N639" s="16" t="e">
        <f t="shared" si="105"/>
        <v>#DIV/0!</v>
      </c>
      <c r="O639" s="16">
        <f t="shared" si="102"/>
        <v>0</v>
      </c>
      <c r="P639" s="16" t="e">
        <f t="shared" si="106"/>
        <v>#DIV/0!</v>
      </c>
      <c r="Q639" s="16">
        <f t="shared" si="107"/>
        <v>0</v>
      </c>
      <c r="R639" s="16" t="e">
        <f t="shared" si="109"/>
        <v>#DIV/0!</v>
      </c>
    </row>
    <row r="640" spans="1:18" ht="15.75">
      <c r="A640" s="10">
        <v>2013</v>
      </c>
      <c r="B640" s="11" t="s">
        <v>47</v>
      </c>
      <c r="C640" s="9">
        <v>2.33</v>
      </c>
      <c r="D640" s="9">
        <f t="shared" si="99"/>
        <v>0</v>
      </c>
      <c r="F640" s="9" t="e">
        <f t="shared" si="103"/>
        <v>#DIV/0!</v>
      </c>
      <c r="H640" s="9" t="e">
        <f t="shared" si="108"/>
        <v>#DIV/0!</v>
      </c>
      <c r="I640">
        <v>49798</v>
      </c>
      <c r="J640">
        <v>157730</v>
      </c>
      <c r="K640" s="16">
        <f t="shared" si="100"/>
        <v>0</v>
      </c>
      <c r="L640" s="16" t="e">
        <f t="shared" si="104"/>
        <v>#DIV/0!</v>
      </c>
      <c r="M640" s="16">
        <f t="shared" si="101"/>
        <v>0</v>
      </c>
      <c r="N640" s="16" t="e">
        <f t="shared" si="105"/>
        <v>#DIV/0!</v>
      </c>
      <c r="O640" s="16">
        <f t="shared" si="102"/>
        <v>0</v>
      </c>
      <c r="P640" s="16" t="e">
        <f t="shared" si="106"/>
        <v>#DIV/0!</v>
      </c>
      <c r="Q640" s="16">
        <f t="shared" si="107"/>
        <v>0</v>
      </c>
      <c r="R640" s="16" t="e">
        <f t="shared" si="109"/>
        <v>#DIV/0!</v>
      </c>
    </row>
    <row r="641" spans="1:18" ht="15.75">
      <c r="A641" s="10">
        <v>2014</v>
      </c>
      <c r="B641" s="11" t="s">
        <v>47</v>
      </c>
      <c r="C641" s="9">
        <v>6.2</v>
      </c>
      <c r="D641" s="9">
        <f t="shared" si="99"/>
        <v>1.6609442060085837</v>
      </c>
      <c r="F641" s="9" t="e">
        <f t="shared" si="103"/>
        <v>#DIV/0!</v>
      </c>
      <c r="H641" s="9" t="e">
        <f t="shared" si="108"/>
        <v>#DIV/0!</v>
      </c>
      <c r="I641">
        <v>48741</v>
      </c>
      <c r="J641">
        <v>146514</v>
      </c>
      <c r="K641" s="16">
        <f t="shared" si="100"/>
        <v>0</v>
      </c>
      <c r="L641" s="16" t="e">
        <f t="shared" si="104"/>
        <v>#DIV/0!</v>
      </c>
      <c r="M641" s="16">
        <f t="shared" si="101"/>
        <v>0</v>
      </c>
      <c r="N641" s="16" t="e">
        <f t="shared" si="105"/>
        <v>#DIV/0!</v>
      </c>
      <c r="O641" s="16">
        <f t="shared" si="102"/>
        <v>0</v>
      </c>
      <c r="P641" s="16" t="e">
        <f t="shared" si="106"/>
        <v>#DIV/0!</v>
      </c>
      <c r="Q641" s="16">
        <f t="shared" si="107"/>
        <v>0</v>
      </c>
      <c r="R641" s="16" t="e">
        <f t="shared" si="109"/>
        <v>#DIV/0!</v>
      </c>
    </row>
    <row r="642" spans="1:18" ht="15.75">
      <c r="A642" s="10">
        <v>2015</v>
      </c>
      <c r="B642" s="11" t="s">
        <v>47</v>
      </c>
      <c r="C642" s="9">
        <v>26.36</v>
      </c>
      <c r="D642" s="9">
        <f t="shared" si="99"/>
        <v>3.2516129032258059</v>
      </c>
      <c r="E642" s="14">
        <v>28200</v>
      </c>
      <c r="F642" s="9" t="e">
        <f t="shared" si="103"/>
        <v>#DIV/0!</v>
      </c>
      <c r="G642" s="14">
        <v>141120</v>
      </c>
      <c r="H642" s="9" t="e">
        <f t="shared" si="108"/>
        <v>#DIV/0!</v>
      </c>
      <c r="I642">
        <v>48580</v>
      </c>
      <c r="J642">
        <v>85195</v>
      </c>
      <c r="K642" s="16">
        <f t="shared" si="100"/>
        <v>0.58048579662412514</v>
      </c>
      <c r="L642" s="16" t="e">
        <f t="shared" si="104"/>
        <v>#DIV/0!</v>
      </c>
      <c r="M642" s="16">
        <f t="shared" si="101"/>
        <v>0.33100534068900755</v>
      </c>
      <c r="N642" s="16" t="e">
        <f t="shared" si="105"/>
        <v>#DIV/0!</v>
      </c>
      <c r="O642" s="16">
        <f t="shared" si="102"/>
        <v>2.9048991354466858</v>
      </c>
      <c r="P642" s="16" t="e">
        <f t="shared" si="106"/>
        <v>#DIV/0!</v>
      </c>
      <c r="Q642" s="16">
        <f t="shared" si="107"/>
        <v>1.656435236809672</v>
      </c>
      <c r="R642" s="16" t="e">
        <f t="shared" si="109"/>
        <v>#DIV/0!</v>
      </c>
    </row>
    <row r="643" spans="1:18" ht="15.75">
      <c r="A643" s="10">
        <v>2016</v>
      </c>
      <c r="B643" s="11" t="s">
        <v>47</v>
      </c>
      <c r="C643" s="9">
        <v>26.36</v>
      </c>
      <c r="D643" s="9">
        <f t="shared" si="99"/>
        <v>0</v>
      </c>
      <c r="E643" s="14">
        <v>29300</v>
      </c>
      <c r="F643" s="9">
        <f t="shared" si="103"/>
        <v>3.900709219858145E-2</v>
      </c>
      <c r="G643" s="14">
        <v>143472</v>
      </c>
      <c r="H643" s="9">
        <f t="shared" si="108"/>
        <v>1.6666666666666607E-2</v>
      </c>
      <c r="I643">
        <v>51653</v>
      </c>
      <c r="J643">
        <v>70898</v>
      </c>
      <c r="K643" s="16">
        <f t="shared" si="100"/>
        <v>0.56724682012661409</v>
      </c>
      <c r="L643" s="16">
        <f t="shared" si="104"/>
        <v>-2.280671908684706E-2</v>
      </c>
      <c r="M643" s="16">
        <f t="shared" si="101"/>
        <v>0.41326976783548197</v>
      </c>
      <c r="N643" s="16">
        <f t="shared" si="105"/>
        <v>0.24852900250864862</v>
      </c>
      <c r="O643" s="16">
        <f t="shared" si="102"/>
        <v>2.7776121425667433</v>
      </c>
      <c r="P643" s="16">
        <f t="shared" si="106"/>
        <v>-4.3818042191805628E-2</v>
      </c>
      <c r="Q643" s="16">
        <f t="shared" si="107"/>
        <v>2.0236395949109989</v>
      </c>
      <c r="R643" s="16">
        <f t="shared" si="109"/>
        <v>0.22168349835914491</v>
      </c>
    </row>
    <row r="644" spans="1:18" ht="15.75">
      <c r="A644" s="10">
        <v>2017</v>
      </c>
      <c r="B644" s="11" t="s">
        <v>47</v>
      </c>
      <c r="C644" s="9">
        <v>33.33</v>
      </c>
      <c r="D644" s="9">
        <f t="shared" si="99"/>
        <v>0.26441578148710154</v>
      </c>
      <c r="E644" s="14">
        <v>26600</v>
      </c>
      <c r="F644" s="9">
        <f t="shared" si="103"/>
        <v>-9.2150170648464202E-2</v>
      </c>
      <c r="G644" s="14">
        <v>143472</v>
      </c>
      <c r="H644" s="9">
        <f t="shared" si="108"/>
        <v>0</v>
      </c>
      <c r="I644">
        <v>54371</v>
      </c>
      <c r="J644">
        <v>89300</v>
      </c>
      <c r="K644" s="16">
        <f t="shared" si="100"/>
        <v>0.48923139173456437</v>
      </c>
      <c r="L644" s="16">
        <f t="shared" si="104"/>
        <v>-0.13753347859162268</v>
      </c>
      <c r="M644" s="16">
        <f t="shared" si="101"/>
        <v>0.2978723404255319</v>
      </c>
      <c r="N644" s="16">
        <f t="shared" si="105"/>
        <v>-0.27923026650206961</v>
      </c>
      <c r="O644" s="16">
        <f t="shared" si="102"/>
        <v>2.6387596328925347</v>
      </c>
      <c r="P644" s="16">
        <f t="shared" si="106"/>
        <v>-4.9989884313328736E-2</v>
      </c>
      <c r="Q644" s="16">
        <f t="shared" si="107"/>
        <v>1.6066293393057112</v>
      </c>
      <c r="R644" s="16">
        <f t="shared" si="109"/>
        <v>-0.20606942889137736</v>
      </c>
    </row>
    <row r="645" spans="1:18" ht="15.75">
      <c r="A645" s="10">
        <v>2018</v>
      </c>
      <c r="B645" s="11" t="s">
        <v>47</v>
      </c>
      <c r="C645" s="9">
        <v>33.33</v>
      </c>
      <c r="D645" s="9">
        <f t="shared" si="99"/>
        <v>0</v>
      </c>
      <c r="E645" s="14">
        <v>26500</v>
      </c>
      <c r="F645" s="9">
        <f t="shared" si="103"/>
        <v>-3.7593984962406291E-3</v>
      </c>
      <c r="G645" s="14">
        <v>142002</v>
      </c>
      <c r="H645" s="9">
        <f t="shared" si="108"/>
        <v>-1.0245901639344246E-2</v>
      </c>
      <c r="I645">
        <v>54302</v>
      </c>
      <c r="J645">
        <v>111461</v>
      </c>
      <c r="K645" s="16">
        <f t="shared" si="100"/>
        <v>0.48801149128945526</v>
      </c>
      <c r="L645" s="16">
        <f t="shared" si="104"/>
        <v>-2.4935040263543984E-3</v>
      </c>
      <c r="M645" s="16">
        <f t="shared" si="101"/>
        <v>0.23775132108988795</v>
      </c>
      <c r="N645" s="16">
        <f t="shared" si="105"/>
        <v>-0.20183485062680473</v>
      </c>
      <c r="O645" s="16">
        <f t="shared" si="102"/>
        <v>2.615041803248499</v>
      </c>
      <c r="P645" s="16">
        <f t="shared" si="106"/>
        <v>-8.9882493836836996E-3</v>
      </c>
      <c r="Q645" s="16">
        <f t="shared" si="107"/>
        <v>1.2740061546191044</v>
      </c>
      <c r="R645" s="16">
        <f t="shared" si="109"/>
        <v>-0.20703168836089259</v>
      </c>
    </row>
    <row r="646" spans="1:18" ht="15.75">
      <c r="A646" s="10">
        <v>2019</v>
      </c>
      <c r="B646" s="11" t="s">
        <v>47</v>
      </c>
      <c r="C646" s="9">
        <v>35.659999999999997</v>
      </c>
      <c r="D646" s="9">
        <f t="shared" ref="D646:D709" si="110">C646/C645-1</f>
        <v>6.9906990699069915E-2</v>
      </c>
      <c r="E646" s="14">
        <v>30500</v>
      </c>
      <c r="F646" s="9">
        <f t="shared" si="103"/>
        <v>0.15094339622641506</v>
      </c>
      <c r="G646" s="14">
        <v>144942</v>
      </c>
      <c r="H646" s="9">
        <f t="shared" si="108"/>
        <v>2.0703933747411973E-2</v>
      </c>
      <c r="I646">
        <v>58720</v>
      </c>
      <c r="J646">
        <v>107293</v>
      </c>
      <c r="K646" s="16">
        <f t="shared" si="100"/>
        <v>0.51941416893732972</v>
      </c>
      <c r="L646" s="16">
        <f t="shared" si="104"/>
        <v>6.4348234023957618E-2</v>
      </c>
      <c r="M646" s="16">
        <f t="shared" si="101"/>
        <v>0.28426831200544306</v>
      </c>
      <c r="N646" s="16">
        <f t="shared" si="105"/>
        <v>0.19565397450712041</v>
      </c>
      <c r="O646" s="16">
        <f t="shared" si="102"/>
        <v>2.4683583106267029</v>
      </c>
      <c r="P646" s="16">
        <f t="shared" si="106"/>
        <v>-5.6092217126158639E-2</v>
      </c>
      <c r="Q646" s="16">
        <f t="shared" si="107"/>
        <v>1.350898940285014</v>
      </c>
      <c r="R646" s="16">
        <f t="shared" si="109"/>
        <v>6.0355113189306753E-2</v>
      </c>
    </row>
    <row r="647" spans="1:18" ht="15.75">
      <c r="A647" s="10">
        <v>2005</v>
      </c>
      <c r="B647" s="11" t="s">
        <v>48</v>
      </c>
      <c r="D647" s="9">
        <f t="shared" si="110"/>
        <v>-1</v>
      </c>
      <c r="F647" s="9">
        <f t="shared" si="103"/>
        <v>-1</v>
      </c>
      <c r="H647" s="9">
        <f t="shared" si="108"/>
        <v>-1</v>
      </c>
      <c r="I647">
        <v>7329.2340000000004</v>
      </c>
      <c r="J647">
        <v>2215.6770000000001</v>
      </c>
      <c r="K647" s="16">
        <f t="shared" si="100"/>
        <v>0</v>
      </c>
      <c r="L647" s="16">
        <f t="shared" si="104"/>
        <v>-1</v>
      </c>
      <c r="M647" s="16">
        <f t="shared" si="101"/>
        <v>0</v>
      </c>
      <c r="N647" s="16">
        <f t="shared" si="105"/>
        <v>-1</v>
      </c>
      <c r="O647" s="16">
        <f t="shared" si="102"/>
        <v>0</v>
      </c>
      <c r="P647" s="16">
        <f t="shared" si="106"/>
        <v>-1</v>
      </c>
      <c r="Q647" s="16">
        <f t="shared" si="107"/>
        <v>0</v>
      </c>
      <c r="R647" s="16">
        <f t="shared" si="109"/>
        <v>-1</v>
      </c>
    </row>
    <row r="648" spans="1:18" ht="15.75">
      <c r="A648" s="10">
        <v>2006</v>
      </c>
      <c r="B648" s="11" t="s">
        <v>48</v>
      </c>
      <c r="D648" s="9" t="e">
        <f t="shared" si="110"/>
        <v>#DIV/0!</v>
      </c>
      <c r="F648" s="9" t="e">
        <f t="shared" si="103"/>
        <v>#DIV/0!</v>
      </c>
      <c r="H648" s="9" t="e">
        <f t="shared" si="108"/>
        <v>#DIV/0!</v>
      </c>
      <c r="I648">
        <v>7355.3990000000003</v>
      </c>
      <c r="J648">
        <v>1582.049</v>
      </c>
      <c r="K648" s="16">
        <f t="shared" si="100"/>
        <v>0</v>
      </c>
      <c r="L648" s="16" t="e">
        <f t="shared" si="104"/>
        <v>#DIV/0!</v>
      </c>
      <c r="M648" s="16">
        <f t="shared" si="101"/>
        <v>0</v>
      </c>
      <c r="N648" s="16" t="e">
        <f t="shared" si="105"/>
        <v>#DIV/0!</v>
      </c>
      <c r="O648" s="16">
        <f t="shared" si="102"/>
        <v>0</v>
      </c>
      <c r="P648" s="16" t="e">
        <f t="shared" si="106"/>
        <v>#DIV/0!</v>
      </c>
      <c r="Q648" s="16">
        <f t="shared" si="107"/>
        <v>0</v>
      </c>
      <c r="R648" s="16" t="e">
        <f t="shared" si="109"/>
        <v>#DIV/0!</v>
      </c>
    </row>
    <row r="649" spans="1:18" ht="15.75">
      <c r="A649" s="10">
        <v>2007</v>
      </c>
      <c r="B649" s="11" t="s">
        <v>48</v>
      </c>
      <c r="D649" s="9" t="e">
        <f t="shared" si="110"/>
        <v>#DIV/0!</v>
      </c>
      <c r="F649" s="9" t="e">
        <f t="shared" si="103"/>
        <v>#DIV/0!</v>
      </c>
      <c r="H649" s="9" t="e">
        <f t="shared" si="108"/>
        <v>#DIV/0!</v>
      </c>
      <c r="I649">
        <v>8616.9809999999998</v>
      </c>
      <c r="J649">
        <v>1740.8510000000001</v>
      </c>
      <c r="K649" s="16">
        <f t="shared" si="100"/>
        <v>0</v>
      </c>
      <c r="L649" s="16" t="e">
        <f t="shared" si="104"/>
        <v>#DIV/0!</v>
      </c>
      <c r="M649" s="16">
        <f t="shared" si="101"/>
        <v>0</v>
      </c>
      <c r="N649" s="16" t="e">
        <f t="shared" si="105"/>
        <v>#DIV/0!</v>
      </c>
      <c r="O649" s="16">
        <f t="shared" si="102"/>
        <v>0</v>
      </c>
      <c r="P649" s="16" t="e">
        <f t="shared" si="106"/>
        <v>#DIV/0!</v>
      </c>
      <c r="Q649" s="16">
        <f t="shared" si="107"/>
        <v>0</v>
      </c>
      <c r="R649" s="16" t="e">
        <f t="shared" si="109"/>
        <v>#DIV/0!</v>
      </c>
    </row>
    <row r="650" spans="1:18" ht="15.75">
      <c r="A650" s="10">
        <v>2008</v>
      </c>
      <c r="B650" s="11" t="s">
        <v>48</v>
      </c>
      <c r="D650" s="9" t="e">
        <f t="shared" si="110"/>
        <v>#DIV/0!</v>
      </c>
      <c r="F650" s="9" t="e">
        <f t="shared" si="103"/>
        <v>#DIV/0!</v>
      </c>
      <c r="H650" s="9" t="e">
        <f t="shared" si="108"/>
        <v>#DIV/0!</v>
      </c>
      <c r="I650">
        <v>9163.1779999999999</v>
      </c>
      <c r="J650">
        <v>2277.35</v>
      </c>
      <c r="K650" s="16">
        <f t="shared" si="100"/>
        <v>0</v>
      </c>
      <c r="L650" s="16" t="e">
        <f t="shared" si="104"/>
        <v>#DIV/0!</v>
      </c>
      <c r="M650" s="16">
        <f t="shared" si="101"/>
        <v>0</v>
      </c>
      <c r="N650" s="16" t="e">
        <f t="shared" si="105"/>
        <v>#DIV/0!</v>
      </c>
      <c r="O650" s="16">
        <f t="shared" si="102"/>
        <v>0</v>
      </c>
      <c r="P650" s="16" t="e">
        <f t="shared" si="106"/>
        <v>#DIV/0!</v>
      </c>
      <c r="Q650" s="16">
        <f t="shared" si="107"/>
        <v>0</v>
      </c>
      <c r="R650" s="16" t="e">
        <f t="shared" si="109"/>
        <v>#DIV/0!</v>
      </c>
    </row>
    <row r="651" spans="1:18" ht="15.75">
      <c r="A651" s="10">
        <v>2009</v>
      </c>
      <c r="B651" s="11" t="s">
        <v>48</v>
      </c>
      <c r="C651" s="9">
        <v>1.65</v>
      </c>
      <c r="D651" s="9" t="e">
        <f t="shared" si="110"/>
        <v>#DIV/0!</v>
      </c>
      <c r="F651" s="9" t="e">
        <f t="shared" si="103"/>
        <v>#DIV/0!</v>
      </c>
      <c r="H651" s="9" t="e">
        <f t="shared" si="108"/>
        <v>#DIV/0!</v>
      </c>
      <c r="I651">
        <v>8867.2649999999994</v>
      </c>
      <c r="J651">
        <v>1609.9839999999999</v>
      </c>
      <c r="K651" s="16">
        <f t="shared" ref="K651:K714" si="111">E651/I651</f>
        <v>0</v>
      </c>
      <c r="L651" s="16" t="e">
        <f t="shared" si="104"/>
        <v>#DIV/0!</v>
      </c>
      <c r="M651" s="16">
        <f t="shared" ref="M651:M714" si="112">E651/J651</f>
        <v>0</v>
      </c>
      <c r="N651" s="16" t="e">
        <f t="shared" si="105"/>
        <v>#DIV/0!</v>
      </c>
      <c r="O651" s="16">
        <f t="shared" ref="O651:O714" si="113">G651/I651</f>
        <v>0</v>
      </c>
      <c r="P651" s="16" t="e">
        <f t="shared" si="106"/>
        <v>#DIV/0!</v>
      </c>
      <c r="Q651" s="16">
        <f t="shared" si="107"/>
        <v>0</v>
      </c>
      <c r="R651" s="16" t="e">
        <f t="shared" si="109"/>
        <v>#DIV/0!</v>
      </c>
    </row>
    <row r="652" spans="1:18" ht="15.75">
      <c r="A652" s="10">
        <v>2010</v>
      </c>
      <c r="B652" s="11" t="s">
        <v>48</v>
      </c>
      <c r="C652" s="9">
        <v>1.65</v>
      </c>
      <c r="D652" s="9">
        <f t="shared" si="110"/>
        <v>0</v>
      </c>
      <c r="F652" s="9" t="e">
        <f t="shared" ref="F652:F715" si="114">E652/E651-1</f>
        <v>#DIV/0!</v>
      </c>
      <c r="H652" s="9" t="e">
        <f t="shared" si="108"/>
        <v>#DIV/0!</v>
      </c>
      <c r="I652">
        <v>9679.1020000000008</v>
      </c>
      <c r="J652">
        <v>1803.2570000000001</v>
      </c>
      <c r="K652" s="16">
        <f t="shared" si="111"/>
        <v>0</v>
      </c>
      <c r="L652" s="16" t="e">
        <f t="shared" ref="L652:L715" si="115">K652/K651-1</f>
        <v>#DIV/0!</v>
      </c>
      <c r="M652" s="16">
        <f t="shared" si="112"/>
        <v>0</v>
      </c>
      <c r="N652" s="16" t="e">
        <f t="shared" ref="N652:N715" si="116">M652/M651-1</f>
        <v>#DIV/0!</v>
      </c>
      <c r="O652" s="16">
        <f t="shared" si="113"/>
        <v>0</v>
      </c>
      <c r="P652" s="16" t="e">
        <f t="shared" ref="P652:P715" si="117">O652/O651-1</f>
        <v>#DIV/0!</v>
      </c>
      <c r="Q652" s="16">
        <f t="shared" si="107"/>
        <v>0</v>
      </c>
      <c r="R652" s="16" t="e">
        <f t="shared" si="109"/>
        <v>#DIV/0!</v>
      </c>
    </row>
    <row r="653" spans="1:18" ht="15.75">
      <c r="A653" s="10">
        <v>2011</v>
      </c>
      <c r="B653" s="11" t="s">
        <v>48</v>
      </c>
      <c r="C653" s="9">
        <v>1.65</v>
      </c>
      <c r="D653" s="9">
        <f t="shared" si="110"/>
        <v>0</v>
      </c>
      <c r="F653" s="9" t="e">
        <f t="shared" si="114"/>
        <v>#DIV/0!</v>
      </c>
      <c r="H653" s="9" t="e">
        <f t="shared" si="108"/>
        <v>#DIV/0!</v>
      </c>
      <c r="I653">
        <v>11524.161</v>
      </c>
      <c r="J653">
        <v>2294.0630000000001</v>
      </c>
      <c r="K653" s="16">
        <f t="shared" si="111"/>
        <v>0</v>
      </c>
      <c r="L653" s="16" t="e">
        <f t="shared" si="115"/>
        <v>#DIV/0!</v>
      </c>
      <c r="M653" s="16">
        <f t="shared" si="112"/>
        <v>0</v>
      </c>
      <c r="N653" s="16" t="e">
        <f t="shared" si="116"/>
        <v>#DIV/0!</v>
      </c>
      <c r="O653" s="16">
        <f t="shared" si="113"/>
        <v>0</v>
      </c>
      <c r="P653" s="16" t="e">
        <f t="shared" si="117"/>
        <v>#DIV/0!</v>
      </c>
      <c r="Q653" s="16">
        <f t="shared" ref="Q653:Q716" si="118">G653/J653</f>
        <v>0</v>
      </c>
      <c r="R653" s="16" t="e">
        <f t="shared" si="109"/>
        <v>#DIV/0!</v>
      </c>
    </row>
    <row r="654" spans="1:18" ht="15.75">
      <c r="A654" s="10">
        <v>2012</v>
      </c>
      <c r="B654" s="11" t="s">
        <v>48</v>
      </c>
      <c r="C654" s="9">
        <v>5.79</v>
      </c>
      <c r="D654" s="9">
        <f t="shared" si="110"/>
        <v>2.5090909090909093</v>
      </c>
      <c r="F654" s="9" t="e">
        <f t="shared" si="114"/>
        <v>#DIV/0!</v>
      </c>
      <c r="H654" s="9" t="e">
        <f t="shared" ref="H654:H717" si="119">G654/G653-1</f>
        <v>#DIV/0!</v>
      </c>
      <c r="I654">
        <v>13069.03</v>
      </c>
      <c r="J654">
        <v>2811.66</v>
      </c>
      <c r="K654" s="16">
        <f t="shared" si="111"/>
        <v>0</v>
      </c>
      <c r="L654" s="16" t="e">
        <f t="shared" si="115"/>
        <v>#DIV/0!</v>
      </c>
      <c r="M654" s="16">
        <f t="shared" si="112"/>
        <v>0</v>
      </c>
      <c r="N654" s="16" t="e">
        <f t="shared" si="116"/>
        <v>#DIV/0!</v>
      </c>
      <c r="O654" s="16">
        <f t="shared" si="113"/>
        <v>0</v>
      </c>
      <c r="P654" s="16" t="e">
        <f t="shared" si="117"/>
        <v>#DIV/0!</v>
      </c>
      <c r="Q654" s="16">
        <f t="shared" si="118"/>
        <v>0</v>
      </c>
      <c r="R654" s="16" t="e">
        <f t="shared" ref="R654:R717" si="120">Q654/Q653-1</f>
        <v>#DIV/0!</v>
      </c>
    </row>
    <row r="655" spans="1:18" ht="15.75">
      <c r="A655" s="10">
        <v>2013</v>
      </c>
      <c r="B655" s="11" t="s">
        <v>48</v>
      </c>
      <c r="C655" s="9">
        <v>4.13</v>
      </c>
      <c r="D655" s="9">
        <f t="shared" si="110"/>
        <v>-0.28670120898100171</v>
      </c>
      <c r="F655" s="9" t="e">
        <f t="shared" si="114"/>
        <v>#DIV/0!</v>
      </c>
      <c r="H655" s="9" t="e">
        <f t="shared" si="119"/>
        <v>#DIV/0!</v>
      </c>
      <c r="I655">
        <v>12292.788</v>
      </c>
      <c r="J655">
        <v>3489.518</v>
      </c>
      <c r="K655" s="16">
        <f t="shared" si="111"/>
        <v>0</v>
      </c>
      <c r="L655" s="16" t="e">
        <f t="shared" si="115"/>
        <v>#DIV/0!</v>
      </c>
      <c r="M655" s="16">
        <f t="shared" si="112"/>
        <v>0</v>
      </c>
      <c r="N655" s="16" t="e">
        <f t="shared" si="116"/>
        <v>#DIV/0!</v>
      </c>
      <c r="O655" s="16">
        <f t="shared" si="113"/>
        <v>0</v>
      </c>
      <c r="P655" s="16" t="e">
        <f t="shared" si="117"/>
        <v>#DIV/0!</v>
      </c>
      <c r="Q655" s="16">
        <f t="shared" si="118"/>
        <v>0</v>
      </c>
      <c r="R655" s="16" t="e">
        <f t="shared" si="120"/>
        <v>#DIV/0!</v>
      </c>
    </row>
    <row r="656" spans="1:18" ht="15.75">
      <c r="A656" s="10">
        <v>2014</v>
      </c>
      <c r="B656" s="11" t="s">
        <v>48</v>
      </c>
      <c r="C656" s="9">
        <v>8.26</v>
      </c>
      <c r="D656" s="9">
        <f t="shared" si="110"/>
        <v>1</v>
      </c>
      <c r="F656" s="9" t="e">
        <f t="shared" si="114"/>
        <v>#DIV/0!</v>
      </c>
      <c r="H656" s="9" t="e">
        <f t="shared" si="119"/>
        <v>#DIV/0!</v>
      </c>
      <c r="I656">
        <v>14926</v>
      </c>
      <c r="J656">
        <v>4325</v>
      </c>
      <c r="K656" s="16">
        <f t="shared" si="111"/>
        <v>0</v>
      </c>
      <c r="L656" s="16" t="e">
        <f t="shared" si="115"/>
        <v>#DIV/0!</v>
      </c>
      <c r="M656" s="16">
        <f t="shared" si="112"/>
        <v>0</v>
      </c>
      <c r="N656" s="16" t="e">
        <f t="shared" si="116"/>
        <v>#DIV/0!</v>
      </c>
      <c r="O656" s="16">
        <f t="shared" si="113"/>
        <v>0</v>
      </c>
      <c r="P656" s="16" t="e">
        <f t="shared" si="117"/>
        <v>#DIV/0!</v>
      </c>
      <c r="Q656" s="16">
        <f t="shared" si="118"/>
        <v>0</v>
      </c>
      <c r="R656" s="16" t="e">
        <f t="shared" si="120"/>
        <v>#DIV/0!</v>
      </c>
    </row>
    <row r="657" spans="1:18" ht="15.75">
      <c r="A657" s="10">
        <v>2015</v>
      </c>
      <c r="B657" s="11" t="s">
        <v>48</v>
      </c>
      <c r="C657" s="9">
        <v>8.26</v>
      </c>
      <c r="D657" s="9">
        <f t="shared" si="110"/>
        <v>0</v>
      </c>
      <c r="F657" s="9" t="e">
        <f t="shared" si="114"/>
        <v>#DIV/0!</v>
      </c>
      <c r="H657" s="9" t="e">
        <f t="shared" si="119"/>
        <v>#DIV/0!</v>
      </c>
      <c r="I657">
        <v>15154</v>
      </c>
      <c r="J657">
        <v>3142</v>
      </c>
      <c r="K657" s="16">
        <f t="shared" si="111"/>
        <v>0</v>
      </c>
      <c r="L657" s="16" t="e">
        <f t="shared" si="115"/>
        <v>#DIV/0!</v>
      </c>
      <c r="M657" s="16">
        <f t="shared" si="112"/>
        <v>0</v>
      </c>
      <c r="N657" s="16" t="e">
        <f t="shared" si="116"/>
        <v>#DIV/0!</v>
      </c>
      <c r="O657" s="16">
        <f t="shared" si="113"/>
        <v>0</v>
      </c>
      <c r="P657" s="16" t="e">
        <f t="shared" si="117"/>
        <v>#DIV/0!</v>
      </c>
      <c r="Q657" s="16">
        <f t="shared" si="118"/>
        <v>0</v>
      </c>
      <c r="R657" s="16" t="e">
        <f t="shared" si="120"/>
        <v>#DIV/0!</v>
      </c>
    </row>
    <row r="658" spans="1:18" ht="15.75">
      <c r="A658" s="10">
        <v>2016</v>
      </c>
      <c r="B658" s="11" t="s">
        <v>48</v>
      </c>
      <c r="C658" s="9">
        <v>14.88</v>
      </c>
      <c r="D658" s="9">
        <f t="shared" si="110"/>
        <v>0.80145278450363211</v>
      </c>
      <c r="F658" s="9" t="e">
        <f t="shared" si="114"/>
        <v>#DIV/0!</v>
      </c>
      <c r="H658" s="9" t="e">
        <f t="shared" si="119"/>
        <v>#DIV/0!</v>
      </c>
      <c r="I658">
        <v>16459</v>
      </c>
      <c r="J658">
        <v>3951</v>
      </c>
      <c r="K658" s="16">
        <f t="shared" si="111"/>
        <v>0</v>
      </c>
      <c r="L658" s="16" t="e">
        <f t="shared" si="115"/>
        <v>#DIV/0!</v>
      </c>
      <c r="M658" s="16">
        <f t="shared" si="112"/>
        <v>0</v>
      </c>
      <c r="N658" s="16" t="e">
        <f t="shared" si="116"/>
        <v>#DIV/0!</v>
      </c>
      <c r="O658" s="16">
        <f t="shared" si="113"/>
        <v>0</v>
      </c>
      <c r="P658" s="16" t="e">
        <f t="shared" si="117"/>
        <v>#DIV/0!</v>
      </c>
      <c r="Q658" s="16">
        <f t="shared" si="118"/>
        <v>0</v>
      </c>
      <c r="R658" s="16" t="e">
        <f t="shared" si="120"/>
        <v>#DIV/0!</v>
      </c>
    </row>
    <row r="659" spans="1:18" ht="15.75">
      <c r="A659" s="10">
        <v>2017</v>
      </c>
      <c r="B659" s="11" t="s">
        <v>48</v>
      </c>
      <c r="C659" s="9">
        <v>21.49</v>
      </c>
      <c r="D659" s="9">
        <f t="shared" si="110"/>
        <v>0.44422043010752676</v>
      </c>
      <c r="F659" s="9" t="e">
        <f t="shared" si="114"/>
        <v>#DIV/0!</v>
      </c>
      <c r="H659" s="9" t="e">
        <f t="shared" si="119"/>
        <v>#DIV/0!</v>
      </c>
      <c r="I659">
        <v>17003</v>
      </c>
      <c r="J659">
        <v>5294</v>
      </c>
      <c r="K659" s="16">
        <f t="shared" si="111"/>
        <v>0</v>
      </c>
      <c r="L659" s="16" t="e">
        <f t="shared" si="115"/>
        <v>#DIV/0!</v>
      </c>
      <c r="M659" s="16">
        <f t="shared" si="112"/>
        <v>0</v>
      </c>
      <c r="N659" s="16" t="e">
        <f t="shared" si="116"/>
        <v>#DIV/0!</v>
      </c>
      <c r="O659" s="16">
        <f t="shared" si="113"/>
        <v>0</v>
      </c>
      <c r="P659" s="16" t="e">
        <f t="shared" si="117"/>
        <v>#DIV/0!</v>
      </c>
      <c r="Q659" s="16">
        <f t="shared" si="118"/>
        <v>0</v>
      </c>
      <c r="R659" s="16" t="e">
        <f t="shared" si="120"/>
        <v>#DIV/0!</v>
      </c>
    </row>
    <row r="660" spans="1:18" ht="15.75">
      <c r="A660" s="10">
        <v>2018</v>
      </c>
      <c r="B660" s="11" t="s">
        <v>48</v>
      </c>
      <c r="C660" s="9">
        <v>24.79</v>
      </c>
      <c r="D660" s="9">
        <f t="shared" si="110"/>
        <v>0.1535597952536063</v>
      </c>
      <c r="F660" s="9" t="e">
        <f t="shared" si="114"/>
        <v>#DIV/0!</v>
      </c>
      <c r="H660" s="9" t="e">
        <f t="shared" si="119"/>
        <v>#DIV/0!</v>
      </c>
      <c r="I660">
        <v>17903</v>
      </c>
      <c r="J660">
        <v>9379</v>
      </c>
      <c r="K660" s="16">
        <f t="shared" si="111"/>
        <v>0</v>
      </c>
      <c r="L660" s="16" t="e">
        <f t="shared" si="115"/>
        <v>#DIV/0!</v>
      </c>
      <c r="M660" s="16">
        <f t="shared" si="112"/>
        <v>0</v>
      </c>
      <c r="N660" s="16" t="e">
        <f t="shared" si="116"/>
        <v>#DIV/0!</v>
      </c>
      <c r="O660" s="16">
        <f t="shared" si="113"/>
        <v>0</v>
      </c>
      <c r="P660" s="16" t="e">
        <f t="shared" si="117"/>
        <v>#DIV/0!</v>
      </c>
      <c r="Q660" s="16">
        <f t="shared" si="118"/>
        <v>0</v>
      </c>
      <c r="R660" s="16" t="e">
        <f t="shared" si="120"/>
        <v>#DIV/0!</v>
      </c>
    </row>
    <row r="661" spans="1:18" ht="15.75">
      <c r="A661" s="10">
        <v>2019</v>
      </c>
      <c r="B661" s="11" t="s">
        <v>48</v>
      </c>
      <c r="C661" s="9">
        <v>39.67</v>
      </c>
      <c r="D661" s="9">
        <f t="shared" si="110"/>
        <v>0.60024203307785418</v>
      </c>
      <c r="E661" s="14">
        <v>2002.1</v>
      </c>
      <c r="F661" s="9" t="e">
        <f t="shared" si="114"/>
        <v>#DIV/0!</v>
      </c>
      <c r="H661" s="9" t="e">
        <f t="shared" si="119"/>
        <v>#DIV/0!</v>
      </c>
      <c r="I661">
        <v>19067</v>
      </c>
      <c r="J661">
        <v>9671</v>
      </c>
      <c r="K661" s="16">
        <f t="shared" si="111"/>
        <v>0.10500340903131064</v>
      </c>
      <c r="L661" s="16" t="e">
        <f t="shared" si="115"/>
        <v>#DIV/0!</v>
      </c>
      <c r="M661" s="16">
        <f t="shared" si="112"/>
        <v>0.20702099059042497</v>
      </c>
      <c r="N661" s="16" t="e">
        <f t="shared" si="116"/>
        <v>#DIV/0!</v>
      </c>
      <c r="O661" s="16">
        <f t="shared" si="113"/>
        <v>0</v>
      </c>
      <c r="P661" s="16" t="e">
        <f t="shared" si="117"/>
        <v>#DIV/0!</v>
      </c>
      <c r="Q661" s="16">
        <f t="shared" si="118"/>
        <v>0</v>
      </c>
      <c r="R661" s="16" t="e">
        <f t="shared" si="120"/>
        <v>#DIV/0!</v>
      </c>
    </row>
    <row r="662" spans="1:18" ht="15.75">
      <c r="A662" s="10">
        <v>2005</v>
      </c>
      <c r="B662" s="11" t="s">
        <v>49</v>
      </c>
      <c r="D662" s="9">
        <f t="shared" si="110"/>
        <v>-1</v>
      </c>
      <c r="F662" s="9">
        <f t="shared" si="114"/>
        <v>-1</v>
      </c>
      <c r="H662" s="9" t="e">
        <f t="shared" si="119"/>
        <v>#DIV/0!</v>
      </c>
      <c r="I662">
        <v>18077.491999999998</v>
      </c>
      <c r="J662">
        <v>14309.182000000001</v>
      </c>
      <c r="K662" s="16">
        <f t="shared" si="111"/>
        <v>0</v>
      </c>
      <c r="L662" s="16">
        <f t="shared" si="115"/>
        <v>-1</v>
      </c>
      <c r="M662" s="16">
        <f t="shared" si="112"/>
        <v>0</v>
      </c>
      <c r="N662" s="16">
        <f t="shared" si="116"/>
        <v>-1</v>
      </c>
      <c r="O662" s="16">
        <f t="shared" si="113"/>
        <v>0</v>
      </c>
      <c r="P662" s="16" t="e">
        <f t="shared" si="117"/>
        <v>#DIV/0!</v>
      </c>
      <c r="Q662" s="16">
        <f t="shared" si="118"/>
        <v>0</v>
      </c>
      <c r="R662" s="16" t="e">
        <f t="shared" si="120"/>
        <v>#DIV/0!</v>
      </c>
    </row>
    <row r="663" spans="1:18" ht="15.75">
      <c r="A663" s="10">
        <v>2006</v>
      </c>
      <c r="B663" s="11" t="s">
        <v>49</v>
      </c>
      <c r="C663" s="9">
        <v>11.63</v>
      </c>
      <c r="D663" s="9" t="e">
        <f t="shared" si="110"/>
        <v>#DIV/0!</v>
      </c>
      <c r="F663" s="9" t="e">
        <f t="shared" si="114"/>
        <v>#DIV/0!</v>
      </c>
      <c r="G663" s="14">
        <v>5277.8</v>
      </c>
      <c r="H663" s="9" t="e">
        <f t="shared" si="119"/>
        <v>#DIV/0!</v>
      </c>
      <c r="I663">
        <v>22832.137999999999</v>
      </c>
      <c r="J663">
        <v>19230.477999999999</v>
      </c>
      <c r="K663" s="16">
        <f t="shared" si="111"/>
        <v>0</v>
      </c>
      <c r="L663" s="16" t="e">
        <f t="shared" si="115"/>
        <v>#DIV/0!</v>
      </c>
      <c r="M663" s="16">
        <f t="shared" si="112"/>
        <v>0</v>
      </c>
      <c r="N663" s="16" t="e">
        <f t="shared" si="116"/>
        <v>#DIV/0!</v>
      </c>
      <c r="O663" s="16">
        <f t="shared" si="113"/>
        <v>0.23115662668121575</v>
      </c>
      <c r="P663" s="16" t="e">
        <f t="shared" si="117"/>
        <v>#DIV/0!</v>
      </c>
      <c r="Q663" s="16">
        <f t="shared" si="118"/>
        <v>0.27444975626710894</v>
      </c>
      <c r="R663" s="16" t="e">
        <f t="shared" si="120"/>
        <v>#DIV/0!</v>
      </c>
    </row>
    <row r="664" spans="1:18" ht="15.75">
      <c r="A664" s="10">
        <v>2007</v>
      </c>
      <c r="B664" s="11" t="s">
        <v>49</v>
      </c>
      <c r="C664" s="9">
        <v>18.600000000000001</v>
      </c>
      <c r="D664" s="9">
        <f t="shared" si="110"/>
        <v>0.59931212381771282</v>
      </c>
      <c r="F664" s="9" t="e">
        <f t="shared" si="114"/>
        <v>#DIV/0!</v>
      </c>
      <c r="G664" s="14">
        <v>5555.6</v>
      </c>
      <c r="H664" s="9">
        <f t="shared" si="119"/>
        <v>5.2635567850240594E-2</v>
      </c>
      <c r="I664">
        <v>27853.371999999999</v>
      </c>
      <c r="J664">
        <v>23276.542000000001</v>
      </c>
      <c r="K664" s="16">
        <f t="shared" si="111"/>
        <v>0</v>
      </c>
      <c r="L664" s="16" t="e">
        <f t="shared" si="115"/>
        <v>#DIV/0!</v>
      </c>
      <c r="M664" s="16">
        <f t="shared" si="112"/>
        <v>0</v>
      </c>
      <c r="N664" s="16" t="e">
        <f t="shared" si="116"/>
        <v>#DIV/0!</v>
      </c>
      <c r="O664" s="16">
        <f t="shared" si="113"/>
        <v>0.19945879443250175</v>
      </c>
      <c r="P664" s="16">
        <f t="shared" si="117"/>
        <v>-0.13712707571402638</v>
      </c>
      <c r="Q664" s="16">
        <f t="shared" si="118"/>
        <v>0.23867806480876755</v>
      </c>
      <c r="R664" s="16">
        <f t="shared" si="120"/>
        <v>-0.1303396728963625</v>
      </c>
    </row>
    <row r="665" spans="1:18" ht="15.75">
      <c r="A665" s="10">
        <v>2008</v>
      </c>
      <c r="B665" s="11" t="s">
        <v>49</v>
      </c>
      <c r="C665" s="9">
        <v>20.93</v>
      </c>
      <c r="D665" s="9">
        <f t="shared" si="110"/>
        <v>0.12526881720430105</v>
      </c>
      <c r="F665" s="9" t="e">
        <f t="shared" si="114"/>
        <v>#DIV/0!</v>
      </c>
      <c r="G665" s="14">
        <v>6111.1</v>
      </c>
      <c r="H665" s="9">
        <f t="shared" si="119"/>
        <v>9.9989200086399332E-2</v>
      </c>
      <c r="I665">
        <v>31990.724999999999</v>
      </c>
      <c r="J665">
        <v>27162.933000000001</v>
      </c>
      <c r="K665" s="16">
        <f t="shared" si="111"/>
        <v>0</v>
      </c>
      <c r="L665" s="16" t="e">
        <f t="shared" si="115"/>
        <v>#DIV/0!</v>
      </c>
      <c r="M665" s="16">
        <f t="shared" si="112"/>
        <v>0</v>
      </c>
      <c r="N665" s="16" t="e">
        <f t="shared" si="116"/>
        <v>#DIV/0!</v>
      </c>
      <c r="O665" s="16">
        <f t="shared" si="113"/>
        <v>0.19102724305247851</v>
      </c>
      <c r="P665" s="16">
        <f t="shared" si="117"/>
        <v>-4.2272146505310082E-2</v>
      </c>
      <c r="Q665" s="16">
        <f t="shared" si="118"/>
        <v>0.22497938643076579</v>
      </c>
      <c r="R665" s="16">
        <f t="shared" si="120"/>
        <v>-5.7393956118160006E-2</v>
      </c>
    </row>
    <row r="666" spans="1:18" ht="15.75">
      <c r="A666" s="10">
        <v>2009</v>
      </c>
      <c r="B666" s="11" t="s">
        <v>49</v>
      </c>
      <c r="C666" s="9">
        <v>27.91</v>
      </c>
      <c r="D666" s="9">
        <f t="shared" si="110"/>
        <v>0.33349259436215961</v>
      </c>
      <c r="E666" s="14">
        <v>1500</v>
      </c>
      <c r="F666" s="9" t="e">
        <f t="shared" si="114"/>
        <v>#DIV/0!</v>
      </c>
      <c r="G666" s="14">
        <v>5277.8</v>
      </c>
      <c r="H666" s="9">
        <f t="shared" si="119"/>
        <v>-0.1363584297425996</v>
      </c>
      <c r="I666">
        <v>33465</v>
      </c>
      <c r="J666">
        <v>22702</v>
      </c>
      <c r="K666" s="16">
        <f t="shared" si="111"/>
        <v>4.4822949350067233E-2</v>
      </c>
      <c r="L666" s="16" t="e">
        <f t="shared" si="115"/>
        <v>#DIV/0!</v>
      </c>
      <c r="M666" s="16">
        <f t="shared" si="112"/>
        <v>6.6073473702757471E-2</v>
      </c>
      <c r="N666" s="16" t="e">
        <f t="shared" si="116"/>
        <v>#DIV/0!</v>
      </c>
      <c r="O666" s="16">
        <f t="shared" si="113"/>
        <v>0.15771104138652323</v>
      </c>
      <c r="P666" s="16">
        <f t="shared" si="117"/>
        <v>-0.17440549909838121</v>
      </c>
      <c r="Q666" s="16">
        <f t="shared" si="118"/>
        <v>0.23248171967227557</v>
      </c>
      <c r="R666" s="16">
        <f t="shared" si="120"/>
        <v>3.3346758387655662E-2</v>
      </c>
    </row>
    <row r="667" spans="1:18" ht="15.75">
      <c r="A667" s="10">
        <v>2010</v>
      </c>
      <c r="B667" s="11" t="s">
        <v>49</v>
      </c>
      <c r="C667" s="9">
        <v>31.78</v>
      </c>
      <c r="D667" s="9">
        <f t="shared" si="110"/>
        <v>0.13865997850232903</v>
      </c>
      <c r="E667" s="14">
        <v>1610</v>
      </c>
      <c r="F667" s="9">
        <f t="shared" si="114"/>
        <v>7.333333333333325E-2</v>
      </c>
      <c r="G667" s="14">
        <v>4166.7</v>
      </c>
      <c r="H667" s="9">
        <f t="shared" si="119"/>
        <v>-0.21052332411231955</v>
      </c>
      <c r="I667">
        <v>51767</v>
      </c>
      <c r="J667">
        <v>27447</v>
      </c>
      <c r="K667" s="16">
        <f t="shared" si="111"/>
        <v>3.1100894392180348E-2</v>
      </c>
      <c r="L667" s="16">
        <f t="shared" si="115"/>
        <v>-0.30613904611045639</v>
      </c>
      <c r="M667" s="16">
        <f t="shared" si="112"/>
        <v>5.8658505483295077E-2</v>
      </c>
      <c r="N667" s="16">
        <f t="shared" si="116"/>
        <v>-0.11222307234549012</v>
      </c>
      <c r="O667" s="16">
        <f t="shared" si="113"/>
        <v>8.0489501033476921E-2</v>
      </c>
      <c r="P667" s="16">
        <f t="shared" si="117"/>
        <v>-0.48963940428108199</v>
      </c>
      <c r="Q667" s="16">
        <f t="shared" si="118"/>
        <v>0.1518089408678544</v>
      </c>
      <c r="R667" s="16">
        <f t="shared" si="120"/>
        <v>-0.34700697722876372</v>
      </c>
    </row>
    <row r="668" spans="1:18" ht="15.75">
      <c r="A668" s="10">
        <v>2011</v>
      </c>
      <c r="B668" s="11" t="s">
        <v>49</v>
      </c>
      <c r="C668" s="9">
        <v>29.46</v>
      </c>
      <c r="D668" s="9">
        <f t="shared" si="110"/>
        <v>-7.3001887979861513E-2</v>
      </c>
      <c r="E668" s="14">
        <v>1900</v>
      </c>
      <c r="F668" s="9">
        <f t="shared" si="114"/>
        <v>0.18012422360248448</v>
      </c>
      <c r="G668" s="14">
        <v>5500</v>
      </c>
      <c r="H668" s="9">
        <f t="shared" si="119"/>
        <v>0.31998944008447938</v>
      </c>
      <c r="I668">
        <v>55201</v>
      </c>
      <c r="J668">
        <v>39540</v>
      </c>
      <c r="K668" s="16">
        <f t="shared" si="111"/>
        <v>3.4419666310392928E-2</v>
      </c>
      <c r="L668" s="16">
        <f t="shared" si="115"/>
        <v>0.10670985459013083</v>
      </c>
      <c r="M668" s="16">
        <f t="shared" si="112"/>
        <v>4.8052604957005564E-2</v>
      </c>
      <c r="N668" s="16">
        <f t="shared" si="116"/>
        <v>-0.18080754766774432</v>
      </c>
      <c r="O668" s="16">
        <f t="shared" si="113"/>
        <v>9.9635876161663736E-2</v>
      </c>
      <c r="P668" s="16">
        <f t="shared" si="117"/>
        <v>0.2378741933090569</v>
      </c>
      <c r="Q668" s="16">
        <f t="shared" si="118"/>
        <v>0.139099645928174</v>
      </c>
      <c r="R668" s="16">
        <f t="shared" si="120"/>
        <v>-8.3719014618140908E-2</v>
      </c>
    </row>
    <row r="669" spans="1:18" ht="15.75">
      <c r="A669" s="10">
        <v>2012</v>
      </c>
      <c r="B669" s="11" t="s">
        <v>49</v>
      </c>
      <c r="C669" s="9">
        <v>34.11</v>
      </c>
      <c r="D669" s="9">
        <f t="shared" si="110"/>
        <v>0.15784114052953147</v>
      </c>
      <c r="E669" s="14">
        <v>2200</v>
      </c>
      <c r="F669" s="9">
        <f t="shared" si="114"/>
        <v>0.15789473684210531</v>
      </c>
      <c r="G669" s="14">
        <v>5500</v>
      </c>
      <c r="H669" s="9">
        <f t="shared" si="119"/>
        <v>0</v>
      </c>
      <c r="I669">
        <v>61547</v>
      </c>
      <c r="J669">
        <v>42149</v>
      </c>
      <c r="K669" s="16">
        <f t="shared" si="111"/>
        <v>3.574504037564788E-2</v>
      </c>
      <c r="L669" s="16">
        <f t="shared" si="115"/>
        <v>3.8506301987441427E-2</v>
      </c>
      <c r="M669" s="16">
        <f t="shared" si="112"/>
        <v>5.2195781631829939E-2</v>
      </c>
      <c r="N669" s="16">
        <f t="shared" si="116"/>
        <v>8.6221687222397758E-2</v>
      </c>
      <c r="O669" s="16">
        <f t="shared" si="113"/>
        <v>8.9362600939119699E-2</v>
      </c>
      <c r="P669" s="16">
        <f t="shared" si="117"/>
        <v>-0.10310819373811875</v>
      </c>
      <c r="Q669" s="16">
        <f t="shared" si="118"/>
        <v>0.13048945407957485</v>
      </c>
      <c r="R669" s="16">
        <f t="shared" si="120"/>
        <v>-6.1899451944292805E-2</v>
      </c>
    </row>
    <row r="670" spans="1:18" ht="15.75">
      <c r="A670" s="10">
        <v>2013</v>
      </c>
      <c r="B670" s="11" t="s">
        <v>49</v>
      </c>
      <c r="C670" s="9">
        <v>37.21</v>
      </c>
      <c r="D670" s="9">
        <f t="shared" si="110"/>
        <v>9.0882439167399687E-2</v>
      </c>
      <c r="E670" s="14">
        <v>1790</v>
      </c>
      <c r="F670" s="9">
        <f t="shared" si="114"/>
        <v>-0.1863636363636364</v>
      </c>
      <c r="G670" s="14">
        <v>9820</v>
      </c>
      <c r="H670" s="9">
        <f t="shared" si="119"/>
        <v>0.78545454545454541</v>
      </c>
      <c r="I670">
        <v>67100</v>
      </c>
      <c r="J670">
        <v>45266</v>
      </c>
      <c r="K670" s="16">
        <f t="shared" si="111"/>
        <v>2.6676602086438152E-2</v>
      </c>
      <c r="L670" s="16">
        <f t="shared" si="115"/>
        <v>-0.25369780517545049</v>
      </c>
      <c r="M670" s="16">
        <f t="shared" si="112"/>
        <v>3.9544028630760397E-2</v>
      </c>
      <c r="N670" s="16">
        <f t="shared" si="116"/>
        <v>-0.24239033511003638</v>
      </c>
      <c r="O670" s="16">
        <f t="shared" si="113"/>
        <v>0.14634873323397912</v>
      </c>
      <c r="P670" s="16">
        <f t="shared" si="117"/>
        <v>0.63769554260940242</v>
      </c>
      <c r="Q670" s="16">
        <f t="shared" si="118"/>
        <v>0.21693986656651792</v>
      </c>
      <c r="R670" s="16">
        <f t="shared" si="120"/>
        <v>0.66250880652948418</v>
      </c>
    </row>
    <row r="671" spans="1:18" ht="15.75">
      <c r="A671" s="10">
        <v>2014</v>
      </c>
      <c r="B671" s="11" t="s">
        <v>49</v>
      </c>
      <c r="C671" s="9">
        <v>54.26</v>
      </c>
      <c r="D671" s="9">
        <f t="shared" si="110"/>
        <v>0.45821015855952685</v>
      </c>
      <c r="E671" s="14">
        <v>2100</v>
      </c>
      <c r="F671" s="9">
        <f t="shared" si="114"/>
        <v>0.17318435754189943</v>
      </c>
      <c r="G671" s="14">
        <v>9450</v>
      </c>
      <c r="H671" s="9">
        <f t="shared" si="119"/>
        <v>-3.7678207739307523E-2</v>
      </c>
      <c r="I671">
        <v>66904</v>
      </c>
      <c r="J671">
        <v>48580</v>
      </c>
      <c r="K671" s="16">
        <f t="shared" si="111"/>
        <v>3.1388257802224082E-2</v>
      </c>
      <c r="L671" s="16">
        <f t="shared" si="115"/>
        <v>0.17662128409454514</v>
      </c>
      <c r="M671" s="16">
        <f t="shared" si="112"/>
        <v>4.3227665706051875E-2</v>
      </c>
      <c r="N671" s="16">
        <f t="shared" si="116"/>
        <v>9.3152802150918479E-2</v>
      </c>
      <c r="O671" s="16">
        <f t="shared" si="113"/>
        <v>0.14124716011000837</v>
      </c>
      <c r="P671" s="16">
        <f t="shared" si="117"/>
        <v>-3.4859017985584217E-2</v>
      </c>
      <c r="Q671" s="16">
        <f t="shared" si="118"/>
        <v>0.19452449567723343</v>
      </c>
      <c r="R671" s="16">
        <f t="shared" si="120"/>
        <v>-0.10332527277742887</v>
      </c>
    </row>
    <row r="672" spans="1:18" ht="15.75">
      <c r="A672" s="10">
        <v>2015</v>
      </c>
      <c r="B672" s="11" t="s">
        <v>49</v>
      </c>
      <c r="C672" s="9">
        <v>60.47</v>
      </c>
      <c r="D672" s="9">
        <f t="shared" si="110"/>
        <v>0.11444894950239592</v>
      </c>
      <c r="E672" s="14">
        <v>1400</v>
      </c>
      <c r="F672" s="9">
        <f t="shared" si="114"/>
        <v>-0.33333333333333337</v>
      </c>
      <c r="G672" s="14">
        <v>6275</v>
      </c>
      <c r="H672" s="9">
        <f t="shared" si="119"/>
        <v>-0.33597883597883593</v>
      </c>
      <c r="I672">
        <v>68005</v>
      </c>
      <c r="J672">
        <v>35475</v>
      </c>
      <c r="K672" s="16">
        <f t="shared" si="111"/>
        <v>2.0586721564590838E-2</v>
      </c>
      <c r="L672" s="16">
        <f t="shared" si="115"/>
        <v>-0.34412665735362602</v>
      </c>
      <c r="M672" s="16">
        <f t="shared" si="112"/>
        <v>3.9464411557434811E-2</v>
      </c>
      <c r="N672" s="16">
        <f t="shared" si="116"/>
        <v>-8.7056612638008124E-2</v>
      </c>
      <c r="O672" s="16">
        <f t="shared" si="113"/>
        <v>9.2272627012719655E-2</v>
      </c>
      <c r="P672" s="16">
        <f t="shared" si="117"/>
        <v>-0.3467293293482544</v>
      </c>
      <c r="Q672" s="16">
        <f t="shared" si="118"/>
        <v>0.17688513037350245</v>
      </c>
      <c r="R672" s="16">
        <f t="shared" si="120"/>
        <v>-9.067940385769846E-2</v>
      </c>
    </row>
    <row r="673" spans="1:18" ht="15.75">
      <c r="A673" s="10">
        <v>2016</v>
      </c>
      <c r="B673" s="11" t="s">
        <v>49</v>
      </c>
      <c r="C673" s="9">
        <v>52.71</v>
      </c>
      <c r="D673" s="9">
        <f t="shared" si="110"/>
        <v>-0.12832809657681488</v>
      </c>
      <c r="E673" s="14">
        <v>1136</v>
      </c>
      <c r="F673" s="9">
        <f t="shared" si="114"/>
        <v>-0.18857142857142861</v>
      </c>
      <c r="G673" s="14">
        <v>5506</v>
      </c>
      <c r="H673" s="9">
        <f t="shared" si="119"/>
        <v>-0.12254980079681277</v>
      </c>
      <c r="I673">
        <v>77956</v>
      </c>
      <c r="J673">
        <v>27810</v>
      </c>
      <c r="K673" s="16">
        <f t="shared" si="111"/>
        <v>1.4572322848786495E-2</v>
      </c>
      <c r="L673" s="16">
        <f t="shared" si="115"/>
        <v>-0.29214941762019597</v>
      </c>
      <c r="M673" s="16">
        <f t="shared" si="112"/>
        <v>4.0848615605897157E-2</v>
      </c>
      <c r="N673" s="16">
        <f t="shared" si="116"/>
        <v>3.507474187085835E-2</v>
      </c>
      <c r="O673" s="16">
        <f t="shared" si="113"/>
        <v>7.0629585920262708E-2</v>
      </c>
      <c r="P673" s="16">
        <f t="shared" si="117"/>
        <v>-0.23455537999881027</v>
      </c>
      <c r="Q673" s="16">
        <f t="shared" si="118"/>
        <v>0.19798633585041353</v>
      </c>
      <c r="R673" s="16">
        <f t="shared" si="120"/>
        <v>0.11929326921010697</v>
      </c>
    </row>
    <row r="674" spans="1:18" ht="15.75">
      <c r="A674" s="10">
        <v>2017</v>
      </c>
      <c r="B674" s="11" t="s">
        <v>49</v>
      </c>
      <c r="C674" s="9">
        <v>51.16</v>
      </c>
      <c r="D674" s="9">
        <f t="shared" si="110"/>
        <v>-2.9406184784670941E-2</v>
      </c>
      <c r="E674" s="14">
        <v>1358</v>
      </c>
      <c r="F674" s="9">
        <f t="shared" si="114"/>
        <v>0.19542253521126751</v>
      </c>
      <c r="G674" s="14">
        <v>6644</v>
      </c>
      <c r="H674" s="9">
        <f t="shared" si="119"/>
        <v>0.20668361787141309</v>
      </c>
      <c r="I674">
        <v>71987</v>
      </c>
      <c r="J674">
        <v>30440</v>
      </c>
      <c r="K674" s="16">
        <f t="shared" si="111"/>
        <v>1.8864517204495255E-2</v>
      </c>
      <c r="L674" s="16">
        <f t="shared" si="115"/>
        <v>0.29454428098031005</v>
      </c>
      <c r="M674" s="16">
        <f t="shared" si="112"/>
        <v>4.461235216819974E-2</v>
      </c>
      <c r="N674" s="16">
        <f t="shared" si="116"/>
        <v>9.2138656512002592E-2</v>
      </c>
      <c r="O674" s="16">
        <f t="shared" si="113"/>
        <v>9.2294442052037171E-2</v>
      </c>
      <c r="P674" s="16">
        <f t="shared" si="117"/>
        <v>0.30673910726636588</v>
      </c>
      <c r="Q674" s="16">
        <f t="shared" si="118"/>
        <v>0.21826544021024968</v>
      </c>
      <c r="R674" s="16">
        <f t="shared" si="120"/>
        <v>0.10242678754940848</v>
      </c>
    </row>
    <row r="675" spans="1:18" ht="15.75">
      <c r="A675" s="10">
        <v>2018</v>
      </c>
      <c r="B675" s="11" t="s">
        <v>49</v>
      </c>
      <c r="C675" s="9">
        <v>48.84</v>
      </c>
      <c r="D675" s="9">
        <f t="shared" si="110"/>
        <v>-4.5347928068803611E-2</v>
      </c>
      <c r="E675" s="14">
        <v>1423</v>
      </c>
      <c r="F675" s="9">
        <f t="shared" si="114"/>
        <v>4.7864506627393277E-2</v>
      </c>
      <c r="G675" s="14">
        <v>6814</v>
      </c>
      <c r="H675" s="9">
        <f t="shared" si="119"/>
        <v>2.5586995785671363E-2</v>
      </c>
      <c r="I675">
        <v>70507</v>
      </c>
      <c r="J675">
        <v>32815</v>
      </c>
      <c r="K675" s="16">
        <f t="shared" si="111"/>
        <v>2.0182393237550882E-2</v>
      </c>
      <c r="L675" s="16">
        <f t="shared" si="115"/>
        <v>6.9860045649171809E-2</v>
      </c>
      <c r="M675" s="16">
        <f t="shared" si="112"/>
        <v>4.3364315099801917E-2</v>
      </c>
      <c r="N675" s="16">
        <f t="shared" si="116"/>
        <v>-2.7975146069241341E-2</v>
      </c>
      <c r="O675" s="16">
        <f t="shared" si="113"/>
        <v>9.6642886521905627E-2</v>
      </c>
      <c r="P675" s="16">
        <f t="shared" si="117"/>
        <v>4.7114911506986878E-2</v>
      </c>
      <c r="Q675" s="16">
        <f t="shared" si="118"/>
        <v>0.20764894103306414</v>
      </c>
      <c r="R675" s="16">
        <f t="shared" si="120"/>
        <v>-4.8640312304865763E-2</v>
      </c>
    </row>
    <row r="676" spans="1:18" ht="15.75">
      <c r="A676" s="10">
        <v>2019</v>
      </c>
      <c r="B676" s="11" t="s">
        <v>49</v>
      </c>
      <c r="C676" s="9">
        <v>46.51</v>
      </c>
      <c r="D676" s="9">
        <f t="shared" si="110"/>
        <v>-4.7706797706797865E-2</v>
      </c>
      <c r="E676" s="14">
        <v>1629</v>
      </c>
      <c r="F676" s="9">
        <f t="shared" si="114"/>
        <v>0.1447645818692902</v>
      </c>
      <c r="G676" s="14">
        <v>7718</v>
      </c>
      <c r="H676" s="9">
        <f t="shared" si="119"/>
        <v>0.13266803639565605</v>
      </c>
      <c r="I676">
        <v>56312</v>
      </c>
      <c r="J676">
        <v>32917</v>
      </c>
      <c r="K676" s="16">
        <f t="shared" si="111"/>
        <v>2.8928114789032532E-2</v>
      </c>
      <c r="L676" s="16">
        <f t="shared" si="115"/>
        <v>0.43333421604379252</v>
      </c>
      <c r="M676" s="16">
        <f t="shared" si="112"/>
        <v>4.9488106449554939E-2</v>
      </c>
      <c r="N676" s="16">
        <f t="shared" si="116"/>
        <v>0.14121729665646199</v>
      </c>
      <c r="O676" s="16">
        <f t="shared" si="113"/>
        <v>0.13705782071316949</v>
      </c>
      <c r="P676" s="16">
        <f t="shared" si="117"/>
        <v>0.41818840108943967</v>
      </c>
      <c r="Q676" s="16">
        <f t="shared" si="118"/>
        <v>0.23446851171127381</v>
      </c>
      <c r="R676" s="16">
        <f t="shared" si="120"/>
        <v>0.12915823478213251</v>
      </c>
    </row>
    <row r="677" spans="1:18" ht="15.75">
      <c r="A677" s="10">
        <v>2005</v>
      </c>
      <c r="B677" s="11" t="s">
        <v>50</v>
      </c>
      <c r="C677" s="9">
        <v>22.76</v>
      </c>
      <c r="D677" s="9">
        <f t="shared" si="110"/>
        <v>-0.51064287250053741</v>
      </c>
      <c r="F677" s="9">
        <f t="shared" si="114"/>
        <v>-1</v>
      </c>
      <c r="H677" s="9">
        <f t="shared" si="119"/>
        <v>-1</v>
      </c>
      <c r="I677">
        <v>39877</v>
      </c>
      <c r="J677">
        <v>13554</v>
      </c>
      <c r="K677" s="16">
        <f t="shared" si="111"/>
        <v>0</v>
      </c>
      <c r="L677" s="16">
        <f t="shared" si="115"/>
        <v>-1</v>
      </c>
      <c r="M677" s="16">
        <f t="shared" si="112"/>
        <v>0</v>
      </c>
      <c r="N677" s="16">
        <f t="shared" si="116"/>
        <v>-1</v>
      </c>
      <c r="O677" s="16">
        <f t="shared" si="113"/>
        <v>0</v>
      </c>
      <c r="P677" s="16">
        <f t="shared" si="117"/>
        <v>-1</v>
      </c>
      <c r="Q677" s="16">
        <f t="shared" si="118"/>
        <v>0</v>
      </c>
      <c r="R677" s="16">
        <f t="shared" si="120"/>
        <v>-1</v>
      </c>
    </row>
    <row r="678" spans="1:18" ht="15.75">
      <c r="A678" s="10">
        <v>2006</v>
      </c>
      <c r="B678" s="11" t="s">
        <v>50</v>
      </c>
      <c r="C678" s="9">
        <v>24.83</v>
      </c>
      <c r="D678" s="9">
        <f t="shared" si="110"/>
        <v>9.0949033391915401E-2</v>
      </c>
      <c r="F678" s="9" t="e">
        <f t="shared" si="114"/>
        <v>#DIV/0!</v>
      </c>
      <c r="H678" s="9" t="e">
        <f t="shared" si="119"/>
        <v>#DIV/0!</v>
      </c>
      <c r="I678">
        <v>42858</v>
      </c>
      <c r="J678">
        <v>14356</v>
      </c>
      <c r="K678" s="16">
        <f t="shared" si="111"/>
        <v>0</v>
      </c>
      <c r="L678" s="16" t="e">
        <f t="shared" si="115"/>
        <v>#DIV/0!</v>
      </c>
      <c r="M678" s="16">
        <f t="shared" si="112"/>
        <v>0</v>
      </c>
      <c r="N678" s="16" t="e">
        <f t="shared" si="116"/>
        <v>#DIV/0!</v>
      </c>
      <c r="O678" s="16">
        <f t="shared" si="113"/>
        <v>0</v>
      </c>
      <c r="P678" s="16" t="e">
        <f t="shared" si="117"/>
        <v>#DIV/0!</v>
      </c>
      <c r="Q678" s="16">
        <f t="shared" si="118"/>
        <v>0</v>
      </c>
      <c r="R678" s="16" t="e">
        <f t="shared" si="120"/>
        <v>#DIV/0!</v>
      </c>
    </row>
    <row r="679" spans="1:18" ht="15.75">
      <c r="A679" s="10">
        <v>2007</v>
      </c>
      <c r="B679" s="11" t="s">
        <v>50</v>
      </c>
      <c r="C679" s="9">
        <v>24.83</v>
      </c>
      <c r="D679" s="9">
        <f t="shared" si="110"/>
        <v>0</v>
      </c>
      <c r="F679" s="9" t="e">
        <f t="shared" si="114"/>
        <v>#DIV/0!</v>
      </c>
      <c r="H679" s="9" t="e">
        <f t="shared" si="119"/>
        <v>#DIV/0!</v>
      </c>
      <c r="I679">
        <v>45789</v>
      </c>
      <c r="J679">
        <v>15353</v>
      </c>
      <c r="K679" s="16">
        <f t="shared" si="111"/>
        <v>0</v>
      </c>
      <c r="L679" s="16" t="e">
        <f t="shared" si="115"/>
        <v>#DIV/0!</v>
      </c>
      <c r="M679" s="16">
        <f t="shared" si="112"/>
        <v>0</v>
      </c>
      <c r="N679" s="16" t="e">
        <f t="shared" si="116"/>
        <v>#DIV/0!</v>
      </c>
      <c r="O679" s="16">
        <f t="shared" si="113"/>
        <v>0</v>
      </c>
      <c r="P679" s="16" t="e">
        <f t="shared" si="117"/>
        <v>#DIV/0!</v>
      </c>
      <c r="Q679" s="16">
        <f t="shared" si="118"/>
        <v>0</v>
      </c>
      <c r="R679" s="16" t="e">
        <f t="shared" si="120"/>
        <v>#DIV/0!</v>
      </c>
    </row>
    <row r="680" spans="1:18" ht="15.75">
      <c r="A680" s="10">
        <v>2008</v>
      </c>
      <c r="B680" s="11" t="s">
        <v>50</v>
      </c>
      <c r="C680" s="9">
        <v>31.03</v>
      </c>
      <c r="D680" s="9">
        <f t="shared" si="110"/>
        <v>0.24969794603302464</v>
      </c>
      <c r="F680" s="9" t="e">
        <f t="shared" si="114"/>
        <v>#DIV/0!</v>
      </c>
      <c r="H680" s="9" t="e">
        <f t="shared" si="119"/>
        <v>#DIV/0!</v>
      </c>
      <c r="I680">
        <v>48347</v>
      </c>
      <c r="J680">
        <v>17127</v>
      </c>
      <c r="K680" s="16">
        <f t="shared" si="111"/>
        <v>0</v>
      </c>
      <c r="L680" s="16" t="e">
        <f t="shared" si="115"/>
        <v>#DIV/0!</v>
      </c>
      <c r="M680" s="16">
        <f t="shared" si="112"/>
        <v>0</v>
      </c>
      <c r="N680" s="16" t="e">
        <f t="shared" si="116"/>
        <v>#DIV/0!</v>
      </c>
      <c r="O680" s="16">
        <f t="shared" si="113"/>
        <v>0</v>
      </c>
      <c r="P680" s="16" t="e">
        <f t="shared" si="117"/>
        <v>#DIV/0!</v>
      </c>
      <c r="Q680" s="16">
        <f t="shared" si="118"/>
        <v>0</v>
      </c>
      <c r="R680" s="16" t="e">
        <f t="shared" si="120"/>
        <v>#DIV/0!</v>
      </c>
    </row>
    <row r="681" spans="1:18" ht="15.75">
      <c r="A681" s="10">
        <v>2009</v>
      </c>
      <c r="B681" s="11" t="s">
        <v>50</v>
      </c>
      <c r="C681" s="9">
        <v>28.97</v>
      </c>
      <c r="D681" s="9">
        <f t="shared" si="110"/>
        <v>-6.6387367064131508E-2</v>
      </c>
      <c r="F681" s="9" t="e">
        <f t="shared" si="114"/>
        <v>#DIV/0!</v>
      </c>
      <c r="H681" s="9" t="e">
        <f t="shared" si="119"/>
        <v>#DIV/0!</v>
      </c>
      <c r="I681">
        <v>52046</v>
      </c>
      <c r="J681">
        <v>15743</v>
      </c>
      <c r="K681" s="16">
        <f t="shared" si="111"/>
        <v>0</v>
      </c>
      <c r="L681" s="16" t="e">
        <f t="shared" si="115"/>
        <v>#DIV/0!</v>
      </c>
      <c r="M681" s="16">
        <f t="shared" si="112"/>
        <v>0</v>
      </c>
      <c r="N681" s="16" t="e">
        <f t="shared" si="116"/>
        <v>#DIV/0!</v>
      </c>
      <c r="O681" s="16">
        <f t="shared" si="113"/>
        <v>0</v>
      </c>
      <c r="P681" s="16" t="e">
        <f t="shared" si="117"/>
        <v>#DIV/0!</v>
      </c>
      <c r="Q681" s="16">
        <f t="shared" si="118"/>
        <v>0</v>
      </c>
      <c r="R681" s="16" t="e">
        <f t="shared" si="120"/>
        <v>#DIV/0!</v>
      </c>
    </row>
    <row r="682" spans="1:18" ht="15.75">
      <c r="A682" s="10">
        <v>2010</v>
      </c>
      <c r="B682" s="11" t="s">
        <v>50</v>
      </c>
      <c r="C682" s="9">
        <v>26.9</v>
      </c>
      <c r="D682" s="9">
        <f t="shared" si="110"/>
        <v>-7.1453227476700021E-2</v>
      </c>
      <c r="F682" s="9" t="e">
        <f t="shared" si="114"/>
        <v>#DIV/0!</v>
      </c>
      <c r="H682" s="9" t="e">
        <f t="shared" si="119"/>
        <v>#DIV/0!</v>
      </c>
      <c r="I682">
        <v>55032</v>
      </c>
      <c r="J682">
        <v>17456</v>
      </c>
      <c r="K682" s="16">
        <f t="shared" si="111"/>
        <v>0</v>
      </c>
      <c r="L682" s="16" t="e">
        <f t="shared" si="115"/>
        <v>#DIV/0!</v>
      </c>
      <c r="M682" s="16">
        <f t="shared" si="112"/>
        <v>0</v>
      </c>
      <c r="N682" s="16" t="e">
        <f t="shared" si="116"/>
        <v>#DIV/0!</v>
      </c>
      <c r="O682" s="16">
        <f t="shared" si="113"/>
        <v>0</v>
      </c>
      <c r="P682" s="16" t="e">
        <f t="shared" si="117"/>
        <v>#DIV/0!</v>
      </c>
      <c r="Q682" s="16">
        <f t="shared" si="118"/>
        <v>0</v>
      </c>
      <c r="R682" s="16" t="e">
        <f t="shared" si="120"/>
        <v>#DIV/0!</v>
      </c>
    </row>
    <row r="683" spans="1:18" ht="15.75">
      <c r="A683" s="10">
        <v>2011</v>
      </c>
      <c r="B683" s="11" t="s">
        <v>50</v>
      </c>
      <c r="C683" s="9">
        <v>26.21</v>
      </c>
      <c r="D683" s="9">
        <f t="shared" si="110"/>
        <v>-2.5650557620817804E-2</v>
      </c>
      <c r="F683" s="9" t="e">
        <f t="shared" si="114"/>
        <v>#DIV/0!</v>
      </c>
      <c r="H683" s="9" t="e">
        <f t="shared" si="119"/>
        <v>#DIV/0!</v>
      </c>
      <c r="I683">
        <v>59267</v>
      </c>
      <c r="J683">
        <v>17657</v>
      </c>
      <c r="K683" s="16">
        <f t="shared" si="111"/>
        <v>0</v>
      </c>
      <c r="L683" s="16" t="e">
        <f t="shared" si="115"/>
        <v>#DIV/0!</v>
      </c>
      <c r="M683" s="16">
        <f t="shared" si="112"/>
        <v>0</v>
      </c>
      <c r="N683" s="16" t="e">
        <f t="shared" si="116"/>
        <v>#DIV/0!</v>
      </c>
      <c r="O683" s="16">
        <f t="shared" si="113"/>
        <v>0</v>
      </c>
      <c r="P683" s="16" t="e">
        <f t="shared" si="117"/>
        <v>#DIV/0!</v>
      </c>
      <c r="Q683" s="16">
        <f t="shared" si="118"/>
        <v>0</v>
      </c>
      <c r="R683" s="16" t="e">
        <f t="shared" si="120"/>
        <v>#DIV/0!</v>
      </c>
    </row>
    <row r="684" spans="1:18" ht="15.75">
      <c r="A684" s="10">
        <v>2012</v>
      </c>
      <c r="B684" s="11" t="s">
        <v>50</v>
      </c>
      <c r="C684" s="9">
        <v>30.34</v>
      </c>
      <c r="D684" s="9">
        <f t="shared" si="110"/>
        <v>0.15757344524990446</v>
      </c>
      <c r="F684" s="9" t="e">
        <f t="shared" si="114"/>
        <v>#DIV/0!</v>
      </c>
      <c r="H684" s="9" t="e">
        <f t="shared" si="119"/>
        <v>#DIV/0!</v>
      </c>
      <c r="I684">
        <v>63149</v>
      </c>
      <c r="J684">
        <v>16537</v>
      </c>
      <c r="K684" s="16">
        <f t="shared" si="111"/>
        <v>0</v>
      </c>
      <c r="L684" s="16" t="e">
        <f t="shared" si="115"/>
        <v>#DIV/0!</v>
      </c>
      <c r="M684" s="16">
        <f t="shared" si="112"/>
        <v>0</v>
      </c>
      <c r="N684" s="16" t="e">
        <f t="shared" si="116"/>
        <v>#DIV/0!</v>
      </c>
      <c r="O684" s="16">
        <f t="shared" si="113"/>
        <v>0</v>
      </c>
      <c r="P684" s="16" t="e">
        <f t="shared" si="117"/>
        <v>#DIV/0!</v>
      </c>
      <c r="Q684" s="16">
        <f t="shared" si="118"/>
        <v>0</v>
      </c>
      <c r="R684" s="16" t="e">
        <f t="shared" si="120"/>
        <v>#DIV/0!</v>
      </c>
    </row>
    <row r="685" spans="1:18" ht="15.75">
      <c r="A685" s="10">
        <v>2013</v>
      </c>
      <c r="B685" s="11" t="s">
        <v>50</v>
      </c>
      <c r="C685" s="9">
        <v>29.66</v>
      </c>
      <c r="D685" s="9">
        <f t="shared" si="110"/>
        <v>-2.2412656558998045E-2</v>
      </c>
      <c r="F685" s="9" t="e">
        <f t="shared" si="114"/>
        <v>#DIV/0!</v>
      </c>
      <c r="H685" s="9" t="e">
        <f t="shared" si="119"/>
        <v>#DIV/0!</v>
      </c>
      <c r="I685">
        <v>64546</v>
      </c>
      <c r="J685">
        <v>17087</v>
      </c>
      <c r="K685" s="16">
        <f t="shared" si="111"/>
        <v>0</v>
      </c>
      <c r="L685" s="16" t="e">
        <f t="shared" si="115"/>
        <v>#DIV/0!</v>
      </c>
      <c r="M685" s="16">
        <f t="shared" si="112"/>
        <v>0</v>
      </c>
      <c r="N685" s="16" t="e">
        <f t="shared" si="116"/>
        <v>#DIV/0!</v>
      </c>
      <c r="O685" s="16">
        <f t="shared" si="113"/>
        <v>0</v>
      </c>
      <c r="P685" s="16" t="e">
        <f t="shared" si="117"/>
        <v>#DIV/0!</v>
      </c>
      <c r="Q685" s="16">
        <f t="shared" si="118"/>
        <v>0</v>
      </c>
      <c r="R685" s="16" t="e">
        <f t="shared" si="120"/>
        <v>#DIV/0!</v>
      </c>
    </row>
    <row r="686" spans="1:18" ht="15.75">
      <c r="A686" s="10">
        <v>2014</v>
      </c>
      <c r="B686" s="11" t="s">
        <v>50</v>
      </c>
      <c r="C686" s="9">
        <v>24.14</v>
      </c>
      <c r="D686" s="9">
        <f t="shared" si="110"/>
        <v>-0.1861092380310182</v>
      </c>
      <c r="F686" s="9" t="e">
        <f t="shared" si="114"/>
        <v>#DIV/0!</v>
      </c>
      <c r="H686" s="9" t="e">
        <f t="shared" si="119"/>
        <v>#DIV/0!</v>
      </c>
      <c r="I686">
        <v>70923</v>
      </c>
      <c r="J686">
        <v>18467</v>
      </c>
      <c r="K686" s="16">
        <f t="shared" si="111"/>
        <v>0</v>
      </c>
      <c r="L686" s="16" t="e">
        <f t="shared" si="115"/>
        <v>#DIV/0!</v>
      </c>
      <c r="M686" s="16">
        <f t="shared" si="112"/>
        <v>0</v>
      </c>
      <c r="N686" s="16" t="e">
        <f t="shared" si="116"/>
        <v>#DIV/0!</v>
      </c>
      <c r="O686" s="16">
        <f t="shared" si="113"/>
        <v>0</v>
      </c>
      <c r="P686" s="16" t="e">
        <f t="shared" si="117"/>
        <v>#DIV/0!</v>
      </c>
      <c r="Q686" s="16">
        <f t="shared" si="118"/>
        <v>0</v>
      </c>
      <c r="R686" s="16" t="e">
        <f t="shared" si="120"/>
        <v>#DIV/0!</v>
      </c>
    </row>
    <row r="687" spans="1:18" ht="15.75">
      <c r="A687" s="10">
        <v>2015</v>
      </c>
      <c r="B687" s="11" t="s">
        <v>50</v>
      </c>
      <c r="C687" s="9">
        <v>26.21</v>
      </c>
      <c r="D687" s="9">
        <f t="shared" si="110"/>
        <v>8.574979287489648E-2</v>
      </c>
      <c r="F687" s="9" t="e">
        <f t="shared" si="114"/>
        <v>#DIV/0!</v>
      </c>
      <c r="H687" s="9" t="e">
        <f t="shared" si="119"/>
        <v>#DIV/0!</v>
      </c>
      <c r="I687">
        <v>78318</v>
      </c>
      <c r="J687">
        <v>17489</v>
      </c>
      <c r="K687" s="16">
        <f t="shared" si="111"/>
        <v>0</v>
      </c>
      <c r="L687" s="16" t="e">
        <f t="shared" si="115"/>
        <v>#DIV/0!</v>
      </c>
      <c r="M687" s="16">
        <f t="shared" si="112"/>
        <v>0</v>
      </c>
      <c r="N687" s="16" t="e">
        <f t="shared" si="116"/>
        <v>#DIV/0!</v>
      </c>
      <c r="O687" s="16">
        <f t="shared" si="113"/>
        <v>0</v>
      </c>
      <c r="P687" s="16" t="e">
        <f t="shared" si="117"/>
        <v>#DIV/0!</v>
      </c>
      <c r="Q687" s="16">
        <f t="shared" si="118"/>
        <v>0</v>
      </c>
      <c r="R687" s="16" t="e">
        <f t="shared" si="120"/>
        <v>#DIV/0!</v>
      </c>
    </row>
    <row r="688" spans="1:18" ht="15.75">
      <c r="A688" s="10">
        <v>2016</v>
      </c>
      <c r="B688" s="11" t="s">
        <v>50</v>
      </c>
      <c r="C688" s="9">
        <v>27.59</v>
      </c>
      <c r="D688" s="9">
        <f t="shared" si="110"/>
        <v>5.2651659671880902E-2</v>
      </c>
      <c r="F688" s="9" t="e">
        <f t="shared" si="114"/>
        <v>#DIV/0!</v>
      </c>
      <c r="H688" s="9" t="e">
        <f t="shared" si="119"/>
        <v>#DIV/0!</v>
      </c>
      <c r="I688">
        <v>109697</v>
      </c>
      <c r="J688">
        <v>19896</v>
      </c>
      <c r="K688" s="16">
        <f t="shared" si="111"/>
        <v>0</v>
      </c>
      <c r="L688" s="16" t="e">
        <f t="shared" si="115"/>
        <v>#DIV/0!</v>
      </c>
      <c r="M688" s="16">
        <f t="shared" si="112"/>
        <v>0</v>
      </c>
      <c r="N688" s="16" t="e">
        <f t="shared" si="116"/>
        <v>#DIV/0!</v>
      </c>
      <c r="O688" s="16">
        <f t="shared" si="113"/>
        <v>0</v>
      </c>
      <c r="P688" s="16" t="e">
        <f t="shared" si="117"/>
        <v>#DIV/0!</v>
      </c>
      <c r="Q688" s="16">
        <f t="shared" si="118"/>
        <v>0</v>
      </c>
      <c r="R688" s="16" t="e">
        <f t="shared" si="120"/>
        <v>#DIV/0!</v>
      </c>
    </row>
    <row r="689" spans="1:18" ht="15.75">
      <c r="A689" s="10">
        <v>2017</v>
      </c>
      <c r="B689" s="11" t="s">
        <v>50</v>
      </c>
      <c r="C689" s="9">
        <v>28.97</v>
      </c>
      <c r="D689" s="9">
        <f t="shared" si="110"/>
        <v>5.0018122508155072E-2</v>
      </c>
      <c r="F689" s="9" t="e">
        <f t="shared" si="114"/>
        <v>#DIV/0!</v>
      </c>
      <c r="H689" s="9" t="e">
        <f t="shared" si="119"/>
        <v>#DIV/0!</v>
      </c>
      <c r="I689">
        <v>111005</v>
      </c>
      <c r="J689">
        <v>23031</v>
      </c>
      <c r="K689" s="16">
        <f t="shared" si="111"/>
        <v>0</v>
      </c>
      <c r="L689" s="16" t="e">
        <f t="shared" si="115"/>
        <v>#DIV/0!</v>
      </c>
      <c r="M689" s="16">
        <f t="shared" si="112"/>
        <v>0</v>
      </c>
      <c r="N689" s="16" t="e">
        <f t="shared" si="116"/>
        <v>#DIV/0!</v>
      </c>
      <c r="O689" s="16">
        <f t="shared" si="113"/>
        <v>0</v>
      </c>
      <c r="P689" s="16" t="e">
        <f t="shared" si="117"/>
        <v>#DIV/0!</v>
      </c>
      <c r="Q689" s="16">
        <f t="shared" si="118"/>
        <v>0</v>
      </c>
      <c r="R689" s="16" t="e">
        <f t="shared" si="120"/>
        <v>#DIV/0!</v>
      </c>
    </row>
    <row r="690" spans="1:18" ht="15.75">
      <c r="A690" s="10">
        <v>2018</v>
      </c>
      <c r="B690" s="11" t="s">
        <v>50</v>
      </c>
      <c r="C690" s="9">
        <v>34.479999999999997</v>
      </c>
      <c r="D690" s="9">
        <f t="shared" si="110"/>
        <v>0.19019675526406621</v>
      </c>
      <c r="E690" s="14">
        <v>96600</v>
      </c>
      <c r="F690" s="9" t="e">
        <f t="shared" si="114"/>
        <v>#DIV/0!</v>
      </c>
      <c r="H690" s="9" t="e">
        <f t="shared" si="119"/>
        <v>#DIV/0!</v>
      </c>
      <c r="I690">
        <v>116914</v>
      </c>
      <c r="J690">
        <v>23495</v>
      </c>
      <c r="K690" s="16">
        <f t="shared" si="111"/>
        <v>0.82624835349059988</v>
      </c>
      <c r="L690" s="16" t="e">
        <f t="shared" si="115"/>
        <v>#DIV/0!</v>
      </c>
      <c r="M690" s="16">
        <f t="shared" si="112"/>
        <v>4.1115130878910406</v>
      </c>
      <c r="N690" s="16" t="e">
        <f t="shared" si="116"/>
        <v>#DIV/0!</v>
      </c>
      <c r="O690" s="16">
        <f t="shared" si="113"/>
        <v>0</v>
      </c>
      <c r="P690" s="16" t="e">
        <f t="shared" si="117"/>
        <v>#DIV/0!</v>
      </c>
      <c r="Q690" s="16">
        <f t="shared" si="118"/>
        <v>0</v>
      </c>
      <c r="R690" s="16" t="e">
        <f t="shared" si="120"/>
        <v>#DIV/0!</v>
      </c>
    </row>
    <row r="691" spans="1:18" ht="15.75">
      <c r="A691" s="10">
        <v>2019</v>
      </c>
      <c r="B691" s="11" t="s">
        <v>50</v>
      </c>
      <c r="C691" s="9">
        <v>48.97</v>
      </c>
      <c r="D691" s="9">
        <f t="shared" si="110"/>
        <v>0.42024361948955935</v>
      </c>
      <c r="E691" s="14">
        <v>88213.6</v>
      </c>
      <c r="F691" s="9">
        <f t="shared" si="114"/>
        <v>-8.6815734989648008E-2</v>
      </c>
      <c r="G691" s="14">
        <v>170858</v>
      </c>
      <c r="H691" s="9" t="e">
        <f t="shared" si="119"/>
        <v>#DIV/0!</v>
      </c>
      <c r="I691">
        <v>118700</v>
      </c>
      <c r="J691">
        <v>21419</v>
      </c>
      <c r="K691" s="16">
        <f t="shared" si="111"/>
        <v>0.7431642796967145</v>
      </c>
      <c r="L691" s="16">
        <f t="shared" si="115"/>
        <v>-0.10055581163083138</v>
      </c>
      <c r="M691" s="16">
        <f t="shared" si="112"/>
        <v>4.1184742518324855</v>
      </c>
      <c r="N691" s="16">
        <f t="shared" si="116"/>
        <v>1.6930905466279178E-3</v>
      </c>
      <c r="O691" s="16">
        <f t="shared" si="113"/>
        <v>1.4394102780117943</v>
      </c>
      <c r="P691" s="16" t="e">
        <f t="shared" si="117"/>
        <v>#DIV/0!</v>
      </c>
      <c r="Q691" s="16">
        <f t="shared" si="118"/>
        <v>7.9769363649096601</v>
      </c>
      <c r="R691" s="16" t="e">
        <f t="shared" si="120"/>
        <v>#DIV/0!</v>
      </c>
    </row>
    <row r="692" spans="1:18" ht="15.75">
      <c r="A692" s="10">
        <v>2005</v>
      </c>
      <c r="B692" s="11" t="s">
        <v>51</v>
      </c>
      <c r="D692" s="9">
        <f t="shared" si="110"/>
        <v>-1</v>
      </c>
      <c r="F692" s="9">
        <f t="shared" si="114"/>
        <v>-1</v>
      </c>
      <c r="H692" s="9">
        <f t="shared" si="119"/>
        <v>-1</v>
      </c>
      <c r="I692">
        <v>29213</v>
      </c>
      <c r="J692">
        <v>11737</v>
      </c>
      <c r="K692" s="16">
        <f t="shared" si="111"/>
        <v>0</v>
      </c>
      <c r="L692" s="16">
        <f t="shared" si="115"/>
        <v>-1</v>
      </c>
      <c r="M692" s="16">
        <f t="shared" si="112"/>
        <v>0</v>
      </c>
      <c r="N692" s="16">
        <f t="shared" si="116"/>
        <v>-1</v>
      </c>
      <c r="O692" s="16">
        <f t="shared" si="113"/>
        <v>0</v>
      </c>
      <c r="P692" s="16">
        <f t="shared" si="117"/>
        <v>-1</v>
      </c>
      <c r="Q692" s="16">
        <f t="shared" si="118"/>
        <v>0</v>
      </c>
      <c r="R692" s="16">
        <f t="shared" si="120"/>
        <v>-1</v>
      </c>
    </row>
    <row r="693" spans="1:18" ht="15.75">
      <c r="A693" s="10">
        <v>2006</v>
      </c>
      <c r="B693" s="11" t="s">
        <v>51</v>
      </c>
      <c r="C693" s="9">
        <v>2.0699999999999998</v>
      </c>
      <c r="D693" s="9" t="e">
        <f t="shared" si="110"/>
        <v>#DIV/0!</v>
      </c>
      <c r="F693" s="9" t="e">
        <f t="shared" si="114"/>
        <v>#DIV/0!</v>
      </c>
      <c r="H693" s="9" t="e">
        <f t="shared" si="119"/>
        <v>#DIV/0!</v>
      </c>
      <c r="I693">
        <v>28949</v>
      </c>
      <c r="J693">
        <v>11761</v>
      </c>
      <c r="K693" s="16">
        <f t="shared" si="111"/>
        <v>0</v>
      </c>
      <c r="L693" s="16" t="e">
        <f t="shared" si="115"/>
        <v>#DIV/0!</v>
      </c>
      <c r="M693" s="16">
        <f t="shared" si="112"/>
        <v>0</v>
      </c>
      <c r="N693" s="16" t="e">
        <f t="shared" si="116"/>
        <v>#DIV/0!</v>
      </c>
      <c r="O693" s="16">
        <f t="shared" si="113"/>
        <v>0</v>
      </c>
      <c r="P693" s="16" t="e">
        <f t="shared" si="117"/>
        <v>#DIV/0!</v>
      </c>
      <c r="Q693" s="16">
        <f t="shared" si="118"/>
        <v>0</v>
      </c>
      <c r="R693" s="16" t="e">
        <f t="shared" si="120"/>
        <v>#DIV/0!</v>
      </c>
    </row>
    <row r="694" spans="1:18" ht="15.75">
      <c r="A694" s="10">
        <v>2007</v>
      </c>
      <c r="B694" s="11" t="s">
        <v>51</v>
      </c>
      <c r="C694" s="9">
        <v>11.03</v>
      </c>
      <c r="D694" s="9">
        <f t="shared" si="110"/>
        <v>4.3285024154589369</v>
      </c>
      <c r="F694" s="9" t="e">
        <f t="shared" si="114"/>
        <v>#DIV/0!</v>
      </c>
      <c r="H694" s="9" t="e">
        <f t="shared" si="119"/>
        <v>#DIV/0!</v>
      </c>
      <c r="I694">
        <v>30091</v>
      </c>
      <c r="J694">
        <v>11438</v>
      </c>
      <c r="K694" s="16">
        <f t="shared" si="111"/>
        <v>0</v>
      </c>
      <c r="L694" s="16" t="e">
        <f t="shared" si="115"/>
        <v>#DIV/0!</v>
      </c>
      <c r="M694" s="16">
        <f t="shared" si="112"/>
        <v>0</v>
      </c>
      <c r="N694" s="16" t="e">
        <f t="shared" si="116"/>
        <v>#DIV/0!</v>
      </c>
      <c r="O694" s="16">
        <f t="shared" si="113"/>
        <v>0</v>
      </c>
      <c r="P694" s="16" t="e">
        <f t="shared" si="117"/>
        <v>#DIV/0!</v>
      </c>
      <c r="Q694" s="16">
        <f t="shared" si="118"/>
        <v>0</v>
      </c>
      <c r="R694" s="16" t="e">
        <f t="shared" si="120"/>
        <v>#DIV/0!</v>
      </c>
    </row>
    <row r="695" spans="1:18" ht="15.75">
      <c r="A695" s="10">
        <v>2008</v>
      </c>
      <c r="B695" s="11" t="s">
        <v>51</v>
      </c>
      <c r="C695" s="9">
        <v>19.309999999999999</v>
      </c>
      <c r="D695" s="9">
        <f t="shared" si="110"/>
        <v>0.75067996373526746</v>
      </c>
      <c r="F695" s="9" t="e">
        <f t="shared" si="114"/>
        <v>#DIV/0!</v>
      </c>
      <c r="H695" s="9" t="e">
        <f t="shared" si="119"/>
        <v>#DIV/0!</v>
      </c>
      <c r="I695">
        <v>26400</v>
      </c>
      <c r="J695">
        <v>10758</v>
      </c>
      <c r="K695" s="16">
        <f t="shared" si="111"/>
        <v>0</v>
      </c>
      <c r="L695" s="16" t="e">
        <f t="shared" si="115"/>
        <v>#DIV/0!</v>
      </c>
      <c r="M695" s="16">
        <f t="shared" si="112"/>
        <v>0</v>
      </c>
      <c r="N695" s="16" t="e">
        <f t="shared" si="116"/>
        <v>#DIV/0!</v>
      </c>
      <c r="O695" s="16">
        <f t="shared" si="113"/>
        <v>0</v>
      </c>
      <c r="P695" s="16" t="e">
        <f t="shared" si="117"/>
        <v>#DIV/0!</v>
      </c>
      <c r="Q695" s="16">
        <f t="shared" si="118"/>
        <v>0</v>
      </c>
      <c r="R695" s="16" t="e">
        <f t="shared" si="120"/>
        <v>#DIV/0!</v>
      </c>
    </row>
    <row r="696" spans="1:18" ht="15.75">
      <c r="A696" s="10">
        <v>2009</v>
      </c>
      <c r="B696" s="11" t="s">
        <v>51</v>
      </c>
      <c r="C696" s="9">
        <v>32.409999999999997</v>
      </c>
      <c r="D696" s="9">
        <f t="shared" si="110"/>
        <v>0.67840497151734835</v>
      </c>
      <c r="E696" s="14">
        <v>10300</v>
      </c>
      <c r="F696" s="9" t="e">
        <f t="shared" si="114"/>
        <v>#DIV/0!</v>
      </c>
      <c r="H696" s="9" t="e">
        <f t="shared" si="119"/>
        <v>#DIV/0!</v>
      </c>
      <c r="I696">
        <v>28512</v>
      </c>
      <c r="J696">
        <v>8106</v>
      </c>
      <c r="K696" s="16">
        <f t="shared" si="111"/>
        <v>0.36125140291806956</v>
      </c>
      <c r="L696" s="16" t="e">
        <f t="shared" si="115"/>
        <v>#DIV/0!</v>
      </c>
      <c r="M696" s="16">
        <f t="shared" si="112"/>
        <v>1.2706637058968666</v>
      </c>
      <c r="N696" s="16" t="e">
        <f t="shared" si="116"/>
        <v>#DIV/0!</v>
      </c>
      <c r="O696" s="16">
        <f t="shared" si="113"/>
        <v>0</v>
      </c>
      <c r="P696" s="16" t="e">
        <f t="shared" si="117"/>
        <v>#DIV/0!</v>
      </c>
      <c r="Q696" s="16">
        <f t="shared" si="118"/>
        <v>0</v>
      </c>
      <c r="R696" s="16" t="e">
        <f t="shared" si="120"/>
        <v>#DIV/0!</v>
      </c>
    </row>
    <row r="697" spans="1:18" ht="15.75">
      <c r="A697" s="10">
        <v>2010</v>
      </c>
      <c r="B697" s="11" t="s">
        <v>51</v>
      </c>
      <c r="C697" s="9">
        <v>35.86</v>
      </c>
      <c r="D697" s="9">
        <f t="shared" si="110"/>
        <v>0.10644862696698554</v>
      </c>
      <c r="E697" s="14">
        <v>9900</v>
      </c>
      <c r="F697" s="9">
        <f t="shared" si="114"/>
        <v>-3.8834951456310662E-2</v>
      </c>
      <c r="H697" s="9" t="e">
        <f t="shared" si="119"/>
        <v>#DIV/0!</v>
      </c>
      <c r="I697">
        <v>30283</v>
      </c>
      <c r="J697">
        <v>9003</v>
      </c>
      <c r="K697" s="16">
        <f t="shared" si="111"/>
        <v>0.32691609153650564</v>
      </c>
      <c r="L697" s="16">
        <f t="shared" si="115"/>
        <v>-9.504547554477194E-2</v>
      </c>
      <c r="M697" s="16">
        <f t="shared" si="112"/>
        <v>1.0996334555148284</v>
      </c>
      <c r="N697" s="16">
        <f t="shared" si="116"/>
        <v>-0.13459914656279626</v>
      </c>
      <c r="O697" s="16">
        <f t="shared" si="113"/>
        <v>0</v>
      </c>
      <c r="P697" s="16" t="e">
        <f t="shared" si="117"/>
        <v>#DIV/0!</v>
      </c>
      <c r="Q697" s="16">
        <f t="shared" si="118"/>
        <v>0</v>
      </c>
      <c r="R697" s="16" t="e">
        <f t="shared" si="120"/>
        <v>#DIV/0!</v>
      </c>
    </row>
    <row r="698" spans="1:18" ht="15.75">
      <c r="A698" s="10">
        <v>2011</v>
      </c>
      <c r="B698" s="11" t="s">
        <v>51</v>
      </c>
      <c r="C698" s="9">
        <v>35.86</v>
      </c>
      <c r="D698" s="9">
        <f t="shared" si="110"/>
        <v>0</v>
      </c>
      <c r="E698" s="14">
        <v>8100</v>
      </c>
      <c r="F698" s="9">
        <f t="shared" si="114"/>
        <v>-0.18181818181818177</v>
      </c>
      <c r="H698" s="9" t="e">
        <f t="shared" si="119"/>
        <v>#DIV/0!</v>
      </c>
      <c r="I698">
        <v>33356</v>
      </c>
      <c r="J698">
        <v>10036</v>
      </c>
      <c r="K698" s="16">
        <f t="shared" si="111"/>
        <v>0.24283487228684494</v>
      </c>
      <c r="L698" s="16">
        <f t="shared" si="115"/>
        <v>-0.25719510732701767</v>
      </c>
      <c r="M698" s="16">
        <f t="shared" si="112"/>
        <v>0.80709445994420093</v>
      </c>
      <c r="N698" s="16">
        <f t="shared" si="116"/>
        <v>-0.26603318960831912</v>
      </c>
      <c r="O698" s="16">
        <f t="shared" si="113"/>
        <v>0</v>
      </c>
      <c r="P698" s="16" t="e">
        <f t="shared" si="117"/>
        <v>#DIV/0!</v>
      </c>
      <c r="Q698" s="16">
        <f t="shared" si="118"/>
        <v>0</v>
      </c>
      <c r="R698" s="16" t="e">
        <f t="shared" si="120"/>
        <v>#DIV/0!</v>
      </c>
    </row>
    <row r="699" spans="1:18" ht="15.75">
      <c r="A699" s="10">
        <v>2012</v>
      </c>
      <c r="B699" s="11" t="s">
        <v>51</v>
      </c>
      <c r="C699" s="9">
        <v>35.86</v>
      </c>
      <c r="D699" s="9">
        <f t="shared" si="110"/>
        <v>0</v>
      </c>
      <c r="E699" s="14">
        <v>7700</v>
      </c>
      <c r="F699" s="9">
        <f t="shared" si="114"/>
        <v>-4.9382716049382713E-2</v>
      </c>
      <c r="H699" s="9" t="e">
        <f t="shared" si="119"/>
        <v>#DIV/0!</v>
      </c>
      <c r="I699">
        <v>36499</v>
      </c>
      <c r="J699">
        <v>9647</v>
      </c>
      <c r="K699" s="16">
        <f t="shared" si="111"/>
        <v>0.21096468396394422</v>
      </c>
      <c r="L699" s="16">
        <f t="shared" si="115"/>
        <v>-0.1312422224319354</v>
      </c>
      <c r="M699" s="16">
        <f t="shared" si="112"/>
        <v>0.79817559863169896</v>
      </c>
      <c r="N699" s="16">
        <f t="shared" si="116"/>
        <v>-1.1050579275588834E-2</v>
      </c>
      <c r="O699" s="16">
        <f t="shared" si="113"/>
        <v>0</v>
      </c>
      <c r="P699" s="16" t="e">
        <f t="shared" si="117"/>
        <v>#DIV/0!</v>
      </c>
      <c r="Q699" s="16">
        <f t="shared" si="118"/>
        <v>0</v>
      </c>
      <c r="R699" s="16" t="e">
        <f t="shared" si="120"/>
        <v>#DIV/0!</v>
      </c>
    </row>
    <row r="700" spans="1:18" ht="15.75">
      <c r="A700" s="10">
        <v>2013</v>
      </c>
      <c r="B700" s="11" t="s">
        <v>51</v>
      </c>
      <c r="C700" s="9">
        <v>37.93</v>
      </c>
      <c r="D700" s="9">
        <f t="shared" si="110"/>
        <v>5.7724484104852314E-2</v>
      </c>
      <c r="E700" s="14">
        <v>7600</v>
      </c>
      <c r="F700" s="9">
        <f t="shared" si="114"/>
        <v>-1.2987012987012991E-2</v>
      </c>
      <c r="H700" s="9" t="e">
        <f t="shared" si="119"/>
        <v>#DIV/0!</v>
      </c>
      <c r="I700">
        <v>37244</v>
      </c>
      <c r="J700">
        <v>10557</v>
      </c>
      <c r="K700" s="16">
        <f t="shared" si="111"/>
        <v>0.20405971431639996</v>
      </c>
      <c r="L700" s="16">
        <f t="shared" si="115"/>
        <v>-3.2730452878664607E-2</v>
      </c>
      <c r="M700" s="16">
        <f t="shared" si="112"/>
        <v>0.71990148716491431</v>
      </c>
      <c r="N700" s="16">
        <f t="shared" si="116"/>
        <v>-9.8066279651957355E-2</v>
      </c>
      <c r="O700" s="16">
        <f t="shared" si="113"/>
        <v>0</v>
      </c>
      <c r="P700" s="16" t="e">
        <f t="shared" si="117"/>
        <v>#DIV/0!</v>
      </c>
      <c r="Q700" s="16">
        <f t="shared" si="118"/>
        <v>0</v>
      </c>
      <c r="R700" s="16" t="e">
        <f t="shared" si="120"/>
        <v>#DIV/0!</v>
      </c>
    </row>
    <row r="701" spans="1:18" ht="15.75">
      <c r="A701" s="10">
        <v>2014</v>
      </c>
      <c r="B701" s="11" t="s">
        <v>51</v>
      </c>
      <c r="C701" s="9">
        <v>40.69</v>
      </c>
      <c r="D701" s="9">
        <f t="shared" si="110"/>
        <v>7.276562088056937E-2</v>
      </c>
      <c r="E701" s="14">
        <v>6700</v>
      </c>
      <c r="F701" s="9">
        <f t="shared" si="114"/>
        <v>-0.11842105263157898</v>
      </c>
      <c r="H701" s="9" t="e">
        <f t="shared" si="119"/>
        <v>#DIV/0!</v>
      </c>
      <c r="I701">
        <v>39732</v>
      </c>
      <c r="J701">
        <v>11035</v>
      </c>
      <c r="K701" s="16">
        <f t="shared" si="111"/>
        <v>0.16862981979261049</v>
      </c>
      <c r="L701" s="16">
        <f t="shared" si="115"/>
        <v>-0.1736251304794757</v>
      </c>
      <c r="M701" s="16">
        <f t="shared" si="112"/>
        <v>0.60715903942002714</v>
      </c>
      <c r="N701" s="16">
        <f t="shared" si="116"/>
        <v>-0.15660816063720706</v>
      </c>
      <c r="O701" s="16">
        <f t="shared" si="113"/>
        <v>0</v>
      </c>
      <c r="P701" s="16" t="e">
        <f t="shared" si="117"/>
        <v>#DIV/0!</v>
      </c>
      <c r="Q701" s="16">
        <f t="shared" si="118"/>
        <v>0</v>
      </c>
      <c r="R701" s="16" t="e">
        <f t="shared" si="120"/>
        <v>#DIV/0!</v>
      </c>
    </row>
    <row r="702" spans="1:18" ht="15.75">
      <c r="A702" s="10">
        <v>2015</v>
      </c>
      <c r="B702" s="11" t="s">
        <v>51</v>
      </c>
      <c r="C702" s="9">
        <v>44.83</v>
      </c>
      <c r="D702" s="9">
        <f t="shared" si="110"/>
        <v>0.10174490046694529</v>
      </c>
      <c r="E702" s="14">
        <v>8200</v>
      </c>
      <c r="F702" s="9">
        <f t="shared" si="114"/>
        <v>0.22388059701492535</v>
      </c>
      <c r="H702" s="9" t="e">
        <f t="shared" si="119"/>
        <v>#DIV/0!</v>
      </c>
      <c r="I702">
        <v>41150</v>
      </c>
      <c r="J702">
        <v>10231</v>
      </c>
      <c r="K702" s="16">
        <f t="shared" si="111"/>
        <v>0.19927095990279464</v>
      </c>
      <c r="L702" s="16">
        <f t="shared" si="115"/>
        <v>0.18170653415788607</v>
      </c>
      <c r="M702" s="16">
        <f t="shared" si="112"/>
        <v>0.80148568077411786</v>
      </c>
      <c r="N702" s="16">
        <f t="shared" si="116"/>
        <v>0.32005887870781957</v>
      </c>
      <c r="O702" s="16">
        <f t="shared" si="113"/>
        <v>0</v>
      </c>
      <c r="P702" s="16" t="e">
        <f t="shared" si="117"/>
        <v>#DIV/0!</v>
      </c>
      <c r="Q702" s="16">
        <f t="shared" si="118"/>
        <v>0</v>
      </c>
      <c r="R702" s="16" t="e">
        <f t="shared" si="120"/>
        <v>#DIV/0!</v>
      </c>
    </row>
    <row r="703" spans="1:18" ht="15.75">
      <c r="A703" s="10">
        <v>2016</v>
      </c>
      <c r="B703" s="11" t="s">
        <v>51</v>
      </c>
      <c r="C703" s="9">
        <v>47.59</v>
      </c>
      <c r="D703" s="9">
        <f t="shared" si="110"/>
        <v>6.1565915681463412E-2</v>
      </c>
      <c r="E703" s="14">
        <v>4700</v>
      </c>
      <c r="F703" s="9">
        <f t="shared" si="114"/>
        <v>-0.42682926829268297</v>
      </c>
      <c r="H703" s="9" t="e">
        <f t="shared" si="119"/>
        <v>#DIV/0!</v>
      </c>
      <c r="I703">
        <v>47786</v>
      </c>
      <c r="J703">
        <v>10183</v>
      </c>
      <c r="K703" s="16">
        <f t="shared" si="111"/>
        <v>9.8355166785250914E-2</v>
      </c>
      <c r="L703" s="16">
        <f t="shared" si="115"/>
        <v>-0.50642498619352738</v>
      </c>
      <c r="M703" s="16">
        <f t="shared" si="112"/>
        <v>0.46155356967494843</v>
      </c>
      <c r="N703" s="16">
        <f t="shared" si="116"/>
        <v>-0.4241274912994637</v>
      </c>
      <c r="O703" s="16">
        <f t="shared" si="113"/>
        <v>0</v>
      </c>
      <c r="P703" s="16" t="e">
        <f t="shared" si="117"/>
        <v>#DIV/0!</v>
      </c>
      <c r="Q703" s="16">
        <f t="shared" si="118"/>
        <v>0</v>
      </c>
      <c r="R703" s="16" t="e">
        <f t="shared" si="120"/>
        <v>#DIV/0!</v>
      </c>
    </row>
    <row r="704" spans="1:18" ht="15.75">
      <c r="A704" s="10">
        <v>2017</v>
      </c>
      <c r="B704" s="11" t="s">
        <v>51</v>
      </c>
      <c r="C704" s="9">
        <v>47.59</v>
      </c>
      <c r="D704" s="9">
        <f t="shared" si="110"/>
        <v>0</v>
      </c>
      <c r="E704" s="14">
        <v>5100</v>
      </c>
      <c r="F704" s="9">
        <f t="shared" si="114"/>
        <v>8.5106382978723305E-2</v>
      </c>
      <c r="H704" s="9" t="e">
        <f t="shared" si="119"/>
        <v>#DIV/0!</v>
      </c>
      <c r="I704">
        <v>50454</v>
      </c>
      <c r="J704">
        <v>11207</v>
      </c>
      <c r="K704" s="16">
        <f t="shared" si="111"/>
        <v>0.10108217386133904</v>
      </c>
      <c r="L704" s="16">
        <f t="shared" si="115"/>
        <v>2.7726119178286712E-2</v>
      </c>
      <c r="M704" s="16">
        <f t="shared" si="112"/>
        <v>0.45507272240563934</v>
      </c>
      <c r="N704" s="16">
        <f t="shared" si="116"/>
        <v>-1.4041376115611626E-2</v>
      </c>
      <c r="O704" s="16">
        <f t="shared" si="113"/>
        <v>0</v>
      </c>
      <c r="P704" s="16" t="e">
        <f t="shared" si="117"/>
        <v>#DIV/0!</v>
      </c>
      <c r="Q704" s="16">
        <f t="shared" si="118"/>
        <v>0</v>
      </c>
      <c r="R704" s="16" t="e">
        <f t="shared" si="120"/>
        <v>#DIV/0!</v>
      </c>
    </row>
    <row r="705" spans="1:18" ht="15.75">
      <c r="A705" s="10">
        <v>2018</v>
      </c>
      <c r="B705" s="11" t="s">
        <v>51</v>
      </c>
      <c r="C705" s="9">
        <v>45.52</v>
      </c>
      <c r="D705" s="9">
        <f t="shared" si="110"/>
        <v>-4.3496532885059835E-2</v>
      </c>
      <c r="E705" s="14">
        <v>6000</v>
      </c>
      <c r="F705" s="9">
        <f t="shared" si="114"/>
        <v>0.17647058823529416</v>
      </c>
      <c r="H705" s="9" t="e">
        <f t="shared" si="119"/>
        <v>#DIV/0!</v>
      </c>
      <c r="I705">
        <v>60638</v>
      </c>
      <c r="J705">
        <v>11687</v>
      </c>
      <c r="K705" s="16">
        <f t="shared" si="111"/>
        <v>9.8947854480688671E-2</v>
      </c>
      <c r="L705" s="16">
        <f t="shared" si="115"/>
        <v>-2.111469608457528E-2</v>
      </c>
      <c r="M705" s="16">
        <f t="shared" si="112"/>
        <v>0.51339094720629763</v>
      </c>
      <c r="N705" s="16">
        <f t="shared" si="116"/>
        <v>0.12815144026293668</v>
      </c>
      <c r="O705" s="16">
        <f t="shared" si="113"/>
        <v>0</v>
      </c>
      <c r="P705" s="16" t="e">
        <f t="shared" si="117"/>
        <v>#DIV/0!</v>
      </c>
      <c r="Q705" s="16">
        <f t="shared" si="118"/>
        <v>0</v>
      </c>
      <c r="R705" s="16" t="e">
        <f t="shared" si="120"/>
        <v>#DIV/0!</v>
      </c>
    </row>
    <row r="706" spans="1:18" ht="15.75">
      <c r="A706" s="10">
        <v>2019</v>
      </c>
      <c r="B706" s="11" t="s">
        <v>51</v>
      </c>
      <c r="C706" s="9">
        <v>58.62</v>
      </c>
      <c r="D706" s="9">
        <f t="shared" si="110"/>
        <v>0.28778558875219673</v>
      </c>
      <c r="E706" s="14">
        <v>5700</v>
      </c>
      <c r="F706" s="9">
        <f t="shared" si="114"/>
        <v>-5.0000000000000044E-2</v>
      </c>
      <c r="G706" s="14">
        <v>20209.7</v>
      </c>
      <c r="H706" s="9" t="e">
        <f t="shared" si="119"/>
        <v>#DIV/0!</v>
      </c>
      <c r="I706">
        <v>65665</v>
      </c>
      <c r="J706">
        <v>10829</v>
      </c>
      <c r="K706" s="16">
        <f t="shared" si="111"/>
        <v>8.6804233609990095E-2</v>
      </c>
      <c r="L706" s="16">
        <f t="shared" si="115"/>
        <v>-0.12272748039290338</v>
      </c>
      <c r="M706" s="16">
        <f t="shared" si="112"/>
        <v>0.52636439191061035</v>
      </c>
      <c r="N706" s="16">
        <f t="shared" si="116"/>
        <v>2.5270108043217165E-2</v>
      </c>
      <c r="O706" s="16">
        <f t="shared" si="113"/>
        <v>0.30776974034873983</v>
      </c>
      <c r="P706" s="16" t="e">
        <f t="shared" si="117"/>
        <v>#DIV/0!</v>
      </c>
      <c r="Q706" s="16">
        <f t="shared" si="118"/>
        <v>1.8662572721396251</v>
      </c>
      <c r="R706" s="16" t="e">
        <f t="shared" si="120"/>
        <v>#DIV/0!</v>
      </c>
    </row>
    <row r="707" spans="1:18" ht="15.75">
      <c r="A707" s="10">
        <v>2005</v>
      </c>
      <c r="B707" s="11" t="s">
        <v>52</v>
      </c>
      <c r="D707" s="9">
        <f t="shared" si="110"/>
        <v>-1</v>
      </c>
      <c r="F707" s="9">
        <f t="shared" si="114"/>
        <v>-1</v>
      </c>
      <c r="H707" s="9">
        <f t="shared" si="119"/>
        <v>-1</v>
      </c>
      <c r="I707">
        <v>32728</v>
      </c>
      <c r="J707">
        <v>81362</v>
      </c>
      <c r="K707" s="16">
        <f t="shared" si="111"/>
        <v>0</v>
      </c>
      <c r="L707" s="16">
        <f t="shared" si="115"/>
        <v>-1</v>
      </c>
      <c r="M707" s="16">
        <f t="shared" si="112"/>
        <v>0</v>
      </c>
      <c r="N707" s="16">
        <f t="shared" si="116"/>
        <v>-1</v>
      </c>
      <c r="O707" s="16">
        <f t="shared" si="113"/>
        <v>0</v>
      </c>
      <c r="P707" s="16">
        <f t="shared" si="117"/>
        <v>-1</v>
      </c>
      <c r="Q707" s="16">
        <f t="shared" si="118"/>
        <v>0</v>
      </c>
      <c r="R707" s="16">
        <f t="shared" si="120"/>
        <v>-1</v>
      </c>
    </row>
    <row r="708" spans="1:18" ht="15.75">
      <c r="A708" s="10">
        <v>2006</v>
      </c>
      <c r="B708" s="11" t="s">
        <v>52</v>
      </c>
      <c r="D708" s="9" t="e">
        <f t="shared" si="110"/>
        <v>#DIV/0!</v>
      </c>
      <c r="F708" s="9" t="e">
        <f t="shared" si="114"/>
        <v>#DIV/0!</v>
      </c>
      <c r="H708" s="9" t="e">
        <f t="shared" si="119"/>
        <v>#DIV/0!</v>
      </c>
      <c r="I708">
        <v>37753</v>
      </c>
      <c r="J708">
        <v>91051</v>
      </c>
      <c r="K708" s="16">
        <f t="shared" si="111"/>
        <v>0</v>
      </c>
      <c r="L708" s="16" t="e">
        <f t="shared" si="115"/>
        <v>#DIV/0!</v>
      </c>
      <c r="M708" s="16">
        <f t="shared" si="112"/>
        <v>0</v>
      </c>
      <c r="N708" s="16" t="e">
        <f t="shared" si="116"/>
        <v>#DIV/0!</v>
      </c>
      <c r="O708" s="16">
        <f t="shared" si="113"/>
        <v>0</v>
      </c>
      <c r="P708" s="16" t="e">
        <f t="shared" si="117"/>
        <v>#DIV/0!</v>
      </c>
      <c r="Q708" s="16">
        <f t="shared" si="118"/>
        <v>0</v>
      </c>
      <c r="R708" s="16" t="e">
        <f t="shared" si="120"/>
        <v>#DIV/0!</v>
      </c>
    </row>
    <row r="709" spans="1:18" ht="15.75">
      <c r="A709" s="10">
        <v>2007</v>
      </c>
      <c r="B709" s="11" t="s">
        <v>52</v>
      </c>
      <c r="C709" s="9">
        <v>1.55</v>
      </c>
      <c r="D709" s="9" t="e">
        <f t="shared" si="110"/>
        <v>#DIV/0!</v>
      </c>
      <c r="F709" s="9" t="e">
        <f t="shared" si="114"/>
        <v>#DIV/0!</v>
      </c>
      <c r="H709" s="9" t="e">
        <f t="shared" si="119"/>
        <v>#DIV/0!</v>
      </c>
      <c r="I709">
        <v>42722</v>
      </c>
      <c r="J709">
        <v>94526</v>
      </c>
      <c r="K709" s="16">
        <f t="shared" si="111"/>
        <v>0</v>
      </c>
      <c r="L709" s="16" t="e">
        <f t="shared" si="115"/>
        <v>#DIV/0!</v>
      </c>
      <c r="M709" s="16">
        <f t="shared" si="112"/>
        <v>0</v>
      </c>
      <c r="N709" s="16" t="e">
        <f t="shared" si="116"/>
        <v>#DIV/0!</v>
      </c>
      <c r="O709" s="16">
        <f t="shared" si="113"/>
        <v>0</v>
      </c>
      <c r="P709" s="16" t="e">
        <f t="shared" si="117"/>
        <v>#DIV/0!</v>
      </c>
      <c r="Q709" s="16">
        <f t="shared" si="118"/>
        <v>0</v>
      </c>
      <c r="R709" s="16" t="e">
        <f t="shared" si="120"/>
        <v>#DIV/0!</v>
      </c>
    </row>
    <row r="710" spans="1:18" ht="15.75">
      <c r="A710" s="10">
        <v>2008</v>
      </c>
      <c r="B710" s="11" t="s">
        <v>52</v>
      </c>
      <c r="C710" s="9">
        <v>8.5299999999999994</v>
      </c>
      <c r="D710" s="9">
        <f t="shared" ref="D710:D773" si="121">C710/C709-1</f>
        <v>4.5032258064516126</v>
      </c>
      <c r="E710" s="14">
        <v>32400</v>
      </c>
      <c r="F710" s="9" t="e">
        <f t="shared" si="114"/>
        <v>#DIV/0!</v>
      </c>
      <c r="H710" s="9" t="e">
        <f t="shared" si="119"/>
        <v>#DIV/0!</v>
      </c>
      <c r="I710">
        <v>34417</v>
      </c>
      <c r="J710">
        <v>118298</v>
      </c>
      <c r="K710" s="16">
        <f t="shared" si="111"/>
        <v>0.94139524072406078</v>
      </c>
      <c r="L710" s="16" t="e">
        <f t="shared" si="115"/>
        <v>#DIV/0!</v>
      </c>
      <c r="M710" s="16">
        <f t="shared" si="112"/>
        <v>0.27388459652741382</v>
      </c>
      <c r="N710" s="16" t="e">
        <f t="shared" si="116"/>
        <v>#DIV/0!</v>
      </c>
      <c r="O710" s="16">
        <f t="shared" si="113"/>
        <v>0</v>
      </c>
      <c r="P710" s="16" t="e">
        <f t="shared" si="117"/>
        <v>#DIV/0!</v>
      </c>
      <c r="Q710" s="16">
        <f t="shared" si="118"/>
        <v>0</v>
      </c>
      <c r="R710" s="16" t="e">
        <f t="shared" si="120"/>
        <v>#DIV/0!</v>
      </c>
    </row>
    <row r="711" spans="1:18" ht="15.75">
      <c r="A711" s="10">
        <v>2009</v>
      </c>
      <c r="B711" s="11" t="s">
        <v>52</v>
      </c>
      <c r="C711" s="9">
        <v>6.2</v>
      </c>
      <c r="D711" s="9">
        <f t="shared" si="121"/>
        <v>-0.27315357561547471</v>
      </c>
      <c r="F711" s="9">
        <f t="shared" si="114"/>
        <v>-1</v>
      </c>
      <c r="H711" s="9" t="e">
        <f t="shared" si="119"/>
        <v>#DIV/0!</v>
      </c>
      <c r="I711">
        <v>35629</v>
      </c>
      <c r="J711">
        <v>67271</v>
      </c>
      <c r="K711" s="16">
        <f t="shared" si="111"/>
        <v>0</v>
      </c>
      <c r="L711" s="16">
        <f t="shared" si="115"/>
        <v>-1</v>
      </c>
      <c r="M711" s="16">
        <f t="shared" si="112"/>
        <v>0</v>
      </c>
      <c r="N711" s="16">
        <f t="shared" si="116"/>
        <v>-1</v>
      </c>
      <c r="O711" s="16">
        <f t="shared" si="113"/>
        <v>0</v>
      </c>
      <c r="P711" s="16" t="e">
        <f t="shared" si="117"/>
        <v>#DIV/0!</v>
      </c>
      <c r="Q711" s="16">
        <f t="shared" si="118"/>
        <v>0</v>
      </c>
      <c r="R711" s="16" t="e">
        <f t="shared" si="120"/>
        <v>#DIV/0!</v>
      </c>
    </row>
    <row r="712" spans="1:18" ht="15.75">
      <c r="A712" s="10">
        <v>2010</v>
      </c>
      <c r="B712" s="11" t="s">
        <v>52</v>
      </c>
      <c r="C712" s="9">
        <v>6.2</v>
      </c>
      <c r="D712" s="9">
        <f t="shared" si="121"/>
        <v>0</v>
      </c>
      <c r="F712" s="9" t="e">
        <f t="shared" si="114"/>
        <v>#DIV/0!</v>
      </c>
      <c r="H712" s="9" t="e">
        <f t="shared" si="119"/>
        <v>#DIV/0!</v>
      </c>
      <c r="I712">
        <v>37621</v>
      </c>
      <c r="J712">
        <v>81342</v>
      </c>
      <c r="K712" s="16">
        <f t="shared" si="111"/>
        <v>0</v>
      </c>
      <c r="L712" s="16" t="e">
        <f t="shared" si="115"/>
        <v>#DIV/0!</v>
      </c>
      <c r="M712" s="16">
        <f t="shared" si="112"/>
        <v>0</v>
      </c>
      <c r="N712" s="16" t="e">
        <f t="shared" si="116"/>
        <v>#DIV/0!</v>
      </c>
      <c r="O712" s="16">
        <f t="shared" si="113"/>
        <v>0</v>
      </c>
      <c r="P712" s="16" t="e">
        <f t="shared" si="117"/>
        <v>#DIV/0!</v>
      </c>
      <c r="Q712" s="16">
        <f t="shared" si="118"/>
        <v>0</v>
      </c>
      <c r="R712" s="16" t="e">
        <f t="shared" si="120"/>
        <v>#DIV/0!</v>
      </c>
    </row>
    <row r="713" spans="1:18" ht="15.75">
      <c r="A713" s="10">
        <v>2011</v>
      </c>
      <c r="B713" s="11" t="s">
        <v>52</v>
      </c>
      <c r="C713" s="9">
        <v>8.5299999999999994</v>
      </c>
      <c r="D713" s="9">
        <f t="shared" si="121"/>
        <v>0.37580645161290316</v>
      </c>
      <c r="E713" s="14">
        <v>27400</v>
      </c>
      <c r="F713" s="9" t="e">
        <f t="shared" si="114"/>
        <v>#DIV/0!</v>
      </c>
      <c r="H713" s="9" t="e">
        <f t="shared" si="119"/>
        <v>#DIV/0!</v>
      </c>
      <c r="I713">
        <v>42783</v>
      </c>
      <c r="J713">
        <v>125095</v>
      </c>
      <c r="K713" s="16">
        <f t="shared" si="111"/>
        <v>0.6404412967767571</v>
      </c>
      <c r="L713" s="16" t="e">
        <f t="shared" si="115"/>
        <v>#DIV/0!</v>
      </c>
      <c r="M713" s="16">
        <f t="shared" si="112"/>
        <v>0.21903353451376953</v>
      </c>
      <c r="N713" s="16" t="e">
        <f t="shared" si="116"/>
        <v>#DIV/0!</v>
      </c>
      <c r="O713" s="16">
        <f t="shared" si="113"/>
        <v>0</v>
      </c>
      <c r="P713" s="16" t="e">
        <f t="shared" si="117"/>
        <v>#DIV/0!</v>
      </c>
      <c r="Q713" s="16">
        <f t="shared" si="118"/>
        <v>0</v>
      </c>
      <c r="R713" s="16" t="e">
        <f t="shared" si="120"/>
        <v>#DIV/0!</v>
      </c>
    </row>
    <row r="714" spans="1:18" ht="15.75">
      <c r="A714" s="10">
        <v>2012</v>
      </c>
      <c r="B714" s="11" t="s">
        <v>52</v>
      </c>
      <c r="C714" s="9">
        <v>10.08</v>
      </c>
      <c r="D714" s="9">
        <f t="shared" si="121"/>
        <v>0.18171160609613146</v>
      </c>
      <c r="F714" s="9">
        <f t="shared" si="114"/>
        <v>-1</v>
      </c>
      <c r="H714" s="9" t="e">
        <f t="shared" si="119"/>
        <v>#DIV/0!</v>
      </c>
      <c r="I714">
        <v>44477</v>
      </c>
      <c r="J714">
        <v>138286</v>
      </c>
      <c r="K714" s="16">
        <f t="shared" si="111"/>
        <v>0</v>
      </c>
      <c r="L714" s="16">
        <f t="shared" si="115"/>
        <v>-1</v>
      </c>
      <c r="M714" s="16">
        <f t="shared" si="112"/>
        <v>0</v>
      </c>
      <c r="N714" s="16">
        <f t="shared" si="116"/>
        <v>-1</v>
      </c>
      <c r="O714" s="16">
        <f t="shared" si="113"/>
        <v>0</v>
      </c>
      <c r="P714" s="16" t="e">
        <f t="shared" si="117"/>
        <v>#DIV/0!</v>
      </c>
      <c r="Q714" s="16">
        <f t="shared" si="118"/>
        <v>0</v>
      </c>
      <c r="R714" s="16" t="e">
        <f t="shared" si="120"/>
        <v>#DIV/0!</v>
      </c>
    </row>
    <row r="715" spans="1:18" ht="15.75">
      <c r="A715" s="10">
        <v>2013</v>
      </c>
      <c r="B715" s="11" t="s">
        <v>52</v>
      </c>
      <c r="C715" s="9">
        <v>10.08</v>
      </c>
      <c r="D715" s="9">
        <f t="shared" si="121"/>
        <v>0</v>
      </c>
      <c r="F715" s="9" t="e">
        <f t="shared" si="114"/>
        <v>#DIV/0!</v>
      </c>
      <c r="H715" s="9" t="e">
        <f t="shared" si="119"/>
        <v>#DIV/0!</v>
      </c>
      <c r="I715">
        <v>47260</v>
      </c>
      <c r="J715">
        <v>138074</v>
      </c>
      <c r="K715" s="16">
        <f t="shared" ref="K715:K778" si="122">E715/I715</f>
        <v>0</v>
      </c>
      <c r="L715" s="16" t="e">
        <f t="shared" si="115"/>
        <v>#DIV/0!</v>
      </c>
      <c r="M715" s="16">
        <f t="shared" ref="M715:M778" si="123">E715/J715</f>
        <v>0</v>
      </c>
      <c r="N715" s="16" t="e">
        <f t="shared" si="116"/>
        <v>#DIV/0!</v>
      </c>
      <c r="O715" s="16">
        <f t="shared" ref="O715:O778" si="124">G715/I715</f>
        <v>0</v>
      </c>
      <c r="P715" s="16" t="e">
        <f t="shared" si="117"/>
        <v>#DIV/0!</v>
      </c>
      <c r="Q715" s="16">
        <f t="shared" si="118"/>
        <v>0</v>
      </c>
      <c r="R715" s="16" t="e">
        <f t="shared" si="120"/>
        <v>#DIV/0!</v>
      </c>
    </row>
    <row r="716" spans="1:18" ht="15.75">
      <c r="A716" s="10">
        <v>2014</v>
      </c>
      <c r="B716" s="11" t="s">
        <v>52</v>
      </c>
      <c r="C716" s="9">
        <v>10.08</v>
      </c>
      <c r="D716" s="9">
        <f t="shared" si="121"/>
        <v>0</v>
      </c>
      <c r="F716" s="9" t="e">
        <f t="shared" ref="F716:F779" si="125">E716/E715-1</f>
        <v>#DIV/0!</v>
      </c>
      <c r="H716" s="9" t="e">
        <f t="shared" si="119"/>
        <v>#DIV/0!</v>
      </c>
      <c r="I716">
        <v>45550</v>
      </c>
      <c r="J716">
        <v>130844</v>
      </c>
      <c r="K716" s="16">
        <f t="shared" si="122"/>
        <v>0</v>
      </c>
      <c r="L716" s="16" t="e">
        <f t="shared" ref="L716:L779" si="126">K716/K715-1</f>
        <v>#DIV/0!</v>
      </c>
      <c r="M716" s="16">
        <f t="shared" si="123"/>
        <v>0</v>
      </c>
      <c r="N716" s="16" t="e">
        <f t="shared" ref="N716:N779" si="127">M716/M715-1</f>
        <v>#DIV/0!</v>
      </c>
      <c r="O716" s="16">
        <f t="shared" si="124"/>
        <v>0</v>
      </c>
      <c r="P716" s="16" t="e">
        <f t="shared" ref="P716:P779" si="128">O716/O715-1</f>
        <v>#DIV/0!</v>
      </c>
      <c r="Q716" s="16">
        <f t="shared" si="118"/>
        <v>0</v>
      </c>
      <c r="R716" s="16" t="e">
        <f t="shared" si="120"/>
        <v>#DIV/0!</v>
      </c>
    </row>
    <row r="717" spans="1:18" ht="15.75">
      <c r="A717" s="10">
        <v>2015</v>
      </c>
      <c r="B717" s="11" t="s">
        <v>52</v>
      </c>
      <c r="C717" s="9">
        <v>11.63</v>
      </c>
      <c r="D717" s="9">
        <f t="shared" si="121"/>
        <v>0.15376984126984139</v>
      </c>
      <c r="F717" s="9" t="e">
        <f t="shared" si="125"/>
        <v>#DIV/0!</v>
      </c>
      <c r="H717" s="9" t="e">
        <f t="shared" si="119"/>
        <v>#DIV/0!</v>
      </c>
      <c r="I717">
        <v>44343</v>
      </c>
      <c r="J717">
        <v>81824</v>
      </c>
      <c r="K717" s="16">
        <f t="shared" si="122"/>
        <v>0</v>
      </c>
      <c r="L717" s="16" t="e">
        <f t="shared" si="126"/>
        <v>#DIV/0!</v>
      </c>
      <c r="M717" s="16">
        <f t="shared" si="123"/>
        <v>0</v>
      </c>
      <c r="N717" s="16" t="e">
        <f t="shared" si="127"/>
        <v>#DIV/0!</v>
      </c>
      <c r="O717" s="16">
        <f t="shared" si="124"/>
        <v>0</v>
      </c>
      <c r="P717" s="16" t="e">
        <f t="shared" si="128"/>
        <v>#DIV/0!</v>
      </c>
      <c r="Q717" s="16">
        <f t="shared" ref="Q717:Q780" si="129">G717/J717</f>
        <v>0</v>
      </c>
      <c r="R717" s="16" t="e">
        <f t="shared" si="120"/>
        <v>#DIV/0!</v>
      </c>
    </row>
    <row r="718" spans="1:18" ht="15.75">
      <c r="A718" s="10">
        <v>2016</v>
      </c>
      <c r="B718" s="11" t="s">
        <v>52</v>
      </c>
      <c r="C718" s="9">
        <v>13.18</v>
      </c>
      <c r="D718" s="9">
        <f t="shared" si="121"/>
        <v>0.13327601031814273</v>
      </c>
      <c r="F718" s="9" t="e">
        <f t="shared" si="125"/>
        <v>#DIV/0!</v>
      </c>
      <c r="H718" s="9" t="e">
        <f t="shared" ref="H718:H781" si="130">G718/G717-1</f>
        <v>#DIV/0!</v>
      </c>
      <c r="I718">
        <v>46173</v>
      </c>
      <c r="J718">
        <v>70166</v>
      </c>
      <c r="K718" s="16">
        <f t="shared" si="122"/>
        <v>0</v>
      </c>
      <c r="L718" s="16" t="e">
        <f t="shared" si="126"/>
        <v>#DIV/0!</v>
      </c>
      <c r="M718" s="16">
        <f t="shared" si="123"/>
        <v>0</v>
      </c>
      <c r="N718" s="16" t="e">
        <f t="shared" si="127"/>
        <v>#DIV/0!</v>
      </c>
      <c r="O718" s="16">
        <f t="shared" si="124"/>
        <v>0</v>
      </c>
      <c r="P718" s="16" t="e">
        <f t="shared" si="128"/>
        <v>#DIV/0!</v>
      </c>
      <c r="Q718" s="16">
        <f t="shared" si="129"/>
        <v>0</v>
      </c>
      <c r="R718" s="16" t="e">
        <f t="shared" ref="R718:R781" si="131">Q718/Q717-1</f>
        <v>#DIV/0!</v>
      </c>
    </row>
    <row r="719" spans="1:18" ht="15.75">
      <c r="A719" s="10">
        <v>2017</v>
      </c>
      <c r="B719" s="11" t="s">
        <v>52</v>
      </c>
      <c r="C719" s="9">
        <v>14.73</v>
      </c>
      <c r="D719" s="9">
        <f t="shared" si="121"/>
        <v>0.11760242792109254</v>
      </c>
      <c r="F719" s="9" t="e">
        <f t="shared" si="125"/>
        <v>#DIV/0!</v>
      </c>
      <c r="H719" s="9" t="e">
        <f t="shared" si="130"/>
        <v>#DIV/0!</v>
      </c>
      <c r="I719">
        <v>50158</v>
      </c>
      <c r="J719">
        <v>88407</v>
      </c>
      <c r="K719" s="16">
        <f t="shared" si="122"/>
        <v>0</v>
      </c>
      <c r="L719" s="16" t="e">
        <f t="shared" si="126"/>
        <v>#DIV/0!</v>
      </c>
      <c r="M719" s="16">
        <f t="shared" si="123"/>
        <v>0</v>
      </c>
      <c r="N719" s="16" t="e">
        <f t="shared" si="127"/>
        <v>#DIV/0!</v>
      </c>
      <c r="O719" s="16">
        <f t="shared" si="124"/>
        <v>0</v>
      </c>
      <c r="P719" s="16" t="e">
        <f t="shared" si="128"/>
        <v>#DIV/0!</v>
      </c>
      <c r="Q719" s="16">
        <f t="shared" si="129"/>
        <v>0</v>
      </c>
      <c r="R719" s="16" t="e">
        <f t="shared" si="131"/>
        <v>#DIV/0!</v>
      </c>
    </row>
    <row r="720" spans="1:18" ht="15.75">
      <c r="A720" s="10">
        <v>2018</v>
      </c>
      <c r="B720" s="11" t="s">
        <v>52</v>
      </c>
      <c r="C720" s="9">
        <v>14.73</v>
      </c>
      <c r="D720" s="9">
        <f t="shared" si="121"/>
        <v>0</v>
      </c>
      <c r="F720" s="9" t="e">
        <f t="shared" si="125"/>
        <v>#DIV/0!</v>
      </c>
      <c r="H720" s="9" t="e">
        <f t="shared" si="130"/>
        <v>#DIV/0!</v>
      </c>
      <c r="I720">
        <v>50155</v>
      </c>
      <c r="J720">
        <v>111407</v>
      </c>
      <c r="K720" s="16">
        <f t="shared" si="122"/>
        <v>0</v>
      </c>
      <c r="L720" s="16" t="e">
        <f t="shared" si="126"/>
        <v>#DIV/0!</v>
      </c>
      <c r="M720" s="16">
        <f t="shared" si="123"/>
        <v>0</v>
      </c>
      <c r="N720" s="16" t="e">
        <f t="shared" si="127"/>
        <v>#DIV/0!</v>
      </c>
      <c r="O720" s="16">
        <f t="shared" si="124"/>
        <v>0</v>
      </c>
      <c r="P720" s="16" t="e">
        <f t="shared" si="128"/>
        <v>#DIV/0!</v>
      </c>
      <c r="Q720" s="16">
        <f t="shared" si="129"/>
        <v>0</v>
      </c>
      <c r="R720" s="16" t="e">
        <f t="shared" si="131"/>
        <v>#DIV/0!</v>
      </c>
    </row>
    <row r="721" spans="1:18" ht="15.75">
      <c r="A721" s="10">
        <v>2019</v>
      </c>
      <c r="B721" s="11" t="s">
        <v>52</v>
      </c>
      <c r="C721" s="9">
        <v>27.13</v>
      </c>
      <c r="D721" s="9">
        <f t="shared" si="121"/>
        <v>0.84181941615750167</v>
      </c>
      <c r="E721" s="14">
        <v>24800</v>
      </c>
      <c r="F721" s="9" t="e">
        <f t="shared" si="125"/>
        <v>#DIV/0!</v>
      </c>
      <c r="H721" s="9" t="e">
        <f t="shared" si="130"/>
        <v>#DIV/0!</v>
      </c>
      <c r="I721">
        <v>53864</v>
      </c>
      <c r="J721">
        <v>102729</v>
      </c>
      <c r="K721" s="16">
        <f t="shared" si="122"/>
        <v>0.460418832615476</v>
      </c>
      <c r="L721" s="16" t="e">
        <f t="shared" si="126"/>
        <v>#DIV/0!</v>
      </c>
      <c r="M721" s="16">
        <f t="shared" si="123"/>
        <v>0.24141187006590153</v>
      </c>
      <c r="N721" s="16" t="e">
        <f t="shared" si="127"/>
        <v>#DIV/0!</v>
      </c>
      <c r="O721" s="16">
        <f t="shared" si="124"/>
        <v>0</v>
      </c>
      <c r="P721" s="16" t="e">
        <f t="shared" si="128"/>
        <v>#DIV/0!</v>
      </c>
      <c r="Q721" s="16">
        <f t="shared" si="129"/>
        <v>0</v>
      </c>
      <c r="R721" s="16" t="e">
        <f t="shared" si="131"/>
        <v>#DIV/0!</v>
      </c>
    </row>
    <row r="722" spans="1:18" ht="15.75">
      <c r="A722" s="10">
        <v>2005</v>
      </c>
      <c r="B722" s="11" t="s">
        <v>53</v>
      </c>
      <c r="D722" s="9">
        <f t="shared" si="121"/>
        <v>-1</v>
      </c>
      <c r="F722" s="9">
        <f t="shared" si="125"/>
        <v>-1</v>
      </c>
      <c r="H722" s="9" t="e">
        <f t="shared" si="130"/>
        <v>#DIV/0!</v>
      </c>
      <c r="I722">
        <v>10462</v>
      </c>
      <c r="J722">
        <v>3815.5</v>
      </c>
      <c r="K722" s="16">
        <f t="shared" si="122"/>
        <v>0</v>
      </c>
      <c r="L722" s="16">
        <f t="shared" si="126"/>
        <v>-1</v>
      </c>
      <c r="M722" s="16">
        <f t="shared" si="123"/>
        <v>0</v>
      </c>
      <c r="N722" s="16">
        <f t="shared" si="127"/>
        <v>-1</v>
      </c>
      <c r="O722" s="16">
        <f t="shared" si="124"/>
        <v>0</v>
      </c>
      <c r="P722" s="16" t="e">
        <f t="shared" si="128"/>
        <v>#DIV/0!</v>
      </c>
      <c r="Q722" s="16">
        <f t="shared" si="129"/>
        <v>0</v>
      </c>
      <c r="R722" s="16" t="e">
        <f t="shared" si="131"/>
        <v>#DIV/0!</v>
      </c>
    </row>
    <row r="723" spans="1:18" ht="15.75">
      <c r="A723" s="10">
        <v>2006</v>
      </c>
      <c r="B723" s="11" t="s">
        <v>53</v>
      </c>
      <c r="C723" s="9">
        <v>39.31</v>
      </c>
      <c r="D723" s="9" t="e">
        <f t="shared" si="121"/>
        <v>#DIV/0!</v>
      </c>
      <c r="E723" s="14">
        <v>20791</v>
      </c>
      <c r="F723" s="9" t="e">
        <f t="shared" si="125"/>
        <v>#DIV/0!</v>
      </c>
      <c r="H723" s="9" t="e">
        <f t="shared" si="130"/>
        <v>#DIV/0!</v>
      </c>
      <c r="I723">
        <v>11130.2</v>
      </c>
      <c r="J723">
        <v>3996.4</v>
      </c>
      <c r="K723" s="16">
        <f t="shared" si="122"/>
        <v>1.867980808970189</v>
      </c>
      <c r="L723" s="16" t="e">
        <f t="shared" si="126"/>
        <v>#DIV/0!</v>
      </c>
      <c r="M723" s="16">
        <f t="shared" si="123"/>
        <v>5.2024321889700733</v>
      </c>
      <c r="N723" s="16" t="e">
        <f t="shared" si="127"/>
        <v>#DIV/0!</v>
      </c>
      <c r="O723" s="16">
        <f t="shared" si="124"/>
        <v>0</v>
      </c>
      <c r="P723" s="16" t="e">
        <f t="shared" si="128"/>
        <v>#DIV/0!</v>
      </c>
      <c r="Q723" s="16">
        <f t="shared" si="129"/>
        <v>0</v>
      </c>
      <c r="R723" s="16" t="e">
        <f t="shared" si="131"/>
        <v>#DIV/0!</v>
      </c>
    </row>
    <row r="724" spans="1:18" ht="15.75">
      <c r="A724" s="10">
        <v>2007</v>
      </c>
      <c r="B724" s="11" t="s">
        <v>53</v>
      </c>
      <c r="C724" s="9">
        <v>38.619999999999997</v>
      </c>
      <c r="D724" s="9">
        <f t="shared" si="121"/>
        <v>-1.7552785550750571E-2</v>
      </c>
      <c r="E724" s="14">
        <v>21925</v>
      </c>
      <c r="F724" s="9">
        <f t="shared" si="125"/>
        <v>5.4542831032658334E-2</v>
      </c>
      <c r="H724" s="9" t="e">
        <f t="shared" si="130"/>
        <v>#DIV/0!</v>
      </c>
      <c r="I724">
        <v>11720.3</v>
      </c>
      <c r="J724">
        <v>4237.8</v>
      </c>
      <c r="K724" s="16">
        <f t="shared" si="122"/>
        <v>1.8706859039444383</v>
      </c>
      <c r="L724" s="16">
        <f t="shared" si="126"/>
        <v>1.4481385254383472E-3</v>
      </c>
      <c r="M724" s="16">
        <f t="shared" si="123"/>
        <v>5.1736750200575772</v>
      </c>
      <c r="N724" s="16">
        <f t="shared" si="127"/>
        <v>-5.5276393555817593E-3</v>
      </c>
      <c r="O724" s="16">
        <f t="shared" si="124"/>
        <v>0</v>
      </c>
      <c r="P724" s="16" t="e">
        <f t="shared" si="128"/>
        <v>#DIV/0!</v>
      </c>
      <c r="Q724" s="16">
        <f t="shared" si="129"/>
        <v>0</v>
      </c>
      <c r="R724" s="16" t="e">
        <f t="shared" si="131"/>
        <v>#DIV/0!</v>
      </c>
    </row>
    <row r="725" spans="1:18" ht="15.75">
      <c r="A725" s="10">
        <v>2008</v>
      </c>
      <c r="B725" s="11" t="s">
        <v>53</v>
      </c>
      <c r="C725" s="9">
        <v>37.24</v>
      </c>
      <c r="D725" s="9">
        <f t="shared" si="121"/>
        <v>-3.5732780942516751E-2</v>
      </c>
      <c r="E725" s="14">
        <v>21680</v>
      </c>
      <c r="F725" s="9">
        <f t="shared" si="125"/>
        <v>-1.1174458380843744E-2</v>
      </c>
      <c r="H725" s="9" t="e">
        <f t="shared" si="130"/>
        <v>#DIV/0!</v>
      </c>
      <c r="I725">
        <v>12617.8</v>
      </c>
      <c r="J725">
        <v>4431</v>
      </c>
      <c r="K725" s="16">
        <f t="shared" si="122"/>
        <v>1.7182076114695115</v>
      </c>
      <c r="L725" s="16">
        <f t="shared" si="126"/>
        <v>-8.1509296752286686E-2</v>
      </c>
      <c r="M725" s="16">
        <f t="shared" si="123"/>
        <v>4.8928007221846084</v>
      </c>
      <c r="N725" s="16">
        <f t="shared" si="127"/>
        <v>-5.4289126546228861E-2</v>
      </c>
      <c r="O725" s="16">
        <f t="shared" si="124"/>
        <v>0</v>
      </c>
      <c r="P725" s="16" t="e">
        <f t="shared" si="128"/>
        <v>#DIV/0!</v>
      </c>
      <c r="Q725" s="16">
        <f t="shared" si="129"/>
        <v>0</v>
      </c>
      <c r="R725" s="16" t="e">
        <f t="shared" si="131"/>
        <v>#DIV/0!</v>
      </c>
    </row>
    <row r="726" spans="1:18" ht="15.75">
      <c r="A726" s="10">
        <v>2009</v>
      </c>
      <c r="B726" s="11" t="s">
        <v>53</v>
      </c>
      <c r="C726" s="9">
        <v>33.79</v>
      </c>
      <c r="D726" s="9">
        <f t="shared" si="121"/>
        <v>-9.2642320085929208E-2</v>
      </c>
      <c r="E726" s="14">
        <v>18685</v>
      </c>
      <c r="F726" s="9">
        <f t="shared" si="125"/>
        <v>-0.13814575645756455</v>
      </c>
      <c r="H726" s="9" t="e">
        <f t="shared" si="130"/>
        <v>#DIV/0!</v>
      </c>
      <c r="I726">
        <v>12697.9</v>
      </c>
      <c r="J726">
        <v>4127.8999999999996</v>
      </c>
      <c r="K726" s="16">
        <f t="shared" si="122"/>
        <v>1.4715031619401633</v>
      </c>
      <c r="L726" s="16">
        <f t="shared" si="126"/>
        <v>-0.14358244480034177</v>
      </c>
      <c r="M726" s="16">
        <f t="shared" si="123"/>
        <v>4.5265146927008892</v>
      </c>
      <c r="N726" s="16">
        <f t="shared" si="127"/>
        <v>-7.4862241542544283E-2</v>
      </c>
      <c r="O726" s="16">
        <f t="shared" si="124"/>
        <v>0</v>
      </c>
      <c r="P726" s="16" t="e">
        <f t="shared" si="128"/>
        <v>#DIV/0!</v>
      </c>
      <c r="Q726" s="16">
        <f t="shared" si="129"/>
        <v>0</v>
      </c>
      <c r="R726" s="16" t="e">
        <f t="shared" si="131"/>
        <v>#DIV/0!</v>
      </c>
    </row>
    <row r="727" spans="1:18" ht="15.75">
      <c r="A727" s="10">
        <v>2010</v>
      </c>
      <c r="B727" s="11" t="s">
        <v>53</v>
      </c>
      <c r="C727" s="9">
        <v>35.17</v>
      </c>
      <c r="D727" s="9">
        <f t="shared" si="121"/>
        <v>4.0840485350695621E-2</v>
      </c>
      <c r="E727" s="14">
        <v>21589</v>
      </c>
      <c r="F727" s="9">
        <f t="shared" si="125"/>
        <v>0.15541878512175544</v>
      </c>
      <c r="H727" s="9" t="e">
        <f t="shared" si="130"/>
        <v>#DIV/0!</v>
      </c>
      <c r="I727">
        <v>13059.8</v>
      </c>
      <c r="J727">
        <v>4202.5</v>
      </c>
      <c r="K727" s="16">
        <f t="shared" si="122"/>
        <v>1.6530881024211703</v>
      </c>
      <c r="L727" s="16">
        <f t="shared" si="126"/>
        <v>0.12340098558917734</v>
      </c>
      <c r="M727" s="16">
        <f t="shared" si="123"/>
        <v>5.1371802498512791</v>
      </c>
      <c r="N727" s="16">
        <f t="shared" si="127"/>
        <v>0.13490855517051603</v>
      </c>
      <c r="O727" s="16">
        <f t="shared" si="124"/>
        <v>0</v>
      </c>
      <c r="P727" s="16" t="e">
        <f t="shared" si="128"/>
        <v>#DIV/0!</v>
      </c>
      <c r="Q727" s="16">
        <f t="shared" si="129"/>
        <v>0</v>
      </c>
      <c r="R727" s="16" t="e">
        <f t="shared" si="131"/>
        <v>#DIV/0!</v>
      </c>
    </row>
    <row r="728" spans="1:18" ht="15.75">
      <c r="A728" s="10">
        <v>2011</v>
      </c>
      <c r="B728" s="11" t="s">
        <v>53</v>
      </c>
      <c r="C728" s="9">
        <v>33.1</v>
      </c>
      <c r="D728" s="9">
        <f t="shared" si="121"/>
        <v>-5.8856980381006507E-2</v>
      </c>
      <c r="E728" s="14">
        <v>30220</v>
      </c>
      <c r="F728" s="9">
        <f t="shared" si="125"/>
        <v>0.39978692852841724</v>
      </c>
      <c r="H728" s="9" t="e">
        <f t="shared" si="130"/>
        <v>#DIV/0!</v>
      </c>
      <c r="I728">
        <v>13862.1</v>
      </c>
      <c r="J728">
        <v>4486.3999999999996</v>
      </c>
      <c r="K728" s="16">
        <f t="shared" si="122"/>
        <v>2.1800448705463098</v>
      </c>
      <c r="L728" s="16">
        <f t="shared" si="126"/>
        <v>0.31877113346429642</v>
      </c>
      <c r="M728" s="16">
        <f t="shared" si="123"/>
        <v>6.7359129814550647</v>
      </c>
      <c r="N728" s="16">
        <f t="shared" si="127"/>
        <v>0.31120822199105613</v>
      </c>
      <c r="O728" s="16">
        <f t="shared" si="124"/>
        <v>0</v>
      </c>
      <c r="P728" s="16" t="e">
        <f t="shared" si="128"/>
        <v>#DIV/0!</v>
      </c>
      <c r="Q728" s="16">
        <f t="shared" si="129"/>
        <v>0</v>
      </c>
      <c r="R728" s="16" t="e">
        <f t="shared" si="131"/>
        <v>#DIV/0!</v>
      </c>
    </row>
    <row r="729" spans="1:18" ht="15.75">
      <c r="A729" s="10">
        <v>2012</v>
      </c>
      <c r="B729" s="11" t="s">
        <v>53</v>
      </c>
      <c r="C729" s="9">
        <v>33.1</v>
      </c>
      <c r="D729" s="9">
        <f t="shared" si="121"/>
        <v>0</v>
      </c>
      <c r="E729" s="14">
        <v>26135</v>
      </c>
      <c r="F729" s="9">
        <f t="shared" si="125"/>
        <v>-0.13517538054268696</v>
      </c>
      <c r="H729" s="9" t="e">
        <f t="shared" si="130"/>
        <v>#DIV/0!</v>
      </c>
      <c r="I729">
        <v>14285</v>
      </c>
      <c r="J729">
        <v>4246.3999999999996</v>
      </c>
      <c r="K729" s="16">
        <f t="shared" si="122"/>
        <v>1.8295414770738536</v>
      </c>
      <c r="L729" s="16">
        <f t="shared" si="126"/>
        <v>-0.16077806388664906</v>
      </c>
      <c r="M729" s="16">
        <f t="shared" si="123"/>
        <v>6.1546250941974385</v>
      </c>
      <c r="N729" s="16">
        <f t="shared" si="127"/>
        <v>-8.6296822547737073E-2</v>
      </c>
      <c r="O729" s="16">
        <f t="shared" si="124"/>
        <v>0</v>
      </c>
      <c r="P729" s="16" t="e">
        <f t="shared" si="128"/>
        <v>#DIV/0!</v>
      </c>
      <c r="Q729" s="16">
        <f t="shared" si="129"/>
        <v>0</v>
      </c>
      <c r="R729" s="16" t="e">
        <f t="shared" si="131"/>
        <v>#DIV/0!</v>
      </c>
    </row>
    <row r="730" spans="1:18" ht="15.75">
      <c r="A730" s="10">
        <v>2013</v>
      </c>
      <c r="B730" s="11" t="s">
        <v>53</v>
      </c>
      <c r="C730" s="9">
        <v>33.1</v>
      </c>
      <c r="D730" s="9">
        <f t="shared" si="121"/>
        <v>0</v>
      </c>
      <c r="E730" s="14">
        <v>30550</v>
      </c>
      <c r="F730" s="9">
        <f t="shared" si="125"/>
        <v>0.16893055289841219</v>
      </c>
      <c r="H730" s="9" t="e">
        <f t="shared" si="130"/>
        <v>#DIV/0!</v>
      </c>
      <c r="I730">
        <v>14769.4</v>
      </c>
      <c r="J730">
        <v>4519</v>
      </c>
      <c r="K730" s="16">
        <f t="shared" si="122"/>
        <v>2.068465882161767</v>
      </c>
      <c r="L730" s="16">
        <f t="shared" si="126"/>
        <v>0.13059250532545796</v>
      </c>
      <c r="M730" s="16">
        <f t="shared" si="123"/>
        <v>6.7603452091170615</v>
      </c>
      <c r="N730" s="16">
        <f t="shared" si="127"/>
        <v>9.8417061258645022E-2</v>
      </c>
      <c r="O730" s="16">
        <f t="shared" si="124"/>
        <v>0</v>
      </c>
      <c r="P730" s="16" t="e">
        <f t="shared" si="128"/>
        <v>#DIV/0!</v>
      </c>
      <c r="Q730" s="16">
        <f t="shared" si="129"/>
        <v>0</v>
      </c>
      <c r="R730" s="16" t="e">
        <f t="shared" si="131"/>
        <v>#DIV/0!</v>
      </c>
    </row>
    <row r="731" spans="1:18" ht="15.75">
      <c r="A731" s="10">
        <v>2014</v>
      </c>
      <c r="B731" s="11" t="s">
        <v>53</v>
      </c>
      <c r="C731" s="9">
        <v>33.1</v>
      </c>
      <c r="D731" s="9">
        <f t="shared" si="121"/>
        <v>0</v>
      </c>
      <c r="E731" s="14">
        <v>29762</v>
      </c>
      <c r="F731" s="9">
        <f t="shared" si="125"/>
        <v>-2.5793780687397683E-2</v>
      </c>
      <c r="H731" s="9" t="e">
        <f t="shared" si="130"/>
        <v>#DIV/0!</v>
      </c>
      <c r="I731">
        <v>15163.4</v>
      </c>
      <c r="J731">
        <v>4997.1000000000004</v>
      </c>
      <c r="K731" s="16">
        <f t="shared" si="122"/>
        <v>1.962752417004102</v>
      </c>
      <c r="L731" s="16">
        <f t="shared" si="126"/>
        <v>-5.1107183381329579E-2</v>
      </c>
      <c r="M731" s="16">
        <f t="shared" si="123"/>
        <v>5.9558543955494185</v>
      </c>
      <c r="N731" s="16">
        <f t="shared" si="127"/>
        <v>-0.11900143982036593</v>
      </c>
      <c r="O731" s="16">
        <f t="shared" si="124"/>
        <v>0</v>
      </c>
      <c r="P731" s="16" t="e">
        <f t="shared" si="128"/>
        <v>#DIV/0!</v>
      </c>
      <c r="Q731" s="16">
        <f t="shared" si="129"/>
        <v>0</v>
      </c>
      <c r="R731" s="16" t="e">
        <f t="shared" si="131"/>
        <v>#DIV/0!</v>
      </c>
    </row>
    <row r="732" spans="1:18" ht="15.75">
      <c r="A732" s="10">
        <v>2015</v>
      </c>
      <c r="B732" s="11" t="s">
        <v>53</v>
      </c>
      <c r="C732" s="9">
        <v>33.1</v>
      </c>
      <c r="D732" s="9">
        <f t="shared" si="121"/>
        <v>0</v>
      </c>
      <c r="E732" s="14">
        <v>31207</v>
      </c>
      <c r="F732" s="9">
        <f t="shared" si="125"/>
        <v>4.8551844634097119E-2</v>
      </c>
      <c r="H732" s="9" t="e">
        <f t="shared" si="130"/>
        <v>#DIV/0!</v>
      </c>
      <c r="I732">
        <v>29355.200000000001</v>
      </c>
      <c r="J732">
        <v>5926.1</v>
      </c>
      <c r="K732" s="16">
        <f t="shared" si="122"/>
        <v>1.0630825203030467</v>
      </c>
      <c r="L732" s="16">
        <f t="shared" si="126"/>
        <v>-0.45837156480198848</v>
      </c>
      <c r="M732" s="16">
        <f t="shared" si="123"/>
        <v>5.2660265604697862</v>
      </c>
      <c r="N732" s="16">
        <f t="shared" si="127"/>
        <v>-0.11582348883396376</v>
      </c>
      <c r="O732" s="16">
        <f t="shared" si="124"/>
        <v>0</v>
      </c>
      <c r="P732" s="16" t="e">
        <f t="shared" si="128"/>
        <v>#DIV/0!</v>
      </c>
      <c r="Q732" s="16">
        <f t="shared" si="129"/>
        <v>0</v>
      </c>
      <c r="R732" s="16" t="e">
        <f t="shared" si="131"/>
        <v>#DIV/0!</v>
      </c>
    </row>
    <row r="733" spans="1:18" ht="15.75">
      <c r="A733" s="10">
        <v>2016</v>
      </c>
      <c r="B733" s="11" t="s">
        <v>53</v>
      </c>
      <c r="C733" s="9">
        <v>33.1</v>
      </c>
      <c r="D733" s="9">
        <f t="shared" si="121"/>
        <v>0</v>
      </c>
      <c r="E733" s="14">
        <v>29058</v>
      </c>
      <c r="F733" s="9">
        <f t="shared" si="125"/>
        <v>-6.8862755151087862E-2</v>
      </c>
      <c r="H733" s="9" t="e">
        <f t="shared" si="130"/>
        <v>#DIV/0!</v>
      </c>
      <c r="I733">
        <v>30123.200000000001</v>
      </c>
      <c r="J733">
        <v>7472.3</v>
      </c>
      <c r="K733" s="16">
        <f t="shared" si="122"/>
        <v>0.96463855101715623</v>
      </c>
      <c r="L733" s="16">
        <f t="shared" si="126"/>
        <v>-9.2602377901790378E-2</v>
      </c>
      <c r="M733" s="16">
        <f t="shared" si="123"/>
        <v>3.8887624961524563</v>
      </c>
      <c r="N733" s="16">
        <f t="shared" si="127"/>
        <v>-0.26153762205758091</v>
      </c>
      <c r="O733" s="16">
        <f t="shared" si="124"/>
        <v>0</v>
      </c>
      <c r="P733" s="16" t="e">
        <f t="shared" si="128"/>
        <v>#DIV/0!</v>
      </c>
      <c r="Q733" s="16">
        <f t="shared" si="129"/>
        <v>0</v>
      </c>
      <c r="R733" s="16" t="e">
        <f t="shared" si="131"/>
        <v>#DIV/0!</v>
      </c>
    </row>
    <row r="734" spans="1:18" ht="15.75">
      <c r="A734" s="10">
        <v>2017</v>
      </c>
      <c r="B734" s="11" t="s">
        <v>53</v>
      </c>
      <c r="C734" s="9">
        <v>45.52</v>
      </c>
      <c r="D734" s="9">
        <f t="shared" si="121"/>
        <v>0.37522658610271908</v>
      </c>
      <c r="E734" s="14">
        <v>30206.3</v>
      </c>
      <c r="F734" s="9">
        <f t="shared" si="125"/>
        <v>3.9517516690756427E-2</v>
      </c>
      <c r="G734" s="14">
        <v>102422</v>
      </c>
      <c r="H734" s="9" t="e">
        <f t="shared" si="130"/>
        <v>#DIV/0!</v>
      </c>
      <c r="I734">
        <v>31590.5</v>
      </c>
      <c r="J734">
        <v>7648.5</v>
      </c>
      <c r="K734" s="16">
        <f t="shared" si="122"/>
        <v>0.95618302970829838</v>
      </c>
      <c r="L734" s="16">
        <f t="shared" si="126"/>
        <v>-8.7654814333741893E-3</v>
      </c>
      <c r="M734" s="16">
        <f t="shared" si="123"/>
        <v>3.9493103222854153</v>
      </c>
      <c r="N734" s="16">
        <f t="shared" si="127"/>
        <v>1.5569947044301369E-2</v>
      </c>
      <c r="O734" s="16">
        <f t="shared" si="124"/>
        <v>3.2421772368275272</v>
      </c>
      <c r="P734" s="16" t="e">
        <f t="shared" si="128"/>
        <v>#DIV/0!</v>
      </c>
      <c r="Q734" s="16">
        <f t="shared" si="129"/>
        <v>13.39112244230895</v>
      </c>
      <c r="R734" s="16" t="e">
        <f t="shared" si="131"/>
        <v>#DIV/0!</v>
      </c>
    </row>
    <row r="735" spans="1:18" ht="15.75">
      <c r="A735" s="10">
        <v>2018</v>
      </c>
      <c r="B735" s="11" t="s">
        <v>53</v>
      </c>
      <c r="C735" s="9">
        <v>49.66</v>
      </c>
      <c r="D735" s="9">
        <f t="shared" si="121"/>
        <v>9.0949033391915401E-2</v>
      </c>
      <c r="E735" s="14">
        <v>27029</v>
      </c>
      <c r="F735" s="9">
        <f t="shared" si="125"/>
        <v>-0.10518666635768037</v>
      </c>
      <c r="G735" s="14">
        <v>97533</v>
      </c>
      <c r="H735" s="9">
        <f t="shared" si="130"/>
        <v>-4.7733885298080536E-2</v>
      </c>
      <c r="I735">
        <v>33475.800000000003</v>
      </c>
      <c r="J735">
        <v>7679.5</v>
      </c>
      <c r="K735" s="16">
        <f t="shared" si="122"/>
        <v>0.80741909080589558</v>
      </c>
      <c r="L735" s="16">
        <f t="shared" si="126"/>
        <v>-0.15558102819267361</v>
      </c>
      <c r="M735" s="16">
        <f t="shared" si="123"/>
        <v>3.5196301842567874</v>
      </c>
      <c r="N735" s="16">
        <f t="shared" si="127"/>
        <v>-0.10879877825857387</v>
      </c>
      <c r="O735" s="16">
        <f t="shared" si="124"/>
        <v>2.9135375405516819</v>
      </c>
      <c r="P735" s="16">
        <f t="shared" si="128"/>
        <v>-0.10136388984009381</v>
      </c>
      <c r="Q735" s="16">
        <f t="shared" si="129"/>
        <v>12.700436226316818</v>
      </c>
      <c r="R735" s="16">
        <f t="shared" si="131"/>
        <v>-5.1577918054869332E-2</v>
      </c>
    </row>
    <row r="736" spans="1:18" ht="15.75">
      <c r="A736" s="10">
        <v>2019</v>
      </c>
      <c r="B736" s="11" t="s">
        <v>53</v>
      </c>
      <c r="C736" s="9">
        <v>47.59</v>
      </c>
      <c r="D736" s="9">
        <f t="shared" si="121"/>
        <v>-4.1683447442609656E-2</v>
      </c>
      <c r="E736" s="14">
        <v>22067</v>
      </c>
      <c r="F736" s="9">
        <f t="shared" si="125"/>
        <v>-0.18358059861630105</v>
      </c>
      <c r="G736" s="14">
        <v>88000</v>
      </c>
      <c r="H736" s="9">
        <f t="shared" si="130"/>
        <v>-9.7741277311269026E-2</v>
      </c>
      <c r="I736">
        <v>34951.800000000003</v>
      </c>
      <c r="J736">
        <v>7523.1</v>
      </c>
      <c r="K736" s="16">
        <f t="shared" si="122"/>
        <v>0.63135518056294659</v>
      </c>
      <c r="L736" s="16">
        <f t="shared" si="126"/>
        <v>-0.21805765091238716</v>
      </c>
      <c r="M736" s="16">
        <f t="shared" si="123"/>
        <v>2.9332323111483296</v>
      </c>
      <c r="N736" s="16">
        <f t="shared" si="127"/>
        <v>-0.16660780889179772</v>
      </c>
      <c r="O736" s="16">
        <f t="shared" si="124"/>
        <v>2.5177530198730822</v>
      </c>
      <c r="P736" s="16">
        <f t="shared" si="128"/>
        <v>-0.13584328850063743</v>
      </c>
      <c r="Q736" s="16">
        <f t="shared" si="129"/>
        <v>11.697305631986813</v>
      </c>
      <c r="R736" s="16">
        <f t="shared" si="131"/>
        <v>-7.8983947988447656E-2</v>
      </c>
    </row>
    <row r="737" spans="1:18" ht="15.75">
      <c r="A737" s="10">
        <v>2005</v>
      </c>
      <c r="B737" s="11" t="s">
        <v>54</v>
      </c>
      <c r="D737" s="9">
        <f t="shared" si="121"/>
        <v>-1</v>
      </c>
      <c r="F737" s="9">
        <f t="shared" si="125"/>
        <v>-1</v>
      </c>
      <c r="H737" s="9">
        <f t="shared" si="130"/>
        <v>-1</v>
      </c>
      <c r="I737">
        <v>29442.6</v>
      </c>
      <c r="J737">
        <v>12583.6</v>
      </c>
      <c r="K737" s="16">
        <f t="shared" si="122"/>
        <v>0</v>
      </c>
      <c r="L737" s="16">
        <f t="shared" si="126"/>
        <v>-1</v>
      </c>
      <c r="M737" s="16">
        <f t="shared" si="123"/>
        <v>0</v>
      </c>
      <c r="N737" s="16">
        <f t="shared" si="127"/>
        <v>-1</v>
      </c>
      <c r="O737" s="16">
        <f t="shared" si="124"/>
        <v>0</v>
      </c>
      <c r="P737" s="16">
        <f t="shared" si="128"/>
        <v>-1</v>
      </c>
      <c r="Q737" s="16">
        <f t="shared" si="129"/>
        <v>0</v>
      </c>
      <c r="R737" s="16">
        <f t="shared" si="131"/>
        <v>-1</v>
      </c>
    </row>
    <row r="738" spans="1:18" ht="15.75">
      <c r="A738" s="10">
        <v>2006</v>
      </c>
      <c r="B738" s="11" t="s">
        <v>54</v>
      </c>
      <c r="D738" s="9" t="e">
        <f t="shared" si="121"/>
        <v>#DIV/0!</v>
      </c>
      <c r="F738" s="9" t="e">
        <f t="shared" si="125"/>
        <v>#DIV/0!</v>
      </c>
      <c r="H738" s="9" t="e">
        <f t="shared" si="130"/>
        <v>#DIV/0!</v>
      </c>
      <c r="I738">
        <v>25402.400000000001</v>
      </c>
      <c r="J738">
        <v>11812.9</v>
      </c>
      <c r="K738" s="16">
        <f t="shared" si="122"/>
        <v>0</v>
      </c>
      <c r="L738" s="16" t="e">
        <f t="shared" si="126"/>
        <v>#DIV/0!</v>
      </c>
      <c r="M738" s="16">
        <f t="shared" si="123"/>
        <v>0</v>
      </c>
      <c r="N738" s="16" t="e">
        <f t="shared" si="127"/>
        <v>#DIV/0!</v>
      </c>
      <c r="O738" s="16">
        <f t="shared" si="124"/>
        <v>0</v>
      </c>
      <c r="P738" s="16" t="e">
        <f t="shared" si="128"/>
        <v>#DIV/0!</v>
      </c>
      <c r="Q738" s="16">
        <f t="shared" si="129"/>
        <v>0</v>
      </c>
      <c r="R738" s="16" t="e">
        <f t="shared" si="131"/>
        <v>#DIV/0!</v>
      </c>
    </row>
    <row r="739" spans="1:18" ht="15.75">
      <c r="A739" s="10">
        <v>2007</v>
      </c>
      <c r="B739" s="11" t="s">
        <v>54</v>
      </c>
      <c r="C739" s="9">
        <v>20.66</v>
      </c>
      <c r="D739" s="9" t="e">
        <f t="shared" si="121"/>
        <v>#DIV/0!</v>
      </c>
      <c r="F739" s="9" t="e">
        <f t="shared" si="125"/>
        <v>#DIV/0!</v>
      </c>
      <c r="H739" s="9" t="e">
        <f t="shared" si="130"/>
        <v>#DIV/0!</v>
      </c>
      <c r="I739">
        <v>25061</v>
      </c>
      <c r="J739">
        <v>10558</v>
      </c>
      <c r="K739" s="16">
        <f t="shared" si="122"/>
        <v>0</v>
      </c>
      <c r="L739" s="16" t="e">
        <f t="shared" si="126"/>
        <v>#DIV/0!</v>
      </c>
      <c r="M739" s="16">
        <f t="shared" si="123"/>
        <v>0</v>
      </c>
      <c r="N739" s="16" t="e">
        <f t="shared" si="127"/>
        <v>#DIV/0!</v>
      </c>
      <c r="O739" s="16">
        <f t="shared" si="124"/>
        <v>0</v>
      </c>
      <c r="P739" s="16" t="e">
        <f t="shared" si="128"/>
        <v>#DIV/0!</v>
      </c>
      <c r="Q739" s="16">
        <f t="shared" si="129"/>
        <v>0</v>
      </c>
      <c r="R739" s="16" t="e">
        <f t="shared" si="131"/>
        <v>#DIV/0!</v>
      </c>
    </row>
    <row r="740" spans="1:18" ht="15.75">
      <c r="A740" s="10">
        <v>2008</v>
      </c>
      <c r="B740" s="11" t="s">
        <v>54</v>
      </c>
      <c r="C740" s="9">
        <v>19.010000000000002</v>
      </c>
      <c r="D740" s="9">
        <f t="shared" si="121"/>
        <v>-7.9864472410454912E-2</v>
      </c>
      <c r="F740" s="9" t="e">
        <f t="shared" si="125"/>
        <v>#DIV/0!</v>
      </c>
      <c r="H740" s="9" t="e">
        <f t="shared" si="130"/>
        <v>#DIV/0!</v>
      </c>
      <c r="I740">
        <v>26006</v>
      </c>
      <c r="J740">
        <v>12352</v>
      </c>
      <c r="K740" s="16">
        <f t="shared" si="122"/>
        <v>0</v>
      </c>
      <c r="L740" s="16" t="e">
        <f t="shared" si="126"/>
        <v>#DIV/0!</v>
      </c>
      <c r="M740" s="16">
        <f t="shared" si="123"/>
        <v>0</v>
      </c>
      <c r="N740" s="16" t="e">
        <f t="shared" si="127"/>
        <v>#DIV/0!</v>
      </c>
      <c r="O740" s="16">
        <f t="shared" si="124"/>
        <v>0</v>
      </c>
      <c r="P740" s="16" t="e">
        <f t="shared" si="128"/>
        <v>#DIV/0!</v>
      </c>
      <c r="Q740" s="16">
        <f t="shared" si="129"/>
        <v>0</v>
      </c>
      <c r="R740" s="16" t="e">
        <f t="shared" si="131"/>
        <v>#DIV/0!</v>
      </c>
    </row>
    <row r="741" spans="1:18" ht="15.75">
      <c r="A741" s="10">
        <v>2009</v>
      </c>
      <c r="B741" s="11" t="s">
        <v>54</v>
      </c>
      <c r="C741" s="9">
        <v>23.97</v>
      </c>
      <c r="D741" s="9">
        <f t="shared" si="121"/>
        <v>0.26091530773277216</v>
      </c>
      <c r="E741" s="14">
        <v>15779.1</v>
      </c>
      <c r="F741" s="9" t="e">
        <f t="shared" si="125"/>
        <v>#DIV/0!</v>
      </c>
      <c r="H741" s="9" t="e">
        <f t="shared" si="130"/>
        <v>#DIV/0!</v>
      </c>
      <c r="I741">
        <v>25280</v>
      </c>
      <c r="J741">
        <v>8255</v>
      </c>
      <c r="K741" s="16">
        <f t="shared" si="122"/>
        <v>0.62417325949367086</v>
      </c>
      <c r="L741" s="16" t="e">
        <f t="shared" si="126"/>
        <v>#DIV/0!</v>
      </c>
      <c r="M741" s="16">
        <f t="shared" si="123"/>
        <v>1.9114597213809812</v>
      </c>
      <c r="N741" s="16" t="e">
        <f t="shared" si="127"/>
        <v>#DIV/0!</v>
      </c>
      <c r="O741" s="16">
        <f t="shared" si="124"/>
        <v>0</v>
      </c>
      <c r="P741" s="16" t="e">
        <f t="shared" si="128"/>
        <v>#DIV/0!</v>
      </c>
      <c r="Q741" s="16">
        <f t="shared" si="129"/>
        <v>0</v>
      </c>
      <c r="R741" s="16" t="e">
        <f t="shared" si="131"/>
        <v>#DIV/0!</v>
      </c>
    </row>
    <row r="742" spans="1:18" ht="15.75">
      <c r="A742" s="10">
        <v>2010</v>
      </c>
      <c r="B742" s="11" t="s">
        <v>54</v>
      </c>
      <c r="C742" s="9">
        <v>10.74</v>
      </c>
      <c r="D742" s="9">
        <f t="shared" si="121"/>
        <v>-0.55193992490613264</v>
      </c>
      <c r="F742" s="9">
        <f t="shared" si="125"/>
        <v>-1</v>
      </c>
      <c r="H742" s="9" t="e">
        <f t="shared" si="130"/>
        <v>#DIV/0!</v>
      </c>
      <c r="I742">
        <v>24972</v>
      </c>
      <c r="J742">
        <v>9616</v>
      </c>
      <c r="K742" s="16">
        <f t="shared" si="122"/>
        <v>0</v>
      </c>
      <c r="L742" s="16">
        <f t="shared" si="126"/>
        <v>-1</v>
      </c>
      <c r="M742" s="16">
        <f t="shared" si="123"/>
        <v>0</v>
      </c>
      <c r="N742" s="16">
        <f t="shared" si="127"/>
        <v>-1</v>
      </c>
      <c r="O742" s="16">
        <f t="shared" si="124"/>
        <v>0</v>
      </c>
      <c r="P742" s="16" t="e">
        <f t="shared" si="128"/>
        <v>#DIV/0!</v>
      </c>
      <c r="Q742" s="16">
        <f t="shared" si="129"/>
        <v>0</v>
      </c>
      <c r="R742" s="16" t="e">
        <f t="shared" si="131"/>
        <v>#DIV/0!</v>
      </c>
    </row>
    <row r="743" spans="1:18" ht="15.75">
      <c r="A743" s="10">
        <v>2011</v>
      </c>
      <c r="B743" s="11" t="s">
        <v>54</v>
      </c>
      <c r="C743" s="9">
        <v>8.26</v>
      </c>
      <c r="D743" s="9">
        <f t="shared" si="121"/>
        <v>-0.23091247672253268</v>
      </c>
      <c r="F743" s="9" t="e">
        <f t="shared" si="125"/>
        <v>#DIV/0!</v>
      </c>
      <c r="H743" s="9" t="e">
        <f t="shared" si="130"/>
        <v>#DIV/0!</v>
      </c>
      <c r="I743">
        <v>16502</v>
      </c>
      <c r="J743">
        <v>7930</v>
      </c>
      <c r="K743" s="16">
        <f t="shared" si="122"/>
        <v>0</v>
      </c>
      <c r="L743" s="16" t="e">
        <f t="shared" si="126"/>
        <v>#DIV/0!</v>
      </c>
      <c r="M743" s="16">
        <f t="shared" si="123"/>
        <v>0</v>
      </c>
      <c r="N743" s="16" t="e">
        <f t="shared" si="127"/>
        <v>#DIV/0!</v>
      </c>
      <c r="O743" s="16">
        <f t="shared" si="124"/>
        <v>0</v>
      </c>
      <c r="P743" s="16" t="e">
        <f t="shared" si="128"/>
        <v>#DIV/0!</v>
      </c>
      <c r="Q743" s="16">
        <f t="shared" si="129"/>
        <v>0</v>
      </c>
      <c r="R743" s="16" t="e">
        <f t="shared" si="131"/>
        <v>#DIV/0!</v>
      </c>
    </row>
    <row r="744" spans="1:18" ht="15.75">
      <c r="A744" s="10">
        <v>2012</v>
      </c>
      <c r="B744" s="11" t="s">
        <v>54</v>
      </c>
      <c r="C744" s="9">
        <v>8.26</v>
      </c>
      <c r="D744" s="9">
        <f t="shared" si="121"/>
        <v>0</v>
      </c>
      <c r="F744" s="9" t="e">
        <f t="shared" si="125"/>
        <v>#DIV/0!</v>
      </c>
      <c r="H744" s="9" t="e">
        <f t="shared" si="130"/>
        <v>#DIV/0!</v>
      </c>
      <c r="I744">
        <v>24327</v>
      </c>
      <c r="J744">
        <v>7486</v>
      </c>
      <c r="K744" s="16">
        <f t="shared" si="122"/>
        <v>0</v>
      </c>
      <c r="L744" s="16" t="e">
        <f t="shared" si="126"/>
        <v>#DIV/0!</v>
      </c>
      <c r="M744" s="16">
        <f t="shared" si="123"/>
        <v>0</v>
      </c>
      <c r="N744" s="16" t="e">
        <f t="shared" si="127"/>
        <v>#DIV/0!</v>
      </c>
      <c r="O744" s="16">
        <f t="shared" si="124"/>
        <v>0</v>
      </c>
      <c r="P744" s="16" t="e">
        <f t="shared" si="128"/>
        <v>#DIV/0!</v>
      </c>
      <c r="Q744" s="16">
        <f t="shared" si="129"/>
        <v>0</v>
      </c>
      <c r="R744" s="16" t="e">
        <f t="shared" si="131"/>
        <v>#DIV/0!</v>
      </c>
    </row>
    <row r="745" spans="1:18" ht="15.75">
      <c r="A745" s="10">
        <v>2013</v>
      </c>
      <c r="B745" s="11" t="s">
        <v>54</v>
      </c>
      <c r="C745" s="9">
        <v>8.26</v>
      </c>
      <c r="D745" s="9">
        <f t="shared" si="121"/>
        <v>0</v>
      </c>
      <c r="F745" s="9" t="e">
        <f t="shared" si="125"/>
        <v>#DIV/0!</v>
      </c>
      <c r="H745" s="9" t="e">
        <f t="shared" si="130"/>
        <v>#DIV/0!</v>
      </c>
      <c r="I745">
        <v>27142</v>
      </c>
      <c r="J745">
        <v>6860</v>
      </c>
      <c r="K745" s="16">
        <f t="shared" si="122"/>
        <v>0</v>
      </c>
      <c r="L745" s="16" t="e">
        <f t="shared" si="126"/>
        <v>#DIV/0!</v>
      </c>
      <c r="M745" s="16">
        <f t="shared" si="123"/>
        <v>0</v>
      </c>
      <c r="N745" s="16" t="e">
        <f t="shared" si="127"/>
        <v>#DIV/0!</v>
      </c>
      <c r="O745" s="16">
        <f t="shared" si="124"/>
        <v>0</v>
      </c>
      <c r="P745" s="16" t="e">
        <f t="shared" si="128"/>
        <v>#DIV/0!</v>
      </c>
      <c r="Q745" s="16">
        <f t="shared" si="129"/>
        <v>0</v>
      </c>
      <c r="R745" s="16" t="e">
        <f t="shared" si="131"/>
        <v>#DIV/0!</v>
      </c>
    </row>
    <row r="746" spans="1:18" ht="15.75">
      <c r="A746" s="10">
        <v>2014</v>
      </c>
      <c r="B746" s="11" t="s">
        <v>54</v>
      </c>
      <c r="C746" s="9">
        <v>14.88</v>
      </c>
      <c r="D746" s="9">
        <f t="shared" si="121"/>
        <v>0.80145278450363211</v>
      </c>
      <c r="F746" s="9" t="e">
        <f t="shared" si="125"/>
        <v>#DIV/0!</v>
      </c>
      <c r="H746" s="9" t="e">
        <f t="shared" si="130"/>
        <v>#DIV/0!</v>
      </c>
      <c r="I746">
        <v>50563</v>
      </c>
      <c r="J746">
        <v>7637</v>
      </c>
      <c r="K746" s="16">
        <f t="shared" si="122"/>
        <v>0</v>
      </c>
      <c r="L746" s="16" t="e">
        <f t="shared" si="126"/>
        <v>#DIV/0!</v>
      </c>
      <c r="M746" s="16">
        <f t="shared" si="123"/>
        <v>0</v>
      </c>
      <c r="N746" s="16" t="e">
        <f t="shared" si="127"/>
        <v>#DIV/0!</v>
      </c>
      <c r="O746" s="16">
        <f t="shared" si="124"/>
        <v>0</v>
      </c>
      <c r="P746" s="16" t="e">
        <f t="shared" si="128"/>
        <v>#DIV/0!</v>
      </c>
      <c r="Q746" s="16">
        <f t="shared" si="129"/>
        <v>0</v>
      </c>
      <c r="R746" s="16" t="e">
        <f t="shared" si="131"/>
        <v>#DIV/0!</v>
      </c>
    </row>
    <row r="747" spans="1:18" ht="15.75">
      <c r="A747" s="10">
        <v>2015</v>
      </c>
      <c r="B747" s="11" t="s">
        <v>54</v>
      </c>
      <c r="C747" s="9">
        <v>16.53</v>
      </c>
      <c r="D747" s="9">
        <f t="shared" si="121"/>
        <v>0.11088709677419351</v>
      </c>
      <c r="F747" s="9" t="e">
        <f t="shared" si="125"/>
        <v>#DIV/0!</v>
      </c>
      <c r="H747" s="9" t="e">
        <f t="shared" si="130"/>
        <v>#DIV/0!</v>
      </c>
      <c r="I747">
        <v>49020</v>
      </c>
      <c r="J747">
        <v>7360</v>
      </c>
      <c r="K747" s="16">
        <f t="shared" si="122"/>
        <v>0</v>
      </c>
      <c r="L747" s="16" t="e">
        <f t="shared" si="126"/>
        <v>#DIV/0!</v>
      </c>
      <c r="M747" s="16">
        <f t="shared" si="123"/>
        <v>0</v>
      </c>
      <c r="N747" s="16" t="e">
        <f t="shared" si="127"/>
        <v>#DIV/0!</v>
      </c>
      <c r="O747" s="16">
        <f t="shared" si="124"/>
        <v>0</v>
      </c>
      <c r="P747" s="16" t="e">
        <f t="shared" si="128"/>
        <v>#DIV/0!</v>
      </c>
      <c r="Q747" s="16">
        <f t="shared" si="129"/>
        <v>0</v>
      </c>
      <c r="R747" s="16" t="e">
        <f t="shared" si="131"/>
        <v>#DIV/0!</v>
      </c>
    </row>
    <row r="748" spans="1:18" ht="15.75">
      <c r="A748" s="10">
        <v>2016</v>
      </c>
      <c r="B748" s="11" t="s">
        <v>54</v>
      </c>
      <c r="C748" s="9">
        <v>23.97</v>
      </c>
      <c r="D748" s="9">
        <f t="shared" si="121"/>
        <v>0.4500907441016333</v>
      </c>
      <c r="E748" s="14">
        <v>13270</v>
      </c>
      <c r="F748" s="9" t="e">
        <f t="shared" si="125"/>
        <v>#DIV/0!</v>
      </c>
      <c r="H748" s="9" t="e">
        <f t="shared" si="130"/>
        <v>#DIV/0!</v>
      </c>
      <c r="I748">
        <v>46835</v>
      </c>
      <c r="J748">
        <v>7499</v>
      </c>
      <c r="K748" s="16">
        <f t="shared" si="122"/>
        <v>0.28333511262944377</v>
      </c>
      <c r="L748" s="16" t="e">
        <f t="shared" si="126"/>
        <v>#DIV/0!</v>
      </c>
      <c r="M748" s="16">
        <f t="shared" si="123"/>
        <v>1.7695692759034538</v>
      </c>
      <c r="N748" s="16" t="e">
        <f t="shared" si="127"/>
        <v>#DIV/0!</v>
      </c>
      <c r="O748" s="16">
        <f t="shared" si="124"/>
        <v>0</v>
      </c>
      <c r="P748" s="16" t="e">
        <f t="shared" si="128"/>
        <v>#DIV/0!</v>
      </c>
      <c r="Q748" s="16">
        <f t="shared" si="129"/>
        <v>0</v>
      </c>
      <c r="R748" s="16" t="e">
        <f t="shared" si="131"/>
        <v>#DIV/0!</v>
      </c>
    </row>
    <row r="749" spans="1:18" ht="15.75">
      <c r="A749" s="10">
        <v>2017</v>
      </c>
      <c r="B749" s="11" t="s">
        <v>54</v>
      </c>
      <c r="C749" s="9">
        <v>23.97</v>
      </c>
      <c r="D749" s="9">
        <f t="shared" si="121"/>
        <v>0</v>
      </c>
      <c r="E749" s="14">
        <v>12240</v>
      </c>
      <c r="F749" s="9">
        <f t="shared" si="125"/>
        <v>-7.7618688771665445E-2</v>
      </c>
      <c r="H749" s="9" t="e">
        <f t="shared" si="130"/>
        <v>#DIV/0!</v>
      </c>
      <c r="I749">
        <v>46352</v>
      </c>
      <c r="J749">
        <v>8031</v>
      </c>
      <c r="K749" s="16">
        <f t="shared" si="122"/>
        <v>0.26406627545736971</v>
      </c>
      <c r="L749" s="16">
        <f t="shared" si="126"/>
        <v>-6.8007233530828048E-2</v>
      </c>
      <c r="M749" s="16">
        <f t="shared" si="123"/>
        <v>1.5240941352259993</v>
      </c>
      <c r="N749" s="16">
        <f t="shared" si="127"/>
        <v>-0.13872027731275294</v>
      </c>
      <c r="O749" s="16">
        <f t="shared" si="124"/>
        <v>0</v>
      </c>
      <c r="P749" s="16" t="e">
        <f t="shared" si="128"/>
        <v>#DIV/0!</v>
      </c>
      <c r="Q749" s="16">
        <f t="shared" si="129"/>
        <v>0</v>
      </c>
      <c r="R749" s="16" t="e">
        <f t="shared" si="131"/>
        <v>#DIV/0!</v>
      </c>
    </row>
    <row r="750" spans="1:18" ht="15.75">
      <c r="A750" s="10">
        <v>2018</v>
      </c>
      <c r="B750" s="11" t="s">
        <v>54</v>
      </c>
      <c r="C750" s="9">
        <v>42.98</v>
      </c>
      <c r="D750" s="9">
        <f t="shared" si="121"/>
        <v>0.7930746766791823</v>
      </c>
      <c r="E750" s="14">
        <v>10700</v>
      </c>
      <c r="F750" s="9">
        <f t="shared" si="125"/>
        <v>-0.12581699346405228</v>
      </c>
      <c r="G750" s="14">
        <v>46535.7</v>
      </c>
      <c r="H750" s="9" t="e">
        <f t="shared" si="130"/>
        <v>#DIV/0!</v>
      </c>
      <c r="I750">
        <v>45302</v>
      </c>
      <c r="J750">
        <v>8686</v>
      </c>
      <c r="K750" s="16">
        <f t="shared" si="122"/>
        <v>0.23619266257560373</v>
      </c>
      <c r="L750" s="16">
        <f t="shared" si="126"/>
        <v>-0.10555536799800791</v>
      </c>
      <c r="M750" s="16">
        <f t="shared" si="123"/>
        <v>1.2318673727837901</v>
      </c>
      <c r="N750" s="16">
        <f t="shared" si="127"/>
        <v>-0.19173800074945935</v>
      </c>
      <c r="O750" s="16">
        <f t="shared" si="124"/>
        <v>1.0272327932541609</v>
      </c>
      <c r="P750" s="16" t="e">
        <f t="shared" si="128"/>
        <v>#DIV/0!</v>
      </c>
      <c r="Q750" s="16">
        <f t="shared" si="129"/>
        <v>5.3575523831452907</v>
      </c>
      <c r="R750" s="16" t="e">
        <f t="shared" si="131"/>
        <v>#DIV/0!</v>
      </c>
    </row>
    <row r="751" spans="1:18" ht="15.75">
      <c r="A751" s="10">
        <v>2019</v>
      </c>
      <c r="B751" s="11" t="s">
        <v>54</v>
      </c>
      <c r="C751" s="9">
        <v>45.45</v>
      </c>
      <c r="D751" s="9">
        <f t="shared" si="121"/>
        <v>5.7468590041880097E-2</v>
      </c>
      <c r="E751" s="14">
        <v>11180</v>
      </c>
      <c r="F751" s="9">
        <f t="shared" si="125"/>
        <v>4.4859813084112243E-2</v>
      </c>
      <c r="G751" s="14">
        <v>47577.9</v>
      </c>
      <c r="H751" s="9">
        <f t="shared" si="130"/>
        <v>2.2395709100754946E-2</v>
      </c>
      <c r="I751">
        <v>46040</v>
      </c>
      <c r="J751">
        <v>8201</v>
      </c>
      <c r="K751" s="16">
        <f t="shared" si="122"/>
        <v>0.24283231972198088</v>
      </c>
      <c r="L751" s="16">
        <f t="shared" si="126"/>
        <v>2.8111191406091418E-2</v>
      </c>
      <c r="M751" s="16">
        <f t="shared" si="123"/>
        <v>1.3632483843433727</v>
      </c>
      <c r="N751" s="16">
        <f t="shared" si="127"/>
        <v>0.10665191274827435</v>
      </c>
      <c r="O751" s="16">
        <f t="shared" si="124"/>
        <v>1.0334035621198958</v>
      </c>
      <c r="P751" s="16">
        <f t="shared" si="128"/>
        <v>6.0071766655604986E-3</v>
      </c>
      <c r="Q751" s="16">
        <f t="shared" si="129"/>
        <v>5.801475429825631</v>
      </c>
      <c r="R751" s="16">
        <f t="shared" si="131"/>
        <v>8.2859301213163983E-2</v>
      </c>
    </row>
    <row r="752" spans="1:18" ht="15.75">
      <c r="A752" s="10">
        <v>2005</v>
      </c>
      <c r="B752" s="11" t="s">
        <v>55</v>
      </c>
      <c r="D752" s="9">
        <f t="shared" si="121"/>
        <v>-1</v>
      </c>
      <c r="F752" s="9">
        <f t="shared" si="125"/>
        <v>-1</v>
      </c>
      <c r="H752" s="9">
        <f t="shared" si="130"/>
        <v>-1</v>
      </c>
      <c r="I752">
        <v>21648.315999999999</v>
      </c>
      <c r="J752">
        <v>9625.4770000000008</v>
      </c>
      <c r="K752" s="16">
        <f t="shared" si="122"/>
        <v>0</v>
      </c>
      <c r="L752" s="16">
        <f t="shared" si="126"/>
        <v>-1</v>
      </c>
      <c r="M752" s="16">
        <f t="shared" si="123"/>
        <v>0</v>
      </c>
      <c r="N752" s="16">
        <f t="shared" si="127"/>
        <v>-1</v>
      </c>
      <c r="O752" s="16">
        <f t="shared" si="124"/>
        <v>0</v>
      </c>
      <c r="P752" s="16">
        <f t="shared" si="128"/>
        <v>-1</v>
      </c>
      <c r="Q752" s="16">
        <f t="shared" si="129"/>
        <v>0</v>
      </c>
      <c r="R752" s="16">
        <f t="shared" si="131"/>
        <v>-1</v>
      </c>
    </row>
    <row r="753" spans="1:18" ht="15.75">
      <c r="A753" s="10">
        <v>2006</v>
      </c>
      <c r="B753" s="11" t="s">
        <v>55</v>
      </c>
      <c r="C753" s="9">
        <v>15.17</v>
      </c>
      <c r="D753" s="9" t="e">
        <f t="shared" si="121"/>
        <v>#DIV/0!</v>
      </c>
      <c r="F753" s="9" t="e">
        <f t="shared" si="125"/>
        <v>#DIV/0!</v>
      </c>
      <c r="H753" s="9" t="e">
        <f t="shared" si="130"/>
        <v>#DIV/0!</v>
      </c>
      <c r="I753">
        <v>21958.346000000001</v>
      </c>
      <c r="J753">
        <v>9840.3040000000001</v>
      </c>
      <c r="K753" s="16">
        <f t="shared" si="122"/>
        <v>0</v>
      </c>
      <c r="L753" s="16" t="e">
        <f t="shared" si="126"/>
        <v>#DIV/0!</v>
      </c>
      <c r="M753" s="16">
        <f t="shared" si="123"/>
        <v>0</v>
      </c>
      <c r="N753" s="16" t="e">
        <f t="shared" si="127"/>
        <v>#DIV/0!</v>
      </c>
      <c r="O753" s="16">
        <f t="shared" si="124"/>
        <v>0</v>
      </c>
      <c r="P753" s="16" t="e">
        <f t="shared" si="128"/>
        <v>#DIV/0!</v>
      </c>
      <c r="Q753" s="16">
        <f t="shared" si="129"/>
        <v>0</v>
      </c>
      <c r="R753" s="16" t="e">
        <f t="shared" si="131"/>
        <v>#DIV/0!</v>
      </c>
    </row>
    <row r="754" spans="1:18" ht="15.75">
      <c r="A754" s="10">
        <v>2007</v>
      </c>
      <c r="B754" s="11" t="s">
        <v>55</v>
      </c>
      <c r="C754" s="9">
        <v>28.28</v>
      </c>
      <c r="D754" s="9">
        <f t="shared" si="121"/>
        <v>0.86420566908371788</v>
      </c>
      <c r="F754" s="9" t="e">
        <f t="shared" si="125"/>
        <v>#DIV/0!</v>
      </c>
      <c r="H754" s="9" t="e">
        <f t="shared" si="130"/>
        <v>#DIV/0!</v>
      </c>
      <c r="I754">
        <v>23184.726999999999</v>
      </c>
      <c r="J754">
        <v>10034.17</v>
      </c>
      <c r="K754" s="16">
        <f t="shared" si="122"/>
        <v>0</v>
      </c>
      <c r="L754" s="16" t="e">
        <f t="shared" si="126"/>
        <v>#DIV/0!</v>
      </c>
      <c r="M754" s="16">
        <f t="shared" si="123"/>
        <v>0</v>
      </c>
      <c r="N754" s="16" t="e">
        <f t="shared" si="127"/>
        <v>#DIV/0!</v>
      </c>
      <c r="O754" s="16">
        <f t="shared" si="124"/>
        <v>0</v>
      </c>
      <c r="P754" s="16" t="e">
        <f t="shared" si="128"/>
        <v>#DIV/0!</v>
      </c>
      <c r="Q754" s="16">
        <f t="shared" si="129"/>
        <v>0</v>
      </c>
      <c r="R754" s="16" t="e">
        <f t="shared" si="131"/>
        <v>#DIV/0!</v>
      </c>
    </row>
    <row r="755" spans="1:18" ht="15.75">
      <c r="A755" s="10">
        <v>2008</v>
      </c>
      <c r="B755" s="11" t="s">
        <v>55</v>
      </c>
      <c r="C755" s="9">
        <v>33.79</v>
      </c>
      <c r="D755" s="9">
        <f t="shared" si="121"/>
        <v>0.19483734087694482</v>
      </c>
      <c r="F755" s="9" t="e">
        <f t="shared" si="125"/>
        <v>#DIV/0!</v>
      </c>
      <c r="H755" s="9" t="e">
        <f t="shared" si="130"/>
        <v>#DIV/0!</v>
      </c>
      <c r="I755">
        <v>24958.494999999999</v>
      </c>
      <c r="J755">
        <v>11203.156000000001</v>
      </c>
      <c r="K755" s="16">
        <f t="shared" si="122"/>
        <v>0</v>
      </c>
      <c r="L755" s="16" t="e">
        <f t="shared" si="126"/>
        <v>#DIV/0!</v>
      </c>
      <c r="M755" s="16">
        <f t="shared" si="123"/>
        <v>0</v>
      </c>
      <c r="N755" s="16" t="e">
        <f t="shared" si="127"/>
        <v>#DIV/0!</v>
      </c>
      <c r="O755" s="16">
        <f t="shared" si="124"/>
        <v>0</v>
      </c>
      <c r="P755" s="16" t="e">
        <f t="shared" si="128"/>
        <v>#DIV/0!</v>
      </c>
      <c r="Q755" s="16">
        <f t="shared" si="129"/>
        <v>0</v>
      </c>
      <c r="R755" s="16" t="e">
        <f t="shared" si="131"/>
        <v>#DIV/0!</v>
      </c>
    </row>
    <row r="756" spans="1:18" ht="15.75">
      <c r="A756" s="10">
        <v>2009</v>
      </c>
      <c r="B756" s="11" t="s">
        <v>55</v>
      </c>
      <c r="C756" s="9">
        <v>37.93</v>
      </c>
      <c r="D756" s="9">
        <f t="shared" si="121"/>
        <v>0.12252145605208642</v>
      </c>
      <c r="F756" s="9" t="e">
        <f t="shared" si="125"/>
        <v>#DIV/0!</v>
      </c>
      <c r="H756" s="9" t="e">
        <f t="shared" si="130"/>
        <v>#DIV/0!</v>
      </c>
      <c r="I756">
        <v>25488.428</v>
      </c>
      <c r="J756">
        <v>9644.3029999999999</v>
      </c>
      <c r="K756" s="16">
        <f t="shared" si="122"/>
        <v>0</v>
      </c>
      <c r="L756" s="16" t="e">
        <f t="shared" si="126"/>
        <v>#DIV/0!</v>
      </c>
      <c r="M756" s="16">
        <f t="shared" si="123"/>
        <v>0</v>
      </c>
      <c r="N756" s="16" t="e">
        <f t="shared" si="127"/>
        <v>#DIV/0!</v>
      </c>
      <c r="O756" s="16">
        <f t="shared" si="124"/>
        <v>0</v>
      </c>
      <c r="P756" s="16" t="e">
        <f t="shared" si="128"/>
        <v>#DIV/0!</v>
      </c>
      <c r="Q756" s="16">
        <f t="shared" si="129"/>
        <v>0</v>
      </c>
      <c r="R756" s="16" t="e">
        <f t="shared" si="131"/>
        <v>#DIV/0!</v>
      </c>
    </row>
    <row r="757" spans="1:18" ht="15.75">
      <c r="A757" s="10">
        <v>2010</v>
      </c>
      <c r="B757" s="11" t="s">
        <v>55</v>
      </c>
      <c r="C757" s="9">
        <v>42.76</v>
      </c>
      <c r="D757" s="9">
        <f t="shared" si="121"/>
        <v>0.12733983654099656</v>
      </c>
      <c r="F757" s="9" t="e">
        <f t="shared" si="125"/>
        <v>#DIV/0!</v>
      </c>
      <c r="H757" s="9" t="e">
        <f t="shared" si="130"/>
        <v>#DIV/0!</v>
      </c>
      <c r="I757">
        <v>27387.69</v>
      </c>
      <c r="J757">
        <v>10310.947</v>
      </c>
      <c r="K757" s="16">
        <f t="shared" si="122"/>
        <v>0</v>
      </c>
      <c r="L757" s="16" t="e">
        <f t="shared" si="126"/>
        <v>#DIV/0!</v>
      </c>
      <c r="M757" s="16">
        <f t="shared" si="123"/>
        <v>0</v>
      </c>
      <c r="N757" s="16" t="e">
        <f t="shared" si="127"/>
        <v>#DIV/0!</v>
      </c>
      <c r="O757" s="16">
        <f t="shared" si="124"/>
        <v>0</v>
      </c>
      <c r="P757" s="16" t="e">
        <f t="shared" si="128"/>
        <v>#DIV/0!</v>
      </c>
      <c r="Q757" s="16">
        <f t="shared" si="129"/>
        <v>0</v>
      </c>
      <c r="R757" s="16" t="e">
        <f t="shared" si="131"/>
        <v>#DIV/0!</v>
      </c>
    </row>
    <row r="758" spans="1:18" ht="15.75">
      <c r="A758" s="10">
        <v>2011</v>
      </c>
      <c r="B758" s="11" t="s">
        <v>55</v>
      </c>
      <c r="C758" s="9">
        <v>35.86</v>
      </c>
      <c r="D758" s="9">
        <f t="shared" si="121"/>
        <v>-0.16136576239476141</v>
      </c>
      <c r="F758" s="9" t="e">
        <f t="shared" si="125"/>
        <v>#DIV/0!</v>
      </c>
      <c r="H758" s="9" t="e">
        <f t="shared" si="130"/>
        <v>#DIV/0!</v>
      </c>
      <c r="I758">
        <v>29497.267</v>
      </c>
      <c r="J758">
        <v>10654.77</v>
      </c>
      <c r="K758" s="16">
        <f t="shared" si="122"/>
        <v>0</v>
      </c>
      <c r="L758" s="16" t="e">
        <f t="shared" si="126"/>
        <v>#DIV/0!</v>
      </c>
      <c r="M758" s="16">
        <f t="shared" si="123"/>
        <v>0</v>
      </c>
      <c r="N758" s="16" t="e">
        <f t="shared" si="127"/>
        <v>#DIV/0!</v>
      </c>
      <c r="O758" s="16">
        <f t="shared" si="124"/>
        <v>0</v>
      </c>
      <c r="P758" s="16" t="e">
        <f t="shared" si="128"/>
        <v>#DIV/0!</v>
      </c>
      <c r="Q758" s="16">
        <f t="shared" si="129"/>
        <v>0</v>
      </c>
      <c r="R758" s="16" t="e">
        <f t="shared" si="131"/>
        <v>#DIV/0!</v>
      </c>
    </row>
    <row r="759" spans="1:18" ht="15.75">
      <c r="A759" s="10">
        <v>2012</v>
      </c>
      <c r="B759" s="11" t="s">
        <v>55</v>
      </c>
      <c r="C759" s="9">
        <v>40.69</v>
      </c>
      <c r="D759" s="9">
        <f t="shared" si="121"/>
        <v>0.1346904629113217</v>
      </c>
      <c r="F759" s="9" t="e">
        <f t="shared" si="125"/>
        <v>#DIV/0!</v>
      </c>
      <c r="H759" s="9" t="e">
        <f t="shared" si="130"/>
        <v>#DIV/0!</v>
      </c>
      <c r="I759">
        <v>31140.686000000002</v>
      </c>
      <c r="J759">
        <v>10128.223</v>
      </c>
      <c r="K759" s="16">
        <f t="shared" si="122"/>
        <v>0</v>
      </c>
      <c r="L759" s="16" t="e">
        <f t="shared" si="126"/>
        <v>#DIV/0!</v>
      </c>
      <c r="M759" s="16">
        <f t="shared" si="123"/>
        <v>0</v>
      </c>
      <c r="N759" s="16" t="e">
        <f t="shared" si="127"/>
        <v>#DIV/0!</v>
      </c>
      <c r="O759" s="16">
        <f t="shared" si="124"/>
        <v>0</v>
      </c>
      <c r="P759" s="16" t="e">
        <f t="shared" si="128"/>
        <v>#DIV/0!</v>
      </c>
      <c r="Q759" s="16">
        <f t="shared" si="129"/>
        <v>0</v>
      </c>
      <c r="R759" s="16" t="e">
        <f t="shared" si="131"/>
        <v>#DIV/0!</v>
      </c>
    </row>
    <row r="760" spans="1:18" ht="15.75">
      <c r="A760" s="10">
        <v>2013</v>
      </c>
      <c r="B760" s="11" t="s">
        <v>55</v>
      </c>
      <c r="C760" s="9">
        <v>50.34</v>
      </c>
      <c r="D760" s="9">
        <f t="shared" si="121"/>
        <v>0.2371590071270584</v>
      </c>
      <c r="E760" s="14">
        <v>53075.7</v>
      </c>
      <c r="F760" s="9" t="e">
        <f t="shared" si="125"/>
        <v>#DIV/0!</v>
      </c>
      <c r="H760" s="9" t="e">
        <f t="shared" si="130"/>
        <v>#DIV/0!</v>
      </c>
      <c r="I760">
        <v>33907.49</v>
      </c>
      <c r="J760">
        <v>10914.922</v>
      </c>
      <c r="K760" s="16">
        <f t="shared" si="122"/>
        <v>1.5653090216940269</v>
      </c>
      <c r="L760" s="16" t="e">
        <f t="shared" si="126"/>
        <v>#DIV/0!</v>
      </c>
      <c r="M760" s="16">
        <f t="shared" si="123"/>
        <v>4.8626733200658689</v>
      </c>
      <c r="N760" s="16" t="e">
        <f t="shared" si="127"/>
        <v>#DIV/0!</v>
      </c>
      <c r="O760" s="16">
        <f t="shared" si="124"/>
        <v>0</v>
      </c>
      <c r="P760" s="16" t="e">
        <f t="shared" si="128"/>
        <v>#DIV/0!</v>
      </c>
      <c r="Q760" s="16">
        <f t="shared" si="129"/>
        <v>0</v>
      </c>
      <c r="R760" s="16" t="e">
        <f t="shared" si="131"/>
        <v>#DIV/0!</v>
      </c>
    </row>
    <row r="761" spans="1:18" ht="15.75">
      <c r="A761" s="10">
        <v>2014</v>
      </c>
      <c r="B761" s="11" t="s">
        <v>55</v>
      </c>
      <c r="C761" s="9">
        <v>45.52</v>
      </c>
      <c r="D761" s="9">
        <f t="shared" si="121"/>
        <v>-9.5748907429479502E-2</v>
      </c>
      <c r="E761" s="14">
        <v>52982.8</v>
      </c>
      <c r="F761" s="9">
        <f t="shared" si="125"/>
        <v>-1.7503301887680234E-3</v>
      </c>
      <c r="H761" s="9" t="e">
        <f t="shared" si="130"/>
        <v>#DIV/0!</v>
      </c>
      <c r="I761">
        <v>36957.883999999998</v>
      </c>
      <c r="J761">
        <v>11686.135</v>
      </c>
      <c r="K761" s="16">
        <f t="shared" si="122"/>
        <v>1.4335993911339731</v>
      </c>
      <c r="L761" s="16">
        <f t="shared" si="126"/>
        <v>-8.4142893661670382E-2</v>
      </c>
      <c r="M761" s="16">
        <f t="shared" si="123"/>
        <v>4.5338172115930551</v>
      </c>
      <c r="N761" s="16">
        <f t="shared" si="127"/>
        <v>-6.7628665720928849E-2</v>
      </c>
      <c r="O761" s="16">
        <f t="shared" si="124"/>
        <v>0</v>
      </c>
      <c r="P761" s="16" t="e">
        <f t="shared" si="128"/>
        <v>#DIV/0!</v>
      </c>
      <c r="Q761" s="16">
        <f t="shared" si="129"/>
        <v>0</v>
      </c>
      <c r="R761" s="16" t="e">
        <f t="shared" si="131"/>
        <v>#DIV/0!</v>
      </c>
    </row>
    <row r="762" spans="1:18" ht="15.75">
      <c r="A762" s="10">
        <v>2015</v>
      </c>
      <c r="B762" s="11" t="s">
        <v>55</v>
      </c>
      <c r="C762" s="9">
        <v>57.24</v>
      </c>
      <c r="D762" s="9">
        <f t="shared" si="121"/>
        <v>0.25746924428822493</v>
      </c>
      <c r="E762" s="15">
        <v>52140.4</v>
      </c>
      <c r="F762" s="9">
        <f t="shared" si="125"/>
        <v>-1.5899499460202193E-2</v>
      </c>
      <c r="H762" s="9" t="e">
        <f t="shared" si="130"/>
        <v>#DIV/0!</v>
      </c>
      <c r="I762">
        <v>39053.535000000003</v>
      </c>
      <c r="J762">
        <v>11024.486000000001</v>
      </c>
      <c r="K762" s="16">
        <f t="shared" si="122"/>
        <v>1.3351006509397931</v>
      </c>
      <c r="L762" s="16">
        <f t="shared" si="126"/>
        <v>-6.8707297731389061E-2</v>
      </c>
      <c r="M762" s="16">
        <f t="shared" si="123"/>
        <v>4.7295084777648588</v>
      </c>
      <c r="N762" s="16">
        <f t="shared" si="127"/>
        <v>4.3162583985833836E-2</v>
      </c>
      <c r="O762" s="16">
        <f t="shared" si="124"/>
        <v>0</v>
      </c>
      <c r="P762" s="16" t="e">
        <f t="shared" si="128"/>
        <v>#DIV/0!</v>
      </c>
      <c r="Q762" s="16">
        <f t="shared" si="129"/>
        <v>0</v>
      </c>
      <c r="R762" s="16" t="e">
        <f t="shared" si="131"/>
        <v>#DIV/0!</v>
      </c>
    </row>
    <row r="763" spans="1:18" ht="15.75">
      <c r="A763" s="10">
        <v>2016</v>
      </c>
      <c r="B763" s="11" t="s">
        <v>55</v>
      </c>
      <c r="C763" s="9">
        <v>57.24</v>
      </c>
      <c r="D763" s="9">
        <f t="shared" si="121"/>
        <v>0</v>
      </c>
      <c r="E763" s="14">
        <v>48472.9</v>
      </c>
      <c r="F763" s="9">
        <f t="shared" si="125"/>
        <v>-7.0338931040038077E-2</v>
      </c>
      <c r="H763" s="9" t="e">
        <f t="shared" si="130"/>
        <v>#DIV/0!</v>
      </c>
      <c r="I763">
        <v>41155.277000000002</v>
      </c>
      <c r="J763">
        <v>11106.92</v>
      </c>
      <c r="K763" s="16">
        <f t="shared" si="122"/>
        <v>1.1778052180282981</v>
      </c>
      <c r="L763" s="16">
        <f t="shared" si="126"/>
        <v>-0.11781541174500432</v>
      </c>
      <c r="M763" s="16">
        <f t="shared" si="123"/>
        <v>4.3642071789478996</v>
      </c>
      <c r="N763" s="16">
        <f t="shared" si="127"/>
        <v>-7.7238744900104073E-2</v>
      </c>
      <c r="O763" s="16">
        <f t="shared" si="124"/>
        <v>0</v>
      </c>
      <c r="P763" s="16" t="e">
        <f t="shared" si="128"/>
        <v>#DIV/0!</v>
      </c>
      <c r="Q763" s="16">
        <f t="shared" si="129"/>
        <v>0</v>
      </c>
      <c r="R763" s="16" t="e">
        <f t="shared" si="131"/>
        <v>#DIV/0!</v>
      </c>
    </row>
    <row r="764" spans="1:18" ht="15.75">
      <c r="A764" s="10">
        <v>2017</v>
      </c>
      <c r="B764" s="11" t="s">
        <v>55</v>
      </c>
      <c r="C764" s="9">
        <v>53.1</v>
      </c>
      <c r="D764" s="9">
        <f t="shared" si="121"/>
        <v>-7.2327044025157217E-2</v>
      </c>
      <c r="E764" s="14">
        <v>47194.400000000001</v>
      </c>
      <c r="F764" s="9">
        <f t="shared" si="125"/>
        <v>-2.6375562427665811E-2</v>
      </c>
      <c r="H764" s="9" t="e">
        <f t="shared" si="130"/>
        <v>#DIV/0!</v>
      </c>
      <c r="I764">
        <v>43030</v>
      </c>
      <c r="J764">
        <v>11404</v>
      </c>
      <c r="K764" s="16">
        <f t="shared" si="122"/>
        <v>1.0967789914013479</v>
      </c>
      <c r="L764" s="16">
        <f t="shared" si="126"/>
        <v>-6.8794250005609459E-2</v>
      </c>
      <c r="M764" s="16">
        <f t="shared" si="123"/>
        <v>4.1384075762890218</v>
      </c>
      <c r="N764" s="16">
        <f t="shared" si="127"/>
        <v>-5.1738974205462029E-2</v>
      </c>
      <c r="O764" s="16">
        <f t="shared" si="124"/>
        <v>0</v>
      </c>
      <c r="P764" s="16" t="e">
        <f t="shared" si="128"/>
        <v>#DIV/0!</v>
      </c>
      <c r="Q764" s="16">
        <f t="shared" si="129"/>
        <v>0</v>
      </c>
      <c r="R764" s="16" t="e">
        <f t="shared" si="131"/>
        <v>#DIV/0!</v>
      </c>
    </row>
    <row r="765" spans="1:18" ht="15.75">
      <c r="A765" s="10">
        <v>2018</v>
      </c>
      <c r="B765" s="11" t="s">
        <v>55</v>
      </c>
      <c r="C765" s="9">
        <v>64.14</v>
      </c>
      <c r="D765" s="9">
        <f t="shared" si="121"/>
        <v>0.20790960451977392</v>
      </c>
      <c r="E765" s="14">
        <v>47234.7</v>
      </c>
      <c r="F765" s="9">
        <f t="shared" si="125"/>
        <v>8.5391487125585641E-4</v>
      </c>
      <c r="G765" s="14">
        <v>179760</v>
      </c>
      <c r="H765" s="9" t="e">
        <f t="shared" si="130"/>
        <v>#DIV/0!</v>
      </c>
      <c r="I765">
        <v>45987</v>
      </c>
      <c r="J765">
        <v>11537</v>
      </c>
      <c r="K765" s="16">
        <f t="shared" si="122"/>
        <v>1.0271315806641006</v>
      </c>
      <c r="L765" s="16">
        <f t="shared" si="126"/>
        <v>-6.3501773176981913E-2</v>
      </c>
      <c r="M765" s="16">
        <f t="shared" si="123"/>
        <v>4.0941925977290454</v>
      </c>
      <c r="N765" s="16">
        <f t="shared" si="127"/>
        <v>-1.0684056063812064E-2</v>
      </c>
      <c r="O765" s="16">
        <f t="shared" si="124"/>
        <v>3.908930784787005</v>
      </c>
      <c r="P765" s="16" t="e">
        <f t="shared" si="128"/>
        <v>#DIV/0!</v>
      </c>
      <c r="Q765" s="16">
        <f t="shared" si="129"/>
        <v>15.581173615324607</v>
      </c>
      <c r="R765" s="16" t="e">
        <f t="shared" si="131"/>
        <v>#DIV/0!</v>
      </c>
    </row>
    <row r="766" spans="1:18" ht="15.75">
      <c r="A766" s="10">
        <v>2019</v>
      </c>
      <c r="B766" s="11" t="s">
        <v>55</v>
      </c>
      <c r="D766" s="9">
        <f t="shared" si="121"/>
        <v>-1</v>
      </c>
      <c r="E766" s="14">
        <v>44055.9</v>
      </c>
      <c r="F766" s="9">
        <f t="shared" si="125"/>
        <v>-6.7297982203761153E-2</v>
      </c>
      <c r="H766" s="9">
        <f t="shared" si="130"/>
        <v>-1</v>
      </c>
      <c r="I766">
        <v>50448</v>
      </c>
      <c r="J766">
        <v>11529</v>
      </c>
      <c r="K766" s="16">
        <f t="shared" si="122"/>
        <v>0.8732932921027593</v>
      </c>
      <c r="L766" s="16">
        <f t="shared" si="126"/>
        <v>-0.14977466515232241</v>
      </c>
      <c r="M766" s="16">
        <f t="shared" si="123"/>
        <v>3.8213114754098361</v>
      </c>
      <c r="N766" s="16">
        <f t="shared" si="127"/>
        <v>-6.6650778097388508E-2</v>
      </c>
      <c r="O766" s="16">
        <f t="shared" si="124"/>
        <v>0</v>
      </c>
      <c r="P766" s="16">
        <f t="shared" si="128"/>
        <v>-1</v>
      </c>
      <c r="Q766" s="16">
        <f t="shared" si="129"/>
        <v>0</v>
      </c>
      <c r="R766" s="16">
        <f t="shared" si="131"/>
        <v>-1</v>
      </c>
    </row>
    <row r="767" spans="1:18" ht="15.75">
      <c r="A767" s="10">
        <v>2005</v>
      </c>
      <c r="B767" s="11" t="s">
        <v>56</v>
      </c>
      <c r="D767" s="9" t="e">
        <f t="shared" si="121"/>
        <v>#DIV/0!</v>
      </c>
      <c r="F767" s="9">
        <f t="shared" si="125"/>
        <v>-1</v>
      </c>
      <c r="H767" s="9" t="e">
        <f t="shared" si="130"/>
        <v>#DIV/0!</v>
      </c>
      <c r="I767">
        <v>208335</v>
      </c>
      <c r="J767">
        <v>328213</v>
      </c>
      <c r="K767" s="16">
        <f t="shared" si="122"/>
        <v>0</v>
      </c>
      <c r="L767" s="16">
        <f t="shared" si="126"/>
        <v>-1</v>
      </c>
      <c r="M767" s="16">
        <f t="shared" si="123"/>
        <v>0</v>
      </c>
      <c r="N767" s="16">
        <f t="shared" si="127"/>
        <v>-1</v>
      </c>
      <c r="O767" s="16">
        <f t="shared" si="124"/>
        <v>0</v>
      </c>
      <c r="P767" s="16" t="e">
        <f t="shared" si="128"/>
        <v>#DIV/0!</v>
      </c>
      <c r="Q767" s="16">
        <f t="shared" si="129"/>
        <v>0</v>
      </c>
      <c r="R767" s="16" t="e">
        <f t="shared" si="131"/>
        <v>#DIV/0!</v>
      </c>
    </row>
    <row r="768" spans="1:18" ht="15.75">
      <c r="A768" s="10">
        <v>2006</v>
      </c>
      <c r="B768" s="11" t="s">
        <v>56</v>
      </c>
      <c r="C768" s="9">
        <v>43.8</v>
      </c>
      <c r="D768" s="9" t="e">
        <f t="shared" si="121"/>
        <v>#DIV/0!</v>
      </c>
      <c r="E768" s="14">
        <v>145500</v>
      </c>
      <c r="F768" s="9" t="e">
        <f t="shared" si="125"/>
        <v>#DIV/0!</v>
      </c>
      <c r="G768" s="14">
        <v>433650</v>
      </c>
      <c r="H768" s="9" t="e">
        <f t="shared" si="130"/>
        <v>#DIV/0!</v>
      </c>
      <c r="I768">
        <v>219015</v>
      </c>
      <c r="J768">
        <v>335086</v>
      </c>
      <c r="K768" s="16">
        <f t="shared" si="122"/>
        <v>0.66433805903705223</v>
      </c>
      <c r="L768" s="16" t="e">
        <f t="shared" si="126"/>
        <v>#DIV/0!</v>
      </c>
      <c r="M768" s="16">
        <f t="shared" si="123"/>
        <v>0.43421688760497307</v>
      </c>
      <c r="N768" s="16" t="e">
        <f t="shared" si="127"/>
        <v>#DIV/0!</v>
      </c>
      <c r="O768" s="16">
        <f t="shared" si="124"/>
        <v>1.9800013697691938</v>
      </c>
      <c r="P768" s="16" t="e">
        <f t="shared" si="128"/>
        <v>#DIV/0!</v>
      </c>
      <c r="Q768" s="16">
        <f t="shared" si="129"/>
        <v>1.2941453835731722</v>
      </c>
      <c r="R768" s="16" t="e">
        <f t="shared" si="131"/>
        <v>#DIV/0!</v>
      </c>
    </row>
    <row r="769" spans="1:18" ht="15.75">
      <c r="A769" s="10">
        <v>2007</v>
      </c>
      <c r="B769" s="11" t="s">
        <v>56</v>
      </c>
      <c r="C769" s="9">
        <v>46.28</v>
      </c>
      <c r="D769" s="9">
        <f t="shared" si="121"/>
        <v>5.6621004566210109E-2</v>
      </c>
      <c r="E769" s="14">
        <v>141000</v>
      </c>
      <c r="F769" s="9">
        <f t="shared" si="125"/>
        <v>-3.0927835051546393E-2</v>
      </c>
      <c r="G769" s="14">
        <v>430556</v>
      </c>
      <c r="H769" s="9">
        <f t="shared" si="130"/>
        <v>-7.134786117836911E-3</v>
      </c>
      <c r="I769">
        <v>242082</v>
      </c>
      <c r="J769">
        <v>358600</v>
      </c>
      <c r="K769" s="16">
        <f t="shared" si="122"/>
        <v>0.5824472699333284</v>
      </c>
      <c r="L769" s="16">
        <f t="shared" si="126"/>
        <v>-0.12326674347458466</v>
      </c>
      <c r="M769" s="16">
        <f t="shared" si="123"/>
        <v>0.39319576129392081</v>
      </c>
      <c r="N769" s="16">
        <f t="shared" si="127"/>
        <v>-9.4471512928283596E-2</v>
      </c>
      <c r="O769" s="16">
        <f t="shared" si="124"/>
        <v>1.7785543741376888</v>
      </c>
      <c r="P769" s="16">
        <f t="shared" si="128"/>
        <v>-0.10174083650002097</v>
      </c>
      <c r="Q769" s="16">
        <f t="shared" si="129"/>
        <v>1.2006581148912436</v>
      </c>
      <c r="R769" s="16">
        <f t="shared" si="131"/>
        <v>-7.2238613890355685E-2</v>
      </c>
    </row>
    <row r="770" spans="1:18" ht="15.75">
      <c r="A770" s="10">
        <v>2008</v>
      </c>
      <c r="B770" s="11" t="s">
        <v>56</v>
      </c>
      <c r="C770" s="9">
        <v>46.28</v>
      </c>
      <c r="D770" s="9">
        <f t="shared" si="121"/>
        <v>0</v>
      </c>
      <c r="E770" s="14">
        <v>126000</v>
      </c>
      <c r="F770" s="9">
        <f t="shared" si="125"/>
        <v>-0.1063829787234043</v>
      </c>
      <c r="G770" s="14">
        <v>416667</v>
      </c>
      <c r="H770" s="9">
        <f t="shared" si="130"/>
        <v>-3.2258289281765884E-2</v>
      </c>
      <c r="I770">
        <v>228052</v>
      </c>
      <c r="J770">
        <v>425071</v>
      </c>
      <c r="K770" s="16">
        <f t="shared" si="122"/>
        <v>0.55250556890533742</v>
      </c>
      <c r="L770" s="16">
        <f t="shared" si="126"/>
        <v>-5.1406715377717127E-2</v>
      </c>
      <c r="M770" s="16">
        <f t="shared" si="123"/>
        <v>0.29642106848032446</v>
      </c>
      <c r="N770" s="16">
        <f t="shared" si="127"/>
        <v>-0.24612343860252239</v>
      </c>
      <c r="O770" s="16">
        <f t="shared" si="124"/>
        <v>1.827070141897462</v>
      </c>
      <c r="P770" s="16">
        <f t="shared" si="128"/>
        <v>2.7278203278601199E-2</v>
      </c>
      <c r="Q770" s="16">
        <f t="shared" si="129"/>
        <v>0.98022918524199487</v>
      </c>
      <c r="R770" s="16">
        <f t="shared" si="131"/>
        <v>-0.18359008856506609</v>
      </c>
    </row>
    <row r="771" spans="1:18" ht="15.75">
      <c r="A771" s="10">
        <v>2009</v>
      </c>
      <c r="B771" s="11" t="s">
        <v>56</v>
      </c>
      <c r="C771" s="9">
        <v>52.89</v>
      </c>
      <c r="D771" s="9">
        <f t="shared" si="121"/>
        <v>0.14282627484874677</v>
      </c>
      <c r="E771" s="14">
        <v>128000</v>
      </c>
      <c r="F771" s="9">
        <f t="shared" si="125"/>
        <v>1.5873015873015817E-2</v>
      </c>
      <c r="G771" s="14">
        <v>405639</v>
      </c>
      <c r="H771" s="9">
        <f t="shared" si="130"/>
        <v>-2.6467178826256932E-2</v>
      </c>
      <c r="I771">
        <v>233323</v>
      </c>
      <c r="J771">
        <v>275564</v>
      </c>
      <c r="K771" s="16">
        <f t="shared" si="122"/>
        <v>0.54859572352489894</v>
      </c>
      <c r="L771" s="16">
        <f t="shared" si="126"/>
        <v>-7.0765718944425515E-3</v>
      </c>
      <c r="M771" s="16">
        <f t="shared" si="123"/>
        <v>0.46450189429678768</v>
      </c>
      <c r="N771" s="16">
        <f t="shared" si="127"/>
        <v>0.56703400563991946</v>
      </c>
      <c r="O771" s="16">
        <f t="shared" si="124"/>
        <v>1.7385298491790351</v>
      </c>
      <c r="P771" s="16">
        <f t="shared" si="128"/>
        <v>-4.846025923584707E-2</v>
      </c>
      <c r="Q771" s="16">
        <f t="shared" si="129"/>
        <v>1.4720319054738644</v>
      </c>
      <c r="R771" s="16">
        <f t="shared" si="131"/>
        <v>0.50172217644229322</v>
      </c>
    </row>
    <row r="772" spans="1:18" ht="15.75">
      <c r="A772" s="10">
        <v>2010</v>
      </c>
      <c r="B772" s="11" t="s">
        <v>56</v>
      </c>
      <c r="C772" s="9">
        <v>54.55</v>
      </c>
      <c r="D772" s="9">
        <f t="shared" si="121"/>
        <v>3.1385895254301355E-2</v>
      </c>
      <c r="E772" s="14">
        <v>132000</v>
      </c>
      <c r="F772" s="9">
        <f t="shared" si="125"/>
        <v>3.125E-2</v>
      </c>
      <c r="G772" s="14">
        <v>408333</v>
      </c>
      <c r="H772" s="9">
        <f t="shared" si="130"/>
        <v>6.6413732407386572E-3</v>
      </c>
      <c r="I772">
        <v>302510</v>
      </c>
      <c r="J772">
        <v>341578</v>
      </c>
      <c r="K772" s="16">
        <f t="shared" si="122"/>
        <v>0.43634921159631085</v>
      </c>
      <c r="L772" s="16">
        <f t="shared" si="126"/>
        <v>-0.2046069758024528</v>
      </c>
      <c r="M772" s="16">
        <f t="shared" si="123"/>
        <v>0.3864417497614015</v>
      </c>
      <c r="N772" s="16">
        <f t="shared" si="127"/>
        <v>-0.16805129428710275</v>
      </c>
      <c r="O772" s="16">
        <f t="shared" si="124"/>
        <v>1.3498165349905789</v>
      </c>
      <c r="P772" s="16">
        <f t="shared" si="128"/>
        <v>-0.22358736858732309</v>
      </c>
      <c r="Q772" s="16">
        <f t="shared" si="129"/>
        <v>1.1954312045857753</v>
      </c>
      <c r="R772" s="16">
        <f t="shared" si="131"/>
        <v>-0.18790401203909235</v>
      </c>
    </row>
    <row r="773" spans="1:18" ht="15.75">
      <c r="A773" s="10">
        <v>2011</v>
      </c>
      <c r="B773" s="11" t="s">
        <v>56</v>
      </c>
      <c r="C773" s="9">
        <v>54.55</v>
      </c>
      <c r="D773" s="9">
        <f t="shared" si="121"/>
        <v>0</v>
      </c>
      <c r="E773" s="14">
        <v>136000</v>
      </c>
      <c r="F773" s="9">
        <f t="shared" si="125"/>
        <v>3.0303030303030276E-2</v>
      </c>
      <c r="G773" s="14">
        <v>430556</v>
      </c>
      <c r="H773" s="9">
        <f t="shared" si="130"/>
        <v>5.4423717896912471E-2</v>
      </c>
      <c r="I773">
        <v>331052</v>
      </c>
      <c r="J773">
        <v>433526</v>
      </c>
      <c r="K773" s="16">
        <f t="shared" si="122"/>
        <v>0.41081159455312155</v>
      </c>
      <c r="L773" s="16">
        <f t="shared" si="126"/>
        <v>-5.8525640391933309E-2</v>
      </c>
      <c r="M773" s="16">
        <f t="shared" si="123"/>
        <v>0.31370667503217803</v>
      </c>
      <c r="N773" s="16">
        <f t="shared" si="127"/>
        <v>-0.18821743451408102</v>
      </c>
      <c r="O773" s="16">
        <f t="shared" si="124"/>
        <v>1.3005690948853956</v>
      </c>
      <c r="P773" s="16">
        <f t="shared" si="128"/>
        <v>-3.6484543512816714E-2</v>
      </c>
      <c r="Q773" s="16">
        <f t="shared" si="129"/>
        <v>0.99314919981731198</v>
      </c>
      <c r="R773" s="16">
        <f t="shared" si="131"/>
        <v>-0.16921258537713624</v>
      </c>
    </row>
    <row r="774" spans="1:18" ht="15.75">
      <c r="A774" s="10">
        <v>2012</v>
      </c>
      <c r="B774" s="11" t="s">
        <v>56</v>
      </c>
      <c r="C774" s="9">
        <v>55.37</v>
      </c>
      <c r="D774" s="9">
        <f t="shared" ref="D774:D781" si="132">C774/C773-1</f>
        <v>1.5032080659945102E-2</v>
      </c>
      <c r="E774" s="14">
        <v>132000</v>
      </c>
      <c r="F774" s="9">
        <f t="shared" si="125"/>
        <v>-2.9411764705882359E-2</v>
      </c>
      <c r="G774" s="14">
        <v>416667</v>
      </c>
      <c r="H774" s="9">
        <f t="shared" si="130"/>
        <v>-3.2258289281765884E-2</v>
      </c>
      <c r="I774">
        <v>333795</v>
      </c>
      <c r="J774">
        <v>420714</v>
      </c>
      <c r="K774" s="16">
        <f t="shared" si="122"/>
        <v>0.39545229856648539</v>
      </c>
      <c r="L774" s="16">
        <f t="shared" si="126"/>
        <v>-3.7387688639469618E-2</v>
      </c>
      <c r="M774" s="16">
        <f t="shared" si="123"/>
        <v>0.31375233531567764</v>
      </c>
      <c r="N774" s="16">
        <f t="shared" si="127"/>
        <v>1.4555088282697248E-4</v>
      </c>
      <c r="O774" s="16">
        <f t="shared" si="124"/>
        <v>1.2482721430818318</v>
      </c>
      <c r="P774" s="16">
        <f t="shared" si="128"/>
        <v>-4.0210821562057908E-2</v>
      </c>
      <c r="Q774" s="16">
        <f t="shared" si="129"/>
        <v>0.99038063862861703</v>
      </c>
      <c r="R774" s="16">
        <f t="shared" si="131"/>
        <v>-2.7876588826776239E-3</v>
      </c>
    </row>
    <row r="775" spans="1:18" ht="15.75">
      <c r="A775" s="10">
        <v>2013</v>
      </c>
      <c r="B775" s="11" t="s">
        <v>56</v>
      </c>
      <c r="C775" s="9">
        <v>55.37</v>
      </c>
      <c r="D775" s="9">
        <f t="shared" si="132"/>
        <v>0</v>
      </c>
      <c r="E775" s="14">
        <v>135000</v>
      </c>
      <c r="F775" s="9">
        <f t="shared" si="125"/>
        <v>2.2727272727272707E-2</v>
      </c>
      <c r="G775" s="14">
        <v>416667</v>
      </c>
      <c r="H775" s="9">
        <f t="shared" si="130"/>
        <v>0</v>
      </c>
      <c r="I775">
        <v>346808</v>
      </c>
      <c r="J775">
        <v>390247</v>
      </c>
      <c r="K775" s="16">
        <f t="shared" si="122"/>
        <v>0.3892643768309843</v>
      </c>
      <c r="L775" s="16">
        <f t="shared" si="126"/>
        <v>-1.5647707088648377E-2</v>
      </c>
      <c r="M775" s="16">
        <f t="shared" si="123"/>
        <v>0.34593475414288899</v>
      </c>
      <c r="N775" s="16">
        <f t="shared" si="127"/>
        <v>0.10257268298841971</v>
      </c>
      <c r="O775" s="16">
        <f t="shared" si="124"/>
        <v>1.201434222970635</v>
      </c>
      <c r="P775" s="16">
        <f t="shared" si="128"/>
        <v>-3.7522202486678702E-2</v>
      </c>
      <c r="Q775" s="16">
        <f t="shared" si="129"/>
        <v>1.0677007126255935</v>
      </c>
      <c r="R775" s="16">
        <f t="shared" si="131"/>
        <v>7.8071067810899342E-2</v>
      </c>
    </row>
    <row r="776" spans="1:18" ht="15.75">
      <c r="A776" s="10">
        <v>2014</v>
      </c>
      <c r="B776" s="11" t="s">
        <v>56</v>
      </c>
      <c r="C776" s="9">
        <v>55.37</v>
      </c>
      <c r="D776" s="9">
        <f t="shared" si="132"/>
        <v>0</v>
      </c>
      <c r="E776" s="14">
        <v>121000</v>
      </c>
      <c r="F776" s="9">
        <f t="shared" si="125"/>
        <v>-0.10370370370370374</v>
      </c>
      <c r="G776" s="14">
        <v>444444</v>
      </c>
      <c r="H776" s="9">
        <f t="shared" si="130"/>
        <v>6.6664746668202657E-2</v>
      </c>
      <c r="I776">
        <v>349493</v>
      </c>
      <c r="J776">
        <v>364763</v>
      </c>
      <c r="K776" s="16">
        <f t="shared" si="122"/>
        <v>0.34621580403613234</v>
      </c>
      <c r="L776" s="16">
        <f t="shared" si="126"/>
        <v>-0.11058955136175574</v>
      </c>
      <c r="M776" s="16">
        <f t="shared" si="123"/>
        <v>0.33172224156507102</v>
      </c>
      <c r="N776" s="16">
        <f t="shared" si="127"/>
        <v>-4.1084373303375776E-2</v>
      </c>
      <c r="O776" s="16">
        <f t="shared" si="124"/>
        <v>1.2716821223887174</v>
      </c>
      <c r="P776" s="16">
        <f t="shared" si="128"/>
        <v>5.84700336273003E-2</v>
      </c>
      <c r="Q776" s="16">
        <f t="shared" si="129"/>
        <v>1.2184459498359208</v>
      </c>
      <c r="R776" s="16">
        <f t="shared" si="131"/>
        <v>0.14118679085605201</v>
      </c>
    </row>
    <row r="777" spans="1:18" ht="15.75">
      <c r="A777" s="10">
        <v>2015</v>
      </c>
      <c r="B777" s="11" t="s">
        <v>56</v>
      </c>
      <c r="C777" s="9">
        <v>55.37</v>
      </c>
      <c r="D777" s="9">
        <f t="shared" si="132"/>
        <v>0</v>
      </c>
      <c r="E777" s="14">
        <v>118000</v>
      </c>
      <c r="F777" s="9">
        <f t="shared" si="125"/>
        <v>-2.4793388429752095E-2</v>
      </c>
      <c r="G777" s="14">
        <v>472222</v>
      </c>
      <c r="H777" s="9">
        <f t="shared" si="130"/>
        <v>6.2500562500562573E-2</v>
      </c>
      <c r="I777">
        <v>336758</v>
      </c>
      <c r="J777">
        <v>236810</v>
      </c>
      <c r="K777" s="16">
        <f t="shared" si="122"/>
        <v>0.35039999049762738</v>
      </c>
      <c r="L777" s="16">
        <f t="shared" si="126"/>
        <v>1.2085486603200746E-2</v>
      </c>
      <c r="M777" s="16">
        <f t="shared" si="123"/>
        <v>0.49828976816857395</v>
      </c>
      <c r="N777" s="16">
        <f t="shared" si="127"/>
        <v>0.50212950997085581</v>
      </c>
      <c r="O777" s="16">
        <f t="shared" si="124"/>
        <v>1.4022591890912763</v>
      </c>
      <c r="P777" s="16">
        <f t="shared" si="128"/>
        <v>0.10268058692001114</v>
      </c>
      <c r="Q777" s="16">
        <f t="shared" si="129"/>
        <v>1.994096533085596</v>
      </c>
      <c r="R777" s="16">
        <f t="shared" si="131"/>
        <v>0.63659006241034022</v>
      </c>
    </row>
    <row r="778" spans="1:18" ht="15.75">
      <c r="A778" s="10">
        <v>2016</v>
      </c>
      <c r="B778" s="11" t="s">
        <v>56</v>
      </c>
      <c r="C778" s="9">
        <v>53.72</v>
      </c>
      <c r="D778" s="9">
        <f t="shared" si="132"/>
        <v>-2.979953043164163E-2</v>
      </c>
      <c r="E778" s="14">
        <v>120000</v>
      </c>
      <c r="F778" s="9">
        <f t="shared" si="125"/>
        <v>1.6949152542372836E-2</v>
      </c>
      <c r="G778" s="14">
        <v>416667</v>
      </c>
      <c r="H778" s="9">
        <f t="shared" si="130"/>
        <v>-0.11764593771573539</v>
      </c>
      <c r="I778">
        <v>330314</v>
      </c>
      <c r="J778">
        <v>197518</v>
      </c>
      <c r="K778" s="16">
        <f t="shared" si="122"/>
        <v>0.36329068704323764</v>
      </c>
      <c r="L778" s="16">
        <f t="shared" si="126"/>
        <v>3.6788518536496673E-2</v>
      </c>
      <c r="M778" s="16">
        <f t="shared" si="123"/>
        <v>0.60753956601423664</v>
      </c>
      <c r="N778" s="16">
        <f t="shared" si="127"/>
        <v>0.21924953074433384</v>
      </c>
      <c r="O778" s="16">
        <f t="shared" si="124"/>
        <v>1.2614270058187058</v>
      </c>
      <c r="P778" s="16">
        <f t="shared" si="128"/>
        <v>-0.10043234829064362</v>
      </c>
      <c r="Q778" s="16">
        <f t="shared" si="129"/>
        <v>2.1095140696037831</v>
      </c>
      <c r="R778" s="16">
        <f t="shared" si="131"/>
        <v>5.787961345060566E-2</v>
      </c>
    </row>
    <row r="779" spans="1:18" ht="15.75">
      <c r="A779" s="10">
        <v>2017</v>
      </c>
      <c r="B779" s="11" t="s">
        <v>56</v>
      </c>
      <c r="C779" s="9">
        <v>53.72</v>
      </c>
      <c r="D779" s="9">
        <f t="shared" si="132"/>
        <v>0</v>
      </c>
      <c r="E779" s="14">
        <v>117000</v>
      </c>
      <c r="F779" s="9">
        <f t="shared" si="125"/>
        <v>-2.5000000000000022E-2</v>
      </c>
      <c r="G779" s="14">
        <v>416667</v>
      </c>
      <c r="H779" s="9">
        <f t="shared" si="130"/>
        <v>0</v>
      </c>
      <c r="I779">
        <v>348691</v>
      </c>
      <c r="J779">
        <v>237162</v>
      </c>
      <c r="K779" s="16">
        <f t="shared" ref="K779:K781" si="133">E779/I779</f>
        <v>0.33554063626534669</v>
      </c>
      <c r="L779" s="16">
        <f t="shared" si="126"/>
        <v>-7.6385252272068938E-2</v>
      </c>
      <c r="M779" s="16">
        <f t="shared" ref="M779:M781" si="134">E779/J779</f>
        <v>0.49333367065550132</v>
      </c>
      <c r="N779" s="16">
        <f t="shared" si="127"/>
        <v>-0.18798100032888909</v>
      </c>
      <c r="O779" s="16">
        <f t="shared" ref="O779:O781" si="135">G779/I779</f>
        <v>1.1949462418014805</v>
      </c>
      <c r="P779" s="16">
        <f t="shared" si="128"/>
        <v>-5.2702822843147645E-2</v>
      </c>
      <c r="Q779" s="16">
        <f t="shared" si="129"/>
        <v>1.7568876970172287</v>
      </c>
      <c r="R779" s="16">
        <f t="shared" si="131"/>
        <v>-0.16716000033732226</v>
      </c>
    </row>
    <row r="780" spans="1:18" ht="15.75">
      <c r="A780" s="10">
        <v>2018</v>
      </c>
      <c r="B780" s="11" t="s">
        <v>56</v>
      </c>
      <c r="C780" s="9">
        <v>53.72</v>
      </c>
      <c r="D780" s="9">
        <f t="shared" si="132"/>
        <v>0</v>
      </c>
      <c r="E780" s="14">
        <v>119000</v>
      </c>
      <c r="F780" s="9">
        <f t="shared" ref="F780:F781" si="136">E780/E779-1</f>
        <v>1.7094017094017033E-2</v>
      </c>
      <c r="G780" s="14">
        <v>416667</v>
      </c>
      <c r="H780" s="9">
        <f t="shared" si="130"/>
        <v>0</v>
      </c>
      <c r="I780">
        <v>346196</v>
      </c>
      <c r="J780">
        <v>279332</v>
      </c>
      <c r="K780" s="16">
        <f t="shared" si="133"/>
        <v>0.34373591838149486</v>
      </c>
      <c r="L780" s="16">
        <f t="shared" ref="L780:L781" si="137">K780/K779-1</f>
        <v>2.4424112105656537E-2</v>
      </c>
      <c r="M780" s="16">
        <f t="shared" si="134"/>
        <v>0.42601635330001575</v>
      </c>
      <c r="N780" s="16">
        <f t="shared" ref="N780:N781" si="138">M780/M779-1</f>
        <v>-0.13645392836462966</v>
      </c>
      <c r="O780" s="16">
        <f t="shared" si="135"/>
        <v>1.2035581000358178</v>
      </c>
      <c r="P780" s="16">
        <f t="shared" ref="P780:P781" si="139">O780/O779-1</f>
        <v>7.2069001374941433E-3</v>
      </c>
      <c r="Q780" s="16">
        <f t="shared" si="129"/>
        <v>1.4916550914324174</v>
      </c>
      <c r="R780" s="16">
        <f t="shared" si="131"/>
        <v>-0.1509673077198459</v>
      </c>
    </row>
    <row r="781" spans="1:18" ht="15.75">
      <c r="A781" s="10">
        <v>2019</v>
      </c>
      <c r="B781" s="11" t="s">
        <v>56</v>
      </c>
      <c r="C781" s="9">
        <v>56.2</v>
      </c>
      <c r="D781" s="9">
        <f t="shared" si="132"/>
        <v>4.6165301563663608E-2</v>
      </c>
      <c r="E781" s="14">
        <v>114000</v>
      </c>
      <c r="F781" s="9">
        <f t="shared" si="136"/>
        <v>-4.2016806722689037E-2</v>
      </c>
      <c r="G781" s="14">
        <v>416667</v>
      </c>
      <c r="H781" s="9">
        <f t="shared" si="130"/>
        <v>0</v>
      </c>
      <c r="I781">
        <v>362597</v>
      </c>
      <c r="J781">
        <v>255583</v>
      </c>
      <c r="K781" s="16">
        <f t="shared" si="133"/>
        <v>0.31439862988386558</v>
      </c>
      <c r="L781" s="16">
        <f t="shared" si="137"/>
        <v>-8.534833553550647E-2</v>
      </c>
      <c r="M781" s="16">
        <f t="shared" si="134"/>
        <v>0.4460390558057461</v>
      </c>
      <c r="N781" s="16">
        <f t="shared" si="138"/>
        <v>4.6999844843114813E-2</v>
      </c>
      <c r="O781" s="16">
        <f t="shared" si="135"/>
        <v>1.1491187185773737</v>
      </c>
      <c r="P781" s="16">
        <f t="shared" si="139"/>
        <v>-4.5232034462502457E-2</v>
      </c>
      <c r="Q781" s="16">
        <f t="shared" ref="Q781" si="140">G781/J781</f>
        <v>1.6302610111001123</v>
      </c>
      <c r="R781" s="16">
        <f t="shared" si="131"/>
        <v>9.2920890669567324E-2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73E1-CBEE-4E9A-8BB7-91CB4EA6431A}">
  <dimension ref="A1:E390"/>
  <sheetViews>
    <sheetView topLeftCell="A356" workbookViewId="0">
      <selection activeCell="M378" sqref="M378"/>
    </sheetView>
  </sheetViews>
  <sheetFormatPr defaultRowHeight="15"/>
  <cols>
    <col min="3" max="3" width="13.85546875" customWidth="1"/>
    <col min="4" max="4" width="19.28515625" customWidth="1"/>
    <col min="5" max="5" width="19" customWidth="1"/>
  </cols>
  <sheetData>
    <row r="1" spans="1:5" ht="15.75">
      <c r="A1" s="7">
        <v>2005</v>
      </c>
      <c r="B1" s="6" t="s">
        <v>31</v>
      </c>
      <c r="C1" s="1"/>
      <c r="D1" s="1"/>
      <c r="E1" s="1"/>
    </row>
    <row r="2" spans="1:5" ht="15.75">
      <c r="A2" s="7">
        <v>2006</v>
      </c>
      <c r="B2" s="6" t="s">
        <v>31</v>
      </c>
      <c r="C2" s="2">
        <v>9.3000000000000007</v>
      </c>
      <c r="D2" s="1"/>
      <c r="E2" s="1"/>
    </row>
    <row r="3" spans="1:5" ht="15.75">
      <c r="A3" s="7">
        <v>2007</v>
      </c>
      <c r="B3" s="6" t="s">
        <v>31</v>
      </c>
      <c r="C3" s="2">
        <v>13.95</v>
      </c>
      <c r="D3" s="1"/>
      <c r="E3" s="1"/>
    </row>
    <row r="4" spans="1:5" ht="15.75">
      <c r="A4" s="7">
        <v>2008</v>
      </c>
      <c r="B4" s="6" t="s">
        <v>31</v>
      </c>
      <c r="C4" s="2">
        <v>11.63</v>
      </c>
      <c r="D4" s="1"/>
      <c r="E4" s="1"/>
    </row>
    <row r="5" spans="1:5" ht="15.75">
      <c r="A5" s="7">
        <v>2009</v>
      </c>
      <c r="B5" s="6" t="s">
        <v>31</v>
      </c>
      <c r="C5" s="2">
        <v>15.5</v>
      </c>
      <c r="D5" s="1"/>
      <c r="E5" s="1"/>
    </row>
    <row r="6" spans="1:5" ht="15.75">
      <c r="A6" s="7">
        <v>2010</v>
      </c>
      <c r="B6" s="6" t="s">
        <v>31</v>
      </c>
      <c r="C6" s="2">
        <v>17.829999999999998</v>
      </c>
      <c r="D6" s="1"/>
      <c r="E6" s="1"/>
    </row>
    <row r="7" spans="1:5" ht="15.75">
      <c r="A7" s="7">
        <v>2011</v>
      </c>
      <c r="B7" s="6" t="s">
        <v>31</v>
      </c>
      <c r="C7" s="2">
        <v>42.64</v>
      </c>
      <c r="D7" s="3">
        <v>4426.6000000000004</v>
      </c>
      <c r="E7" s="3"/>
    </row>
    <row r="8" spans="1:5" ht="15.75">
      <c r="A8" s="7">
        <v>2012</v>
      </c>
      <c r="B8" s="6" t="s">
        <v>31</v>
      </c>
      <c r="C8" s="2">
        <v>17.829999999999998</v>
      </c>
      <c r="D8" s="3"/>
      <c r="E8" s="3"/>
    </row>
    <row r="9" spans="1:5" ht="15.75">
      <c r="A9" s="7">
        <v>2013</v>
      </c>
      <c r="B9" s="6" t="s">
        <v>31</v>
      </c>
      <c r="C9" s="2">
        <v>17.829999999999998</v>
      </c>
      <c r="D9" s="3"/>
      <c r="E9" s="3"/>
    </row>
    <row r="10" spans="1:5" ht="15.75">
      <c r="A10" s="7">
        <v>2014</v>
      </c>
      <c r="B10" s="6" t="s">
        <v>31</v>
      </c>
      <c r="C10" s="2">
        <v>43.41</v>
      </c>
      <c r="D10" s="3">
        <v>11438.9</v>
      </c>
      <c r="E10" s="3">
        <v>45534</v>
      </c>
    </row>
    <row r="11" spans="1:5" ht="15.75">
      <c r="A11" s="7">
        <v>2015</v>
      </c>
      <c r="B11" s="6" t="s">
        <v>31</v>
      </c>
      <c r="C11" s="2">
        <v>44.96</v>
      </c>
      <c r="D11" s="3">
        <v>3210.4</v>
      </c>
      <c r="E11" s="3">
        <v>12644.6</v>
      </c>
    </row>
    <row r="12" spans="1:5" ht="15.75">
      <c r="A12" s="7">
        <v>2016</v>
      </c>
      <c r="B12" s="6" t="s">
        <v>31</v>
      </c>
      <c r="C12" s="2">
        <v>46.51</v>
      </c>
      <c r="D12" s="3">
        <v>1770.7</v>
      </c>
      <c r="E12" s="3">
        <v>7135</v>
      </c>
    </row>
    <row r="13" spans="1:5" ht="15.75">
      <c r="A13" s="7">
        <v>2017</v>
      </c>
      <c r="B13" s="6" t="s">
        <v>31</v>
      </c>
      <c r="C13" s="2">
        <v>46.51</v>
      </c>
      <c r="D13" s="3">
        <v>1837.7</v>
      </c>
      <c r="E13" s="3">
        <v>7469.6</v>
      </c>
    </row>
    <row r="14" spans="1:5" ht="15.75">
      <c r="A14" s="7">
        <v>2018</v>
      </c>
      <c r="B14" s="6" t="s">
        <v>31</v>
      </c>
      <c r="C14" s="2">
        <v>46.51</v>
      </c>
      <c r="D14" s="3">
        <v>4739</v>
      </c>
      <c r="E14" s="3">
        <v>19523.8</v>
      </c>
    </row>
    <row r="15" spans="1:5" ht="15.75">
      <c r="A15" s="7">
        <v>2019</v>
      </c>
      <c r="B15" s="6" t="s">
        <v>31</v>
      </c>
      <c r="C15" s="2">
        <v>45.74</v>
      </c>
      <c r="D15" s="3">
        <v>4511.3999999999996</v>
      </c>
      <c r="E15" s="3">
        <v>18814.099999999999</v>
      </c>
    </row>
    <row r="16" spans="1:5" ht="15.75">
      <c r="A16" s="7">
        <v>2005</v>
      </c>
      <c r="B16" s="6" t="s">
        <v>32</v>
      </c>
      <c r="C16" s="1"/>
      <c r="D16" s="1"/>
      <c r="E16" s="1"/>
    </row>
    <row r="17" spans="1:5" ht="15.75">
      <c r="A17" s="7">
        <v>2006</v>
      </c>
      <c r="B17" s="6" t="s">
        <v>32</v>
      </c>
      <c r="C17" s="1">
        <v>15.7</v>
      </c>
      <c r="D17" s="1"/>
      <c r="E17" s="1"/>
    </row>
    <row r="18" spans="1:5" ht="15.75">
      <c r="A18" s="7">
        <v>2007</v>
      </c>
      <c r="B18" s="6" t="s">
        <v>32</v>
      </c>
      <c r="C18" s="1">
        <v>39.67</v>
      </c>
      <c r="D18" s="1"/>
      <c r="E18" s="1"/>
    </row>
    <row r="19" spans="1:5" ht="15.75">
      <c r="A19" s="7">
        <v>2008</v>
      </c>
      <c r="B19" s="6" t="s">
        <v>32</v>
      </c>
      <c r="C19" s="1">
        <v>53.72</v>
      </c>
      <c r="D19" s="4">
        <v>10700</v>
      </c>
      <c r="E19" s="1"/>
    </row>
    <row r="20" spans="1:5" ht="15.75">
      <c r="A20" s="7">
        <v>2009</v>
      </c>
      <c r="B20" s="6" t="s">
        <v>32</v>
      </c>
      <c r="C20" s="1">
        <v>78.510000000000005</v>
      </c>
      <c r="D20" s="4">
        <v>4000</v>
      </c>
      <c r="E20" s="4">
        <v>12093.9</v>
      </c>
    </row>
    <row r="21" spans="1:5" ht="15.75">
      <c r="A21" s="7">
        <v>2010</v>
      </c>
      <c r="B21" s="6" t="s">
        <v>32</v>
      </c>
      <c r="C21" s="1">
        <v>78.510000000000005</v>
      </c>
      <c r="D21" s="4">
        <v>3700</v>
      </c>
      <c r="E21" s="4">
        <v>12348.9</v>
      </c>
    </row>
    <row r="22" spans="1:5" ht="15.75">
      <c r="A22" s="7">
        <v>2011</v>
      </c>
      <c r="B22" s="6" t="s">
        <v>32</v>
      </c>
      <c r="C22" s="1">
        <v>84.3</v>
      </c>
      <c r="D22" s="4">
        <v>4300</v>
      </c>
      <c r="E22" s="4">
        <v>12742.8</v>
      </c>
    </row>
    <row r="23" spans="1:5" ht="15.75">
      <c r="A23" s="7">
        <v>2012</v>
      </c>
      <c r="B23" s="6" t="s">
        <v>32</v>
      </c>
      <c r="C23" s="1">
        <v>80.17</v>
      </c>
      <c r="D23" s="4">
        <v>5000</v>
      </c>
      <c r="E23" s="4">
        <v>13034.7</v>
      </c>
    </row>
    <row r="24" spans="1:5" ht="15.75">
      <c r="A24" s="7">
        <v>2013</v>
      </c>
      <c r="B24" s="6" t="s">
        <v>32</v>
      </c>
      <c r="C24" s="1">
        <v>73.55</v>
      </c>
      <c r="D24" s="4">
        <v>4400</v>
      </c>
      <c r="E24" s="4">
        <v>10435.299999999999</v>
      </c>
    </row>
    <row r="25" spans="1:5" ht="15.75">
      <c r="A25" s="7">
        <v>2014</v>
      </c>
      <c r="B25" s="6" t="s">
        <v>32</v>
      </c>
      <c r="C25" s="1">
        <v>72.73</v>
      </c>
      <c r="D25" s="4">
        <v>4800</v>
      </c>
      <c r="E25" s="4">
        <v>9562.7999999999993</v>
      </c>
    </row>
    <row r="26" spans="1:5" ht="15.75">
      <c r="A26" s="7">
        <v>2015</v>
      </c>
      <c r="B26" s="6" t="s">
        <v>32</v>
      </c>
      <c r="C26" s="1">
        <v>76.03</v>
      </c>
      <c r="D26" s="4">
        <v>5100</v>
      </c>
      <c r="E26" s="4">
        <v>10041.1</v>
      </c>
    </row>
    <row r="27" spans="1:5" ht="15.75">
      <c r="A27" s="7">
        <v>2016</v>
      </c>
      <c r="B27" s="6" t="s">
        <v>32</v>
      </c>
      <c r="C27" s="1">
        <v>76.03</v>
      </c>
      <c r="D27" s="4">
        <v>4100</v>
      </c>
      <c r="E27" s="4">
        <v>10623.9</v>
      </c>
    </row>
    <row r="28" spans="1:5" ht="15.75">
      <c r="A28" s="7">
        <v>2017</v>
      </c>
      <c r="B28" s="6" t="s">
        <v>32</v>
      </c>
      <c r="C28" s="1">
        <v>78.510000000000005</v>
      </c>
      <c r="D28" s="4">
        <v>3700</v>
      </c>
      <c r="E28" s="4">
        <v>9200.2999999999993</v>
      </c>
    </row>
    <row r="29" spans="1:5" ht="15.75">
      <c r="A29" s="7">
        <v>2018</v>
      </c>
      <c r="B29" s="6" t="s">
        <v>32</v>
      </c>
      <c r="C29" s="1">
        <v>78.510000000000005</v>
      </c>
      <c r="D29" s="4">
        <v>3577.3</v>
      </c>
      <c r="E29" s="4">
        <v>8514.7000000000007</v>
      </c>
    </row>
    <row r="30" spans="1:5" ht="15.75">
      <c r="A30" s="7">
        <v>2019</v>
      </c>
      <c r="B30" s="6" t="s">
        <v>32</v>
      </c>
      <c r="C30" s="1">
        <v>80.17</v>
      </c>
      <c r="D30" s="4">
        <v>3900</v>
      </c>
      <c r="E30" s="4">
        <v>7828.3</v>
      </c>
    </row>
    <row r="31" spans="1:5" ht="15.75">
      <c r="A31" s="7">
        <v>2005</v>
      </c>
      <c r="B31" s="6" t="s">
        <v>33</v>
      </c>
      <c r="C31" s="1"/>
      <c r="D31" s="1"/>
      <c r="E31" s="1"/>
    </row>
    <row r="32" spans="1:5" ht="15.75">
      <c r="A32" s="7">
        <v>2006</v>
      </c>
      <c r="B32" s="6" t="s">
        <v>33</v>
      </c>
      <c r="C32" s="1"/>
      <c r="D32" s="1"/>
      <c r="E32" s="1"/>
    </row>
    <row r="33" spans="1:5" ht="15.75">
      <c r="A33" s="7">
        <v>2007</v>
      </c>
      <c r="B33" s="6" t="s">
        <v>33</v>
      </c>
      <c r="C33" s="1">
        <v>1.55</v>
      </c>
      <c r="D33" s="1"/>
      <c r="E33" s="1"/>
    </row>
    <row r="34" spans="1:5" ht="15.75">
      <c r="A34" s="7">
        <v>2008</v>
      </c>
      <c r="B34" s="6" t="s">
        <v>33</v>
      </c>
      <c r="C34" s="1">
        <v>1.55</v>
      </c>
      <c r="D34" s="1"/>
      <c r="E34" s="1"/>
    </row>
    <row r="35" spans="1:5" ht="15.75">
      <c r="A35" s="7">
        <v>2009</v>
      </c>
      <c r="B35" s="6" t="s">
        <v>33</v>
      </c>
      <c r="C35" s="1">
        <v>1.55</v>
      </c>
      <c r="D35" s="1"/>
      <c r="E35" s="1"/>
    </row>
    <row r="36" spans="1:5" ht="15.75">
      <c r="A36" s="7">
        <v>2010</v>
      </c>
      <c r="B36" s="6" t="s">
        <v>33</v>
      </c>
      <c r="C36" s="1">
        <v>1.55</v>
      </c>
      <c r="D36" s="1"/>
      <c r="E36" s="1"/>
    </row>
    <row r="37" spans="1:5" ht="15.75">
      <c r="A37" s="7">
        <v>2011</v>
      </c>
      <c r="B37" s="6" t="s">
        <v>33</v>
      </c>
      <c r="C37" s="1">
        <v>1.55</v>
      </c>
      <c r="D37" s="1"/>
      <c r="E37" s="1"/>
    </row>
    <row r="38" spans="1:5" ht="15.75">
      <c r="A38" s="7">
        <v>2012</v>
      </c>
      <c r="B38" s="6" t="s">
        <v>33</v>
      </c>
      <c r="C38" s="1">
        <v>1.55</v>
      </c>
      <c r="D38" s="1"/>
      <c r="E38" s="1"/>
    </row>
    <row r="39" spans="1:5" ht="15.75">
      <c r="A39" s="7">
        <v>2013</v>
      </c>
      <c r="B39" s="6" t="s">
        <v>33</v>
      </c>
      <c r="C39" s="1">
        <v>1.55</v>
      </c>
      <c r="D39" s="1"/>
      <c r="E39" s="1"/>
    </row>
    <row r="40" spans="1:5" ht="15.75">
      <c r="A40" s="7">
        <v>2014</v>
      </c>
      <c r="B40" s="6" t="s">
        <v>33</v>
      </c>
      <c r="C40" s="1">
        <v>3.1</v>
      </c>
      <c r="D40" s="1"/>
      <c r="E40" s="1"/>
    </row>
    <row r="41" spans="1:5" ht="15.75">
      <c r="A41" s="7">
        <v>2015</v>
      </c>
      <c r="B41" s="6" t="s">
        <v>33</v>
      </c>
      <c r="C41" s="1">
        <v>3.1</v>
      </c>
      <c r="D41" s="1"/>
      <c r="E41" s="1"/>
    </row>
    <row r="42" spans="1:5" ht="15.75">
      <c r="A42" s="7">
        <v>2016</v>
      </c>
      <c r="B42" s="6" t="s">
        <v>33</v>
      </c>
      <c r="C42" s="1">
        <v>38.76</v>
      </c>
      <c r="D42" s="4">
        <v>4829</v>
      </c>
      <c r="E42" s="4">
        <v>20714</v>
      </c>
    </row>
    <row r="43" spans="1:5" ht="15.75">
      <c r="A43" s="7">
        <v>2017</v>
      </c>
      <c r="B43" s="6" t="s">
        <v>33</v>
      </c>
      <c r="C43" s="1">
        <v>41.09</v>
      </c>
      <c r="D43" s="4">
        <v>5328</v>
      </c>
      <c r="E43" s="4">
        <v>23294</v>
      </c>
    </row>
    <row r="44" spans="1:5" ht="15.75">
      <c r="A44" s="7">
        <v>2018</v>
      </c>
      <c r="B44" s="6" t="s">
        <v>33</v>
      </c>
      <c r="C44" s="1">
        <v>41.09</v>
      </c>
      <c r="D44" s="4">
        <v>5336</v>
      </c>
      <c r="E44" s="4">
        <v>22777</v>
      </c>
    </row>
    <row r="45" spans="1:5" ht="15.75">
      <c r="A45" s="7">
        <v>2019</v>
      </c>
      <c r="B45" s="6" t="s">
        <v>33</v>
      </c>
      <c r="C45" s="1">
        <v>44.96</v>
      </c>
      <c r="D45" s="4">
        <v>5443</v>
      </c>
      <c r="E45" s="4">
        <v>23156</v>
      </c>
    </row>
    <row r="46" spans="1:5" ht="15.75">
      <c r="A46" s="7">
        <v>2005</v>
      </c>
      <c r="B46" s="6" t="s">
        <v>34</v>
      </c>
      <c r="C46" s="1"/>
      <c r="D46" s="1"/>
      <c r="E46" s="1"/>
    </row>
    <row r="47" spans="1:5" ht="15.75">
      <c r="A47" s="7">
        <v>2006</v>
      </c>
      <c r="B47" s="6" t="s">
        <v>34</v>
      </c>
      <c r="C47" s="1"/>
      <c r="D47" s="1"/>
      <c r="E47" s="1"/>
    </row>
    <row r="48" spans="1:5" ht="15.75">
      <c r="A48" s="7">
        <v>2007</v>
      </c>
      <c r="B48" s="6" t="s">
        <v>34</v>
      </c>
      <c r="C48" s="1"/>
      <c r="D48" s="1"/>
      <c r="E48" s="1"/>
    </row>
    <row r="49" spans="1:5" ht="15.75">
      <c r="A49" s="7">
        <v>2008</v>
      </c>
      <c r="B49" s="6" t="s">
        <v>34</v>
      </c>
      <c r="C49" s="1"/>
      <c r="D49" s="1"/>
      <c r="E49" s="1"/>
    </row>
    <row r="50" spans="1:5" ht="15.75">
      <c r="A50" s="7">
        <v>2009</v>
      </c>
      <c r="B50" s="6" t="s">
        <v>34</v>
      </c>
      <c r="C50" s="1"/>
      <c r="D50" s="1"/>
      <c r="E50" s="1"/>
    </row>
    <row r="51" spans="1:5" ht="15.75">
      <c r="A51" s="7">
        <v>2010</v>
      </c>
      <c r="B51" s="6" t="s">
        <v>34</v>
      </c>
      <c r="C51" s="1">
        <v>5.43</v>
      </c>
      <c r="D51" s="1"/>
      <c r="E51" s="1"/>
    </row>
    <row r="52" spans="1:5" ht="15.75">
      <c r="A52" s="7">
        <v>2011</v>
      </c>
      <c r="B52" s="6" t="s">
        <v>34</v>
      </c>
      <c r="C52" s="1">
        <v>5.43</v>
      </c>
      <c r="D52" s="1"/>
      <c r="E52" s="1"/>
    </row>
    <row r="53" spans="1:5" ht="15.75">
      <c r="A53" s="7">
        <v>2012</v>
      </c>
      <c r="B53" s="6" t="s">
        <v>34</v>
      </c>
      <c r="C53" s="1">
        <v>5.43</v>
      </c>
      <c r="D53" s="1"/>
      <c r="E53" s="1"/>
    </row>
    <row r="54" spans="1:5" ht="15.75">
      <c r="A54" s="7">
        <v>2013</v>
      </c>
      <c r="B54" s="6" t="s">
        <v>34</v>
      </c>
      <c r="C54" s="1">
        <v>5.43</v>
      </c>
      <c r="D54" s="1"/>
      <c r="E54" s="1"/>
    </row>
    <row r="55" spans="1:5" ht="15.75">
      <c r="A55" s="7">
        <v>2014</v>
      </c>
      <c r="B55" s="6" t="s">
        <v>34</v>
      </c>
      <c r="C55" s="1">
        <v>5.43</v>
      </c>
      <c r="D55" s="1"/>
      <c r="E55" s="1"/>
    </row>
    <row r="56" spans="1:5" ht="15.75">
      <c r="A56" s="7">
        <v>2015</v>
      </c>
      <c r="B56" s="6" t="s">
        <v>34</v>
      </c>
      <c r="C56" s="1">
        <v>5.43</v>
      </c>
      <c r="D56" s="1"/>
      <c r="E56" s="1"/>
    </row>
    <row r="57" spans="1:5" ht="15.75">
      <c r="A57" s="7">
        <v>2016</v>
      </c>
      <c r="B57" s="6" t="s">
        <v>34</v>
      </c>
      <c r="C57" s="1">
        <v>5.43</v>
      </c>
      <c r="D57" s="1"/>
      <c r="E57" s="1"/>
    </row>
    <row r="58" spans="1:5" ht="15.75">
      <c r="A58" s="7">
        <v>2017</v>
      </c>
      <c r="B58" s="6" t="s">
        <v>34</v>
      </c>
      <c r="C58" s="1">
        <v>22.48</v>
      </c>
      <c r="D58" s="1"/>
      <c r="E58" s="1"/>
    </row>
    <row r="59" spans="1:5" ht="15.75">
      <c r="A59" s="7">
        <v>2018</v>
      </c>
      <c r="B59" s="6" t="s">
        <v>34</v>
      </c>
      <c r="C59" s="1">
        <v>27.13</v>
      </c>
      <c r="D59" s="1"/>
      <c r="E59" s="4">
        <v>7755</v>
      </c>
    </row>
    <row r="60" spans="1:5" ht="15.75">
      <c r="A60" s="7">
        <v>2019</v>
      </c>
      <c r="B60" s="6" t="s">
        <v>34</v>
      </c>
      <c r="C60" s="1">
        <v>33.33</v>
      </c>
      <c r="D60" s="1"/>
      <c r="E60" s="4">
        <v>7693</v>
      </c>
    </row>
    <row r="61" spans="1:5" ht="15.75">
      <c r="A61" s="7">
        <v>2005</v>
      </c>
      <c r="B61" s="6" t="s">
        <v>35</v>
      </c>
      <c r="C61" s="1"/>
      <c r="D61" s="1"/>
      <c r="E61" s="1"/>
    </row>
    <row r="62" spans="1:5" ht="15.75">
      <c r="A62" s="7">
        <v>2006</v>
      </c>
      <c r="B62" s="6" t="s">
        <v>35</v>
      </c>
      <c r="C62" s="1"/>
      <c r="D62" s="1"/>
      <c r="E62" s="1"/>
    </row>
    <row r="63" spans="1:5" ht="15.75">
      <c r="A63" s="7">
        <v>2007</v>
      </c>
      <c r="B63" s="6" t="s">
        <v>35</v>
      </c>
      <c r="C63" s="1">
        <v>20</v>
      </c>
      <c r="D63" s="1"/>
      <c r="E63" s="1"/>
    </row>
    <row r="64" spans="1:5" ht="15.75">
      <c r="A64" s="7">
        <v>2008</v>
      </c>
      <c r="B64" s="6" t="s">
        <v>35</v>
      </c>
      <c r="C64" s="1">
        <v>24.14</v>
      </c>
      <c r="D64" s="1"/>
      <c r="E64" s="1"/>
    </row>
    <row r="65" spans="1:5" ht="15.75">
      <c r="A65" s="7">
        <v>2009</v>
      </c>
      <c r="B65" s="6" t="s">
        <v>35</v>
      </c>
      <c r="C65" s="1">
        <v>22.76</v>
      </c>
      <c r="D65" s="1"/>
      <c r="E65" s="1"/>
    </row>
    <row r="66" spans="1:5" ht="15.75">
      <c r="A66" s="7">
        <v>2010</v>
      </c>
      <c r="B66" s="6" t="s">
        <v>35</v>
      </c>
      <c r="C66" s="1">
        <v>25.52</v>
      </c>
      <c r="D66" s="1"/>
      <c r="E66" s="1"/>
    </row>
    <row r="67" spans="1:5" ht="15.75">
      <c r="A67" s="7">
        <v>2011</v>
      </c>
      <c r="B67" s="6" t="s">
        <v>35</v>
      </c>
      <c r="C67" s="1">
        <v>25.52</v>
      </c>
      <c r="D67" s="1"/>
      <c r="E67" s="1"/>
    </row>
    <row r="68" spans="1:5" ht="15.75">
      <c r="A68" s="7">
        <v>2012</v>
      </c>
      <c r="B68" s="6" t="s">
        <v>35</v>
      </c>
      <c r="C68" s="1">
        <v>25.52</v>
      </c>
      <c r="D68" s="1"/>
      <c r="E68" s="1"/>
    </row>
    <row r="69" spans="1:5" ht="15.75">
      <c r="A69" s="7">
        <v>2013</v>
      </c>
      <c r="B69" s="6" t="s">
        <v>35</v>
      </c>
      <c r="C69" s="1">
        <v>22.07</v>
      </c>
      <c r="D69" s="1"/>
      <c r="E69" s="1"/>
    </row>
    <row r="70" spans="1:5" ht="15.75">
      <c r="A70" s="7">
        <v>2014</v>
      </c>
      <c r="B70" s="6" t="s">
        <v>35</v>
      </c>
      <c r="C70" s="1">
        <v>22.07</v>
      </c>
      <c r="D70" s="1"/>
      <c r="E70" s="1"/>
    </row>
    <row r="71" spans="1:5" ht="15.75">
      <c r="A71" s="7">
        <v>2015</v>
      </c>
      <c r="B71" s="6" t="s">
        <v>35</v>
      </c>
      <c r="C71" s="1">
        <v>25.52</v>
      </c>
      <c r="D71" s="4">
        <v>16460</v>
      </c>
      <c r="E71" s="1"/>
    </row>
    <row r="72" spans="1:5" ht="15.75">
      <c r="A72" s="7">
        <v>2016</v>
      </c>
      <c r="B72" s="6" t="s">
        <v>35</v>
      </c>
      <c r="C72" s="1">
        <v>31.72</v>
      </c>
      <c r="D72" s="4">
        <v>14450</v>
      </c>
      <c r="E72" s="1"/>
    </row>
    <row r="73" spans="1:5" ht="15.75">
      <c r="A73" s="7">
        <v>2017</v>
      </c>
      <c r="B73" s="6" t="s">
        <v>35</v>
      </c>
      <c r="C73" s="1">
        <v>33.79</v>
      </c>
      <c r="D73" s="4">
        <v>16370</v>
      </c>
      <c r="E73" s="1"/>
    </row>
    <row r="74" spans="1:5" ht="15.75">
      <c r="A74" s="7">
        <v>2018</v>
      </c>
      <c r="B74" s="6" t="s">
        <v>35</v>
      </c>
      <c r="C74" s="1">
        <v>42.76</v>
      </c>
      <c r="D74" s="4">
        <v>17480</v>
      </c>
      <c r="E74" s="1"/>
    </row>
    <row r="75" spans="1:5" ht="15.75">
      <c r="A75" s="7">
        <v>2019</v>
      </c>
      <c r="B75" s="6" t="s">
        <v>35</v>
      </c>
      <c r="C75" s="1">
        <v>42.76</v>
      </c>
      <c r="D75" s="4">
        <v>14296.5</v>
      </c>
      <c r="E75" s="1"/>
    </row>
    <row r="76" spans="1:5" ht="15.75">
      <c r="A76" s="7">
        <v>2005</v>
      </c>
      <c r="B76" s="6" t="s">
        <v>36</v>
      </c>
      <c r="C76" s="1"/>
      <c r="D76" s="1"/>
      <c r="E76" s="1"/>
    </row>
    <row r="77" spans="1:5" ht="15.75">
      <c r="A77" s="7">
        <v>2006</v>
      </c>
      <c r="B77" s="6" t="s">
        <v>36</v>
      </c>
      <c r="C77" s="1"/>
      <c r="D77" s="1"/>
      <c r="E77" s="1"/>
    </row>
    <row r="78" spans="1:5" ht="15.75">
      <c r="A78" s="7">
        <v>2007</v>
      </c>
      <c r="B78" s="6" t="s">
        <v>36</v>
      </c>
      <c r="C78" s="1"/>
      <c r="D78" s="1"/>
      <c r="E78" s="1"/>
    </row>
    <row r="79" spans="1:5" ht="15.75">
      <c r="A79" s="7">
        <v>2008</v>
      </c>
      <c r="B79" s="6" t="s">
        <v>36</v>
      </c>
      <c r="C79" s="1"/>
      <c r="D79" s="1"/>
      <c r="E79" s="1"/>
    </row>
    <row r="80" spans="1:5" ht="15.75">
      <c r="A80" s="7">
        <v>2009</v>
      </c>
      <c r="B80" s="6" t="s">
        <v>36</v>
      </c>
      <c r="C80" s="1"/>
      <c r="D80" s="1"/>
      <c r="E80" s="1"/>
    </row>
    <row r="81" spans="1:5" ht="15.75">
      <c r="A81" s="7">
        <v>2010</v>
      </c>
      <c r="B81" s="6" t="s">
        <v>36</v>
      </c>
      <c r="C81" s="1">
        <v>21.71</v>
      </c>
      <c r="D81" s="4">
        <v>10600</v>
      </c>
      <c r="E81" s="4">
        <v>64974</v>
      </c>
    </row>
    <row r="82" spans="1:5" ht="15.75">
      <c r="A82" s="7">
        <v>2011</v>
      </c>
      <c r="B82" s="6" t="s">
        <v>36</v>
      </c>
      <c r="C82" s="1">
        <v>24.03</v>
      </c>
      <c r="D82" s="4">
        <v>10100</v>
      </c>
      <c r="E82" s="4">
        <v>54096</v>
      </c>
    </row>
    <row r="83" spans="1:5" ht="15.75">
      <c r="A83" s="7">
        <v>2012</v>
      </c>
      <c r="B83" s="6" t="s">
        <v>36</v>
      </c>
      <c r="C83" s="1">
        <v>24.03</v>
      </c>
      <c r="D83" s="4">
        <v>9900</v>
      </c>
      <c r="E83" s="4">
        <v>68796</v>
      </c>
    </row>
    <row r="84" spans="1:5" ht="15.75">
      <c r="A84" s="7">
        <v>2013</v>
      </c>
      <c r="B84" s="6" t="s">
        <v>36</v>
      </c>
      <c r="C84" s="1">
        <v>24.03</v>
      </c>
      <c r="D84" s="4">
        <v>17200</v>
      </c>
      <c r="E84" s="4">
        <v>93786</v>
      </c>
    </row>
    <row r="85" spans="1:5" ht="15.75">
      <c r="A85" s="7">
        <v>2014</v>
      </c>
      <c r="B85" s="6" t="s">
        <v>36</v>
      </c>
      <c r="C85" s="1">
        <v>25.58</v>
      </c>
      <c r="D85" s="4">
        <v>17200</v>
      </c>
      <c r="E85" s="4">
        <v>106428</v>
      </c>
    </row>
    <row r="86" spans="1:5" ht="15.75">
      <c r="A86" s="7">
        <v>2015</v>
      </c>
      <c r="B86" s="6" t="s">
        <v>36</v>
      </c>
      <c r="C86" s="1">
        <v>40.31</v>
      </c>
      <c r="D86" s="4">
        <v>36100</v>
      </c>
      <c r="E86" s="4">
        <v>106428</v>
      </c>
    </row>
    <row r="87" spans="1:5" ht="15.75">
      <c r="A87" s="7">
        <v>2016</v>
      </c>
      <c r="B87" s="6" t="s">
        <v>36</v>
      </c>
      <c r="C87" s="1">
        <v>48.06</v>
      </c>
      <c r="D87" s="4">
        <v>36900</v>
      </c>
      <c r="E87" s="4">
        <v>166667</v>
      </c>
    </row>
    <row r="88" spans="1:5" ht="15.75">
      <c r="A88" s="7">
        <v>2017</v>
      </c>
      <c r="B88" s="6" t="s">
        <v>36</v>
      </c>
      <c r="C88" s="1">
        <v>48.06</v>
      </c>
      <c r="D88" s="4">
        <v>36700</v>
      </c>
      <c r="E88" s="4">
        <v>166667</v>
      </c>
    </row>
    <row r="89" spans="1:5" ht="15.75">
      <c r="A89" s="7">
        <v>2018</v>
      </c>
      <c r="B89" s="6" t="s">
        <v>36</v>
      </c>
      <c r="C89" s="1">
        <v>48.06</v>
      </c>
      <c r="D89" s="4">
        <v>36400</v>
      </c>
      <c r="E89" s="4">
        <v>166667</v>
      </c>
    </row>
    <row r="90" spans="1:5" ht="15.75">
      <c r="A90" s="7">
        <v>2019</v>
      </c>
      <c r="B90" s="6" t="s">
        <v>36</v>
      </c>
      <c r="C90" s="1">
        <v>51.94</v>
      </c>
      <c r="D90" s="4">
        <v>36800</v>
      </c>
      <c r="E90" s="4">
        <v>166667</v>
      </c>
    </row>
    <row r="91" spans="1:5" ht="15.75">
      <c r="A91" s="7">
        <v>2005</v>
      </c>
      <c r="B91" s="6" t="s">
        <v>37</v>
      </c>
      <c r="C91" s="1">
        <v>23.97</v>
      </c>
      <c r="D91" s="4">
        <v>15400</v>
      </c>
      <c r="E91" s="4">
        <v>74970</v>
      </c>
    </row>
    <row r="92" spans="1:5" ht="15.75">
      <c r="A92" s="7">
        <v>2006</v>
      </c>
      <c r="B92" s="6" t="s">
        <v>37</v>
      </c>
      <c r="C92" s="1">
        <v>35.54</v>
      </c>
      <c r="D92" s="4">
        <v>14900</v>
      </c>
      <c r="E92" s="4">
        <v>75558</v>
      </c>
    </row>
    <row r="93" spans="1:5" ht="15.75">
      <c r="A93" s="7">
        <v>2007</v>
      </c>
      <c r="B93" s="6" t="s">
        <v>37</v>
      </c>
      <c r="C93" s="1">
        <v>36.36</v>
      </c>
      <c r="D93" s="4">
        <v>14600</v>
      </c>
      <c r="E93" s="4">
        <v>74676</v>
      </c>
    </row>
    <row r="94" spans="1:5" ht="15.75">
      <c r="A94" s="7">
        <v>2008</v>
      </c>
      <c r="B94" s="6" t="s">
        <v>37</v>
      </c>
      <c r="C94" s="1">
        <v>33.880000000000003</v>
      </c>
      <c r="D94" s="4">
        <v>14000</v>
      </c>
      <c r="E94" s="4">
        <v>72000.600000000006</v>
      </c>
    </row>
    <row r="95" spans="1:5" ht="15.75">
      <c r="A95" s="7">
        <v>2009</v>
      </c>
      <c r="B95" s="6" t="s">
        <v>37</v>
      </c>
      <c r="C95" s="1">
        <v>35.54</v>
      </c>
      <c r="D95" s="4">
        <v>13700</v>
      </c>
      <c r="E95" s="4">
        <v>74970</v>
      </c>
    </row>
    <row r="96" spans="1:5" ht="15.75">
      <c r="A96" s="7">
        <v>2010</v>
      </c>
      <c r="B96" s="6" t="s">
        <v>37</v>
      </c>
      <c r="C96" s="1">
        <v>36.36</v>
      </c>
      <c r="D96" s="4">
        <v>3200</v>
      </c>
      <c r="E96" s="4">
        <v>14700</v>
      </c>
    </row>
    <row r="97" spans="1:5" ht="15.75">
      <c r="A97" s="7">
        <v>2011</v>
      </c>
      <c r="B97" s="6" t="s">
        <v>37</v>
      </c>
      <c r="C97" s="1">
        <v>38.020000000000003</v>
      </c>
      <c r="D97" s="4">
        <v>3200</v>
      </c>
      <c r="E97" s="4">
        <v>14788.2</v>
      </c>
    </row>
    <row r="98" spans="1:5" ht="15.75">
      <c r="A98" s="7">
        <v>2012</v>
      </c>
      <c r="B98" s="6" t="s">
        <v>37</v>
      </c>
      <c r="C98" s="1">
        <v>38.020000000000003</v>
      </c>
      <c r="D98" s="4">
        <v>3900</v>
      </c>
      <c r="E98" s="4">
        <v>20286</v>
      </c>
    </row>
    <row r="99" spans="1:5" ht="15.75">
      <c r="A99" s="7">
        <v>2013</v>
      </c>
      <c r="B99" s="6" t="s">
        <v>37</v>
      </c>
      <c r="C99" s="1">
        <v>34.71</v>
      </c>
      <c r="D99" s="4">
        <v>3890</v>
      </c>
      <c r="E99" s="4">
        <v>22020.6</v>
      </c>
    </row>
    <row r="100" spans="1:5" ht="15.75">
      <c r="A100" s="7">
        <v>2014</v>
      </c>
      <c r="B100" s="6" t="s">
        <v>37</v>
      </c>
      <c r="C100" s="1">
        <v>39.67</v>
      </c>
      <c r="D100" s="4">
        <v>3520</v>
      </c>
      <c r="E100" s="4">
        <v>16522.8</v>
      </c>
    </row>
    <row r="101" spans="1:5" ht="15.75">
      <c r="A101" s="7">
        <v>2015</v>
      </c>
      <c r="B101" s="6" t="s">
        <v>37</v>
      </c>
      <c r="C101" s="1">
        <v>39.67</v>
      </c>
      <c r="D101" s="4">
        <v>3580</v>
      </c>
      <c r="E101" s="4">
        <v>16493.400000000001</v>
      </c>
    </row>
    <row r="102" spans="1:5" ht="15.75">
      <c r="A102" s="7">
        <v>2016</v>
      </c>
      <c r="B102" s="6" t="s">
        <v>37</v>
      </c>
      <c r="C102" s="1">
        <v>39.67</v>
      </c>
      <c r="D102" s="4">
        <v>3070</v>
      </c>
      <c r="E102" s="4">
        <v>13494.6</v>
      </c>
    </row>
    <row r="103" spans="1:5" ht="15.75">
      <c r="A103" s="7">
        <v>2017</v>
      </c>
      <c r="B103" s="6" t="s">
        <v>37</v>
      </c>
      <c r="C103" s="1">
        <v>41.32</v>
      </c>
      <c r="D103" s="4">
        <v>3680</v>
      </c>
      <c r="E103" s="4">
        <v>12847.8</v>
      </c>
    </row>
    <row r="104" spans="1:5" ht="15.75">
      <c r="A104" s="7">
        <v>2018</v>
      </c>
      <c r="B104" s="6" t="s">
        <v>37</v>
      </c>
      <c r="C104" s="1">
        <v>42.98</v>
      </c>
      <c r="D104" s="4">
        <v>5200</v>
      </c>
      <c r="E104" s="4">
        <v>13188.8</v>
      </c>
    </row>
    <row r="105" spans="1:5" ht="18" customHeight="1">
      <c r="A105" s="7">
        <v>2019</v>
      </c>
      <c r="B105" s="6" t="s">
        <v>37</v>
      </c>
      <c r="C105" s="1">
        <v>47.11</v>
      </c>
      <c r="D105" s="4">
        <v>6470</v>
      </c>
      <c r="E105" s="4">
        <v>10636.9</v>
      </c>
    </row>
    <row r="106" spans="1:5" ht="15.75">
      <c r="A106" s="7">
        <v>2005</v>
      </c>
      <c r="B106" s="6" t="s">
        <v>38</v>
      </c>
      <c r="C106" s="1"/>
      <c r="D106" s="1"/>
      <c r="E106" s="1"/>
    </row>
    <row r="107" spans="1:5" ht="15.75">
      <c r="A107" s="7">
        <v>2006</v>
      </c>
      <c r="B107" s="6" t="s">
        <v>38</v>
      </c>
      <c r="C107" s="1">
        <v>24.14</v>
      </c>
      <c r="D107" s="1"/>
      <c r="E107" s="1"/>
    </row>
    <row r="108" spans="1:5" ht="15.75">
      <c r="A108" s="7">
        <v>2007</v>
      </c>
      <c r="B108" s="6" t="s">
        <v>38</v>
      </c>
      <c r="C108" s="1">
        <v>29.66</v>
      </c>
      <c r="D108" s="1"/>
      <c r="E108" s="1"/>
    </row>
    <row r="109" spans="1:5" ht="15.75">
      <c r="A109" s="7">
        <v>2008</v>
      </c>
      <c r="B109" s="6" t="s">
        <v>38</v>
      </c>
      <c r="C109" s="1">
        <v>33.79</v>
      </c>
      <c r="D109" s="1"/>
      <c r="E109" s="1"/>
    </row>
    <row r="110" spans="1:5" ht="15.75">
      <c r="A110" s="7">
        <v>2009</v>
      </c>
      <c r="B110" s="6" t="s">
        <v>38</v>
      </c>
      <c r="C110" s="1">
        <v>53.1</v>
      </c>
      <c r="D110" s="1"/>
      <c r="E110" s="1"/>
    </row>
    <row r="111" spans="1:5" ht="15.75">
      <c r="A111" s="7">
        <v>2010</v>
      </c>
      <c r="B111" s="6" t="s">
        <v>38</v>
      </c>
      <c r="C111" s="1">
        <v>29.66</v>
      </c>
      <c r="D111" s="1"/>
      <c r="E111" s="1"/>
    </row>
    <row r="112" spans="1:5" ht="15.75">
      <c r="A112" s="7">
        <v>2011</v>
      </c>
      <c r="B112" s="6" t="s">
        <v>38</v>
      </c>
      <c r="C112" s="1">
        <v>21.38</v>
      </c>
      <c r="D112" s="1"/>
      <c r="E112" s="1"/>
    </row>
    <row r="113" spans="1:5" ht="15.75">
      <c r="A113" s="7">
        <v>2012</v>
      </c>
      <c r="B113" s="6" t="s">
        <v>38</v>
      </c>
      <c r="C113" s="1">
        <v>48.97</v>
      </c>
      <c r="D113" s="4">
        <v>47470.5</v>
      </c>
      <c r="E113" s="4">
        <v>253049</v>
      </c>
    </row>
    <row r="114" spans="1:5" ht="15.75">
      <c r="A114" s="7">
        <v>2013</v>
      </c>
      <c r="B114" s="6" t="s">
        <v>38</v>
      </c>
      <c r="C114" s="1">
        <v>47.59</v>
      </c>
      <c r="D114" s="4">
        <v>44852.5</v>
      </c>
      <c r="E114" s="4">
        <v>290207</v>
      </c>
    </row>
    <row r="115" spans="1:5" ht="15.75">
      <c r="A115" s="7">
        <v>2014</v>
      </c>
      <c r="B115" s="6" t="s">
        <v>38</v>
      </c>
      <c r="C115" s="1">
        <v>42.76</v>
      </c>
      <c r="D115" s="4">
        <v>45057.1</v>
      </c>
      <c r="E115" s="4">
        <v>207603</v>
      </c>
    </row>
    <row r="116" spans="1:5" ht="15.75">
      <c r="A116" s="7">
        <v>2015</v>
      </c>
      <c r="B116" s="6" t="s">
        <v>38</v>
      </c>
      <c r="C116" s="1">
        <v>40</v>
      </c>
      <c r="D116" s="4">
        <v>49457.1</v>
      </c>
      <c r="E116" s="4">
        <v>255762</v>
      </c>
    </row>
    <row r="117" spans="1:5" ht="15.75">
      <c r="A117" s="7">
        <v>2016</v>
      </c>
      <c r="B117" s="6" t="s">
        <v>38</v>
      </c>
      <c r="C117" s="1">
        <v>40</v>
      </c>
      <c r="D117" s="4">
        <v>41889.699999999997</v>
      </c>
      <c r="E117" s="4">
        <v>390887</v>
      </c>
    </row>
    <row r="118" spans="1:5" ht="15.75">
      <c r="A118" s="7">
        <v>2017</v>
      </c>
      <c r="B118" s="6" t="s">
        <v>38</v>
      </c>
      <c r="C118" s="1">
        <v>40</v>
      </c>
      <c r="D118" s="4">
        <v>39026.5</v>
      </c>
      <c r="E118" s="1"/>
    </row>
    <row r="119" spans="1:5" ht="15.75">
      <c r="A119" s="7">
        <v>2018</v>
      </c>
      <c r="B119" s="6" t="s">
        <v>38</v>
      </c>
      <c r="C119" s="1">
        <v>37.93</v>
      </c>
      <c r="D119" s="4">
        <v>38200.800000000003</v>
      </c>
      <c r="E119" s="1"/>
    </row>
    <row r="120" spans="1:5" ht="15.75">
      <c r="A120" s="7">
        <v>2019</v>
      </c>
      <c r="B120" s="6" t="s">
        <v>38</v>
      </c>
      <c r="C120" s="1">
        <v>38.619999999999997</v>
      </c>
      <c r="D120" s="4">
        <v>45330.1</v>
      </c>
      <c r="E120" s="1"/>
    </row>
    <row r="121" spans="1:5" ht="15.75">
      <c r="A121" s="7">
        <v>2005</v>
      </c>
      <c r="B121" s="6" t="s">
        <v>39</v>
      </c>
      <c r="C121" s="1"/>
      <c r="D121" s="1"/>
      <c r="E121" s="1"/>
    </row>
    <row r="122" spans="1:5" ht="15.75">
      <c r="A122" s="7">
        <v>2006</v>
      </c>
      <c r="B122" s="6" t="s">
        <v>39</v>
      </c>
      <c r="C122" s="1">
        <v>11.03</v>
      </c>
      <c r="D122" s="4">
        <v>25570.1</v>
      </c>
      <c r="E122" s="1"/>
    </row>
    <row r="123" spans="1:5" ht="15.75">
      <c r="A123" s="7">
        <v>2007</v>
      </c>
      <c r="B123" s="6" t="s">
        <v>39</v>
      </c>
      <c r="C123" s="1">
        <v>13.1</v>
      </c>
      <c r="D123" s="4">
        <v>26747.9</v>
      </c>
      <c r="E123" s="1"/>
    </row>
    <row r="124" spans="1:5" ht="15.75">
      <c r="A124" s="7">
        <v>2008</v>
      </c>
      <c r="B124" s="6" t="s">
        <v>39</v>
      </c>
      <c r="C124" s="1">
        <v>19.309999999999999</v>
      </c>
      <c r="D124" s="4">
        <v>26441.5</v>
      </c>
      <c r="E124" s="1"/>
    </row>
    <row r="125" spans="1:5" ht="15.75">
      <c r="A125" s="7">
        <v>2009</v>
      </c>
      <c r="B125" s="6" t="s">
        <v>39</v>
      </c>
      <c r="C125" s="1">
        <v>33.1</v>
      </c>
      <c r="D125" s="4">
        <v>21800</v>
      </c>
      <c r="E125" s="4">
        <v>44990.6</v>
      </c>
    </row>
    <row r="126" spans="1:5" ht="15.75">
      <c r="A126" s="7">
        <v>2010</v>
      </c>
      <c r="B126" s="6" t="s">
        <v>39</v>
      </c>
      <c r="C126" s="1">
        <v>18.62</v>
      </c>
      <c r="D126" s="1"/>
      <c r="E126" s="1"/>
    </row>
    <row r="127" spans="1:5" ht="15.75">
      <c r="A127" s="7">
        <v>2011</v>
      </c>
      <c r="B127" s="6" t="s">
        <v>39</v>
      </c>
      <c r="C127" s="1">
        <v>28.28</v>
      </c>
      <c r="D127" s="4">
        <v>21918.799999999999</v>
      </c>
      <c r="E127" s="1"/>
    </row>
    <row r="128" spans="1:5" ht="15.75">
      <c r="A128" s="7">
        <v>2012</v>
      </c>
      <c r="B128" s="6" t="s">
        <v>39</v>
      </c>
      <c r="C128" s="1">
        <v>28.28</v>
      </c>
      <c r="D128" s="4">
        <v>20674.8</v>
      </c>
      <c r="E128" s="1"/>
    </row>
    <row r="129" spans="1:5" ht="15.75">
      <c r="A129" s="7">
        <v>2013</v>
      </c>
      <c r="B129" s="6" t="s">
        <v>39</v>
      </c>
      <c r="C129" s="1">
        <v>30.34</v>
      </c>
      <c r="D129" s="4">
        <v>19146.2</v>
      </c>
      <c r="E129" s="1"/>
    </row>
    <row r="130" spans="1:5" ht="15.75">
      <c r="A130" s="7">
        <v>2014</v>
      </c>
      <c r="B130" s="6" t="s">
        <v>39</v>
      </c>
      <c r="C130" s="1">
        <v>30.34</v>
      </c>
      <c r="D130" s="4">
        <v>19503.900000000001</v>
      </c>
      <c r="E130" s="1"/>
    </row>
    <row r="131" spans="1:5" ht="15.75">
      <c r="A131" s="7">
        <v>2015</v>
      </c>
      <c r="B131" s="6" t="s">
        <v>39</v>
      </c>
      <c r="C131" s="1">
        <v>36.549999999999997</v>
      </c>
      <c r="D131" s="4">
        <v>12299.4</v>
      </c>
      <c r="E131" s="1"/>
    </row>
    <row r="132" spans="1:5" ht="15.75">
      <c r="A132" s="7">
        <v>2016</v>
      </c>
      <c r="B132" s="6" t="s">
        <v>39</v>
      </c>
      <c r="C132" s="1">
        <v>42.76</v>
      </c>
      <c r="D132" s="4">
        <v>12420.3</v>
      </c>
      <c r="E132" s="1"/>
    </row>
    <row r="133" spans="1:5" ht="15.75">
      <c r="A133" s="7">
        <v>2017</v>
      </c>
      <c r="B133" s="6" t="s">
        <v>39</v>
      </c>
      <c r="C133" s="1">
        <v>48.97</v>
      </c>
      <c r="D133" s="4">
        <v>12044.7</v>
      </c>
      <c r="E133" s="4">
        <v>34400.800000000003</v>
      </c>
    </row>
    <row r="134" spans="1:5" ht="15.75">
      <c r="A134" s="7">
        <v>2018</v>
      </c>
      <c r="B134" s="6" t="s">
        <v>39</v>
      </c>
      <c r="C134" s="1">
        <v>48.97</v>
      </c>
      <c r="D134" s="4">
        <v>12580.8</v>
      </c>
      <c r="E134" s="4">
        <v>37053.300000000003</v>
      </c>
    </row>
    <row r="135" spans="1:5" ht="15.75">
      <c r="A135" s="7">
        <v>2019</v>
      </c>
      <c r="B135" s="6" t="s">
        <v>39</v>
      </c>
      <c r="C135" s="1">
        <v>47.59</v>
      </c>
      <c r="D135" s="4">
        <v>10202.1</v>
      </c>
      <c r="E135" s="4">
        <v>30915.9</v>
      </c>
    </row>
    <row r="136" spans="1:5" ht="15.75">
      <c r="A136" s="7">
        <v>2005</v>
      </c>
      <c r="B136" s="6" t="s">
        <v>40</v>
      </c>
      <c r="C136" s="1"/>
      <c r="D136" s="1"/>
      <c r="E136" s="1"/>
    </row>
    <row r="137" spans="1:5" ht="15.75">
      <c r="A137" s="7">
        <v>2006</v>
      </c>
      <c r="B137" s="6" t="s">
        <v>40</v>
      </c>
      <c r="C137" s="1"/>
      <c r="D137" s="1"/>
      <c r="E137" s="1"/>
    </row>
    <row r="138" spans="1:5" ht="15.75">
      <c r="A138" s="7">
        <v>2007</v>
      </c>
      <c r="B138" s="6" t="s">
        <v>40</v>
      </c>
      <c r="C138" s="1">
        <v>3.88</v>
      </c>
      <c r="D138" s="1"/>
      <c r="E138" s="1"/>
    </row>
    <row r="139" spans="1:5" ht="15.75">
      <c r="A139" s="7">
        <v>2008</v>
      </c>
      <c r="B139" s="6" t="s">
        <v>40</v>
      </c>
      <c r="C139" s="1">
        <v>3.88</v>
      </c>
      <c r="D139" s="1"/>
      <c r="E139" s="1"/>
    </row>
    <row r="140" spans="1:5" ht="15.75">
      <c r="A140" s="7">
        <v>2009</v>
      </c>
      <c r="B140" s="6" t="s">
        <v>40</v>
      </c>
      <c r="C140" s="1">
        <v>5.43</v>
      </c>
      <c r="D140" s="1"/>
      <c r="E140" s="1"/>
    </row>
    <row r="141" spans="1:5" ht="15.75">
      <c r="A141" s="7">
        <v>2010</v>
      </c>
      <c r="B141" s="6" t="s">
        <v>40</v>
      </c>
      <c r="C141" s="1">
        <v>17.05</v>
      </c>
      <c r="D141" s="1"/>
      <c r="E141" s="1"/>
    </row>
    <row r="142" spans="1:5" ht="15.75">
      <c r="A142" s="7">
        <v>2011</v>
      </c>
      <c r="B142" s="6" t="s">
        <v>40</v>
      </c>
      <c r="C142" s="1">
        <v>17.05</v>
      </c>
      <c r="D142" s="1"/>
      <c r="E142" s="1"/>
    </row>
    <row r="143" spans="1:5" ht="15.75">
      <c r="A143" s="7">
        <v>2012</v>
      </c>
      <c r="B143" s="6" t="s">
        <v>40</v>
      </c>
      <c r="C143" s="1">
        <v>14.73</v>
      </c>
      <c r="D143" s="1"/>
      <c r="E143" s="1"/>
    </row>
    <row r="144" spans="1:5" ht="15.75">
      <c r="A144" s="7">
        <v>2013</v>
      </c>
      <c r="B144" s="6" t="s">
        <v>40</v>
      </c>
      <c r="C144" s="1">
        <v>10.85</v>
      </c>
      <c r="D144" s="1"/>
      <c r="E144" s="1"/>
    </row>
    <row r="145" spans="1:5" ht="15.75">
      <c r="A145" s="7">
        <v>2014</v>
      </c>
      <c r="B145" s="6" t="s">
        <v>40</v>
      </c>
      <c r="C145" s="1">
        <v>10.85</v>
      </c>
      <c r="D145" s="1"/>
      <c r="E145" s="1"/>
    </row>
    <row r="146" spans="1:5" ht="15.75">
      <c r="A146" s="7">
        <v>2015</v>
      </c>
      <c r="B146" s="6" t="s">
        <v>40</v>
      </c>
      <c r="C146" s="1">
        <v>12.4</v>
      </c>
      <c r="D146" s="1"/>
      <c r="E146" s="1"/>
    </row>
    <row r="147" spans="1:5" ht="15.75">
      <c r="A147" s="7">
        <v>2016</v>
      </c>
      <c r="B147" s="6" t="s">
        <v>40</v>
      </c>
      <c r="C147" s="1">
        <v>12.4</v>
      </c>
      <c r="D147" s="1"/>
      <c r="E147" s="1"/>
    </row>
    <row r="148" spans="1:5" ht="15.75">
      <c r="A148" s="7">
        <v>2017</v>
      </c>
      <c r="B148" s="6" t="s">
        <v>40</v>
      </c>
      <c r="C148" s="1">
        <v>12.4</v>
      </c>
      <c r="D148" s="1"/>
      <c r="E148" s="1"/>
    </row>
    <row r="149" spans="1:5" ht="15.75">
      <c r="A149" s="7">
        <v>2018</v>
      </c>
      <c r="B149" s="6" t="s">
        <v>40</v>
      </c>
      <c r="C149" s="1">
        <v>21.71</v>
      </c>
      <c r="D149" s="4">
        <v>1010</v>
      </c>
      <c r="E149" s="4">
        <v>1990</v>
      </c>
    </row>
    <row r="150" spans="1:5" ht="15.75">
      <c r="A150" s="7">
        <v>2019</v>
      </c>
      <c r="B150" s="6" t="s">
        <v>40</v>
      </c>
      <c r="C150" s="1"/>
      <c r="D150" s="1"/>
      <c r="E150" s="1"/>
    </row>
    <row r="151" spans="1:5" ht="15.75">
      <c r="A151" s="7">
        <v>2005</v>
      </c>
      <c r="B151" s="6" t="s">
        <v>41</v>
      </c>
      <c r="C151" s="1"/>
      <c r="D151" s="1"/>
      <c r="E151" s="1"/>
    </row>
    <row r="152" spans="1:5" ht="15.75">
      <c r="A152" s="7">
        <v>2006</v>
      </c>
      <c r="B152" s="6" t="s">
        <v>41</v>
      </c>
      <c r="C152" s="1"/>
      <c r="D152" s="1"/>
      <c r="E152" s="1"/>
    </row>
    <row r="153" spans="1:5" ht="15.75">
      <c r="A153" s="7">
        <v>2007</v>
      </c>
      <c r="B153" s="6" t="s">
        <v>41</v>
      </c>
      <c r="C153" s="1">
        <v>1.55</v>
      </c>
      <c r="D153" s="1"/>
      <c r="E153" s="1"/>
    </row>
    <row r="154" spans="1:5" ht="15.75">
      <c r="A154" s="7">
        <v>2008</v>
      </c>
      <c r="B154" s="6" t="s">
        <v>41</v>
      </c>
      <c r="C154" s="1">
        <v>1.55</v>
      </c>
      <c r="D154" s="1"/>
      <c r="E154" s="1"/>
    </row>
    <row r="155" spans="1:5" ht="15.75">
      <c r="A155" s="7">
        <v>2009</v>
      </c>
      <c r="B155" s="6" t="s">
        <v>41</v>
      </c>
      <c r="C155" s="1">
        <v>31.78</v>
      </c>
      <c r="D155" s="4">
        <v>59000</v>
      </c>
      <c r="E155" s="1"/>
    </row>
    <row r="156" spans="1:5" ht="15.75">
      <c r="A156" s="7">
        <v>2010</v>
      </c>
      <c r="B156" s="6" t="s">
        <v>41</v>
      </c>
      <c r="C156" s="1">
        <v>41.86</v>
      </c>
      <c r="D156" s="4">
        <v>57000</v>
      </c>
      <c r="E156" s="1"/>
    </row>
    <row r="157" spans="1:5" ht="15.75">
      <c r="A157" s="7">
        <v>2011</v>
      </c>
      <c r="B157" s="6" t="s">
        <v>41</v>
      </c>
      <c r="C157" s="1">
        <v>57.36</v>
      </c>
      <c r="D157" s="4">
        <v>60000</v>
      </c>
      <c r="E157" s="4">
        <v>237087</v>
      </c>
    </row>
    <row r="158" spans="1:5" ht="15.75">
      <c r="A158" s="7">
        <v>2012</v>
      </c>
      <c r="B158" s="6" t="s">
        <v>41</v>
      </c>
      <c r="C158" s="1">
        <v>45.74</v>
      </c>
      <c r="D158" s="4">
        <v>47000</v>
      </c>
      <c r="E158" s="4">
        <v>161686</v>
      </c>
    </row>
    <row r="159" spans="1:5" ht="15.75">
      <c r="A159" s="7">
        <v>2013</v>
      </c>
      <c r="B159" s="6" t="s">
        <v>41</v>
      </c>
      <c r="C159" s="1">
        <v>31.01</v>
      </c>
      <c r="D159" s="4">
        <v>75000</v>
      </c>
      <c r="E159" s="1"/>
    </row>
    <row r="160" spans="1:5" ht="15.75">
      <c r="A160" s="7">
        <v>2014</v>
      </c>
      <c r="B160" s="6" t="s">
        <v>41</v>
      </c>
      <c r="C160" s="1">
        <v>32.56</v>
      </c>
      <c r="D160" s="4">
        <v>102000</v>
      </c>
      <c r="E160" s="1"/>
    </row>
    <row r="161" spans="1:5" ht="15.75">
      <c r="A161" s="7">
        <v>2015</v>
      </c>
      <c r="B161" s="6" t="s">
        <v>41</v>
      </c>
      <c r="C161" s="1">
        <v>48.84</v>
      </c>
      <c r="D161" s="4">
        <v>89214.1</v>
      </c>
      <c r="E161" s="4">
        <v>365611</v>
      </c>
    </row>
    <row r="162" spans="1:5" ht="15.75">
      <c r="A162" s="7">
        <v>2016</v>
      </c>
      <c r="B162" s="6" t="s">
        <v>41</v>
      </c>
      <c r="C162" s="1">
        <v>53.49</v>
      </c>
      <c r="D162" s="4">
        <v>68624.2</v>
      </c>
      <c r="E162" s="4">
        <v>18098</v>
      </c>
    </row>
    <row r="163" spans="1:5" ht="15.75">
      <c r="A163" s="7">
        <v>2017</v>
      </c>
      <c r="B163" s="6" t="s">
        <v>41</v>
      </c>
      <c r="C163" s="1">
        <v>50.39</v>
      </c>
      <c r="D163" s="4">
        <v>51000</v>
      </c>
      <c r="E163" s="4">
        <v>172209</v>
      </c>
    </row>
    <row r="164" spans="1:5" ht="15.75">
      <c r="A164" s="7">
        <v>2018</v>
      </c>
      <c r="B164" s="6" t="s">
        <v>41</v>
      </c>
      <c r="C164" s="1">
        <v>48.84</v>
      </c>
      <c r="D164" s="4">
        <v>49711.199999999997</v>
      </c>
      <c r="E164" s="4">
        <v>156405</v>
      </c>
    </row>
    <row r="165" spans="1:5" ht="15.75">
      <c r="A165" s="7">
        <v>2019</v>
      </c>
      <c r="B165" s="6" t="s">
        <v>41</v>
      </c>
      <c r="C165" s="1"/>
      <c r="D165" s="4">
        <v>39000</v>
      </c>
      <c r="E165" s="1"/>
    </row>
    <row r="166" spans="1:5" ht="15.75">
      <c r="A166" s="7">
        <v>2005</v>
      </c>
      <c r="B166" s="6" t="s">
        <v>42</v>
      </c>
      <c r="C166" s="1"/>
      <c r="D166" s="1"/>
      <c r="E166" s="1"/>
    </row>
    <row r="167" spans="1:5" ht="15.75">
      <c r="A167" s="7">
        <v>2006</v>
      </c>
      <c r="B167" s="6" t="s">
        <v>42</v>
      </c>
      <c r="C167" s="1"/>
      <c r="D167" s="1"/>
      <c r="E167" s="1"/>
    </row>
    <row r="168" spans="1:5" ht="15.75">
      <c r="A168" s="7">
        <v>2007</v>
      </c>
      <c r="B168" s="6" t="s">
        <v>42</v>
      </c>
      <c r="C168" s="1"/>
      <c r="D168" s="1"/>
      <c r="E168" s="1"/>
    </row>
    <row r="169" spans="1:5" ht="15.75">
      <c r="A169" s="7">
        <v>2008</v>
      </c>
      <c r="B169" s="6" t="s">
        <v>42</v>
      </c>
      <c r="C169" s="1">
        <v>11.57</v>
      </c>
      <c r="D169" s="4">
        <v>4900</v>
      </c>
      <c r="E169" s="1"/>
    </row>
    <row r="170" spans="1:5" ht="15.75">
      <c r="A170" s="7">
        <v>2009</v>
      </c>
      <c r="B170" s="6" t="s">
        <v>42</v>
      </c>
      <c r="C170" s="1">
        <v>23.97</v>
      </c>
      <c r="D170" s="4">
        <v>4300</v>
      </c>
      <c r="E170" s="1"/>
    </row>
    <row r="171" spans="1:5" ht="15.75">
      <c r="A171" s="7">
        <v>2010</v>
      </c>
      <c r="B171" s="6" t="s">
        <v>42</v>
      </c>
      <c r="C171" s="1">
        <v>23.14</v>
      </c>
      <c r="D171" s="4">
        <v>1100</v>
      </c>
      <c r="E171" s="1"/>
    </row>
    <row r="172" spans="1:5" ht="15.75">
      <c r="A172" s="7">
        <v>2011</v>
      </c>
      <c r="B172" s="6" t="s">
        <v>42</v>
      </c>
      <c r="C172" s="1">
        <v>23.14</v>
      </c>
      <c r="D172" s="4">
        <v>1400</v>
      </c>
      <c r="E172" s="1"/>
    </row>
    <row r="173" spans="1:5" ht="15.75">
      <c r="A173" s="7">
        <v>2012</v>
      </c>
      <c r="B173" s="6" t="s">
        <v>42</v>
      </c>
      <c r="C173" s="1">
        <v>23.14</v>
      </c>
      <c r="D173" s="4">
        <v>1500</v>
      </c>
      <c r="E173" s="1"/>
    </row>
    <row r="174" spans="1:5" ht="15.75">
      <c r="A174" s="7">
        <v>2013</v>
      </c>
      <c r="B174" s="6" t="s">
        <v>42</v>
      </c>
      <c r="C174" s="1">
        <v>23.14</v>
      </c>
      <c r="D174" s="4">
        <v>1700</v>
      </c>
      <c r="E174" s="1"/>
    </row>
    <row r="175" spans="1:5" ht="15.75">
      <c r="A175" s="7">
        <v>2014</v>
      </c>
      <c r="B175" s="6" t="s">
        <v>42</v>
      </c>
      <c r="C175" s="1">
        <v>23.14</v>
      </c>
      <c r="D175" s="4">
        <v>1900</v>
      </c>
      <c r="E175" s="1"/>
    </row>
    <row r="176" spans="1:5" ht="15.75">
      <c r="A176" s="7">
        <v>2015</v>
      </c>
      <c r="B176" s="6" t="s">
        <v>42</v>
      </c>
      <c r="C176" s="1">
        <v>28.1</v>
      </c>
      <c r="D176" s="4">
        <v>1900</v>
      </c>
      <c r="E176" s="1"/>
    </row>
    <row r="177" spans="1:5" ht="15.75">
      <c r="A177" s="7">
        <v>2016</v>
      </c>
      <c r="B177" s="6" t="s">
        <v>42</v>
      </c>
      <c r="C177" s="1">
        <v>28.1</v>
      </c>
      <c r="D177" s="4">
        <v>2500</v>
      </c>
      <c r="E177" s="1"/>
    </row>
    <row r="178" spans="1:5" ht="15.75">
      <c r="A178" s="7">
        <v>2017</v>
      </c>
      <c r="B178" s="6" t="s">
        <v>42</v>
      </c>
      <c r="C178" s="1">
        <v>37.19</v>
      </c>
      <c r="D178" s="4">
        <v>2900</v>
      </c>
      <c r="E178" s="1"/>
    </row>
    <row r="179" spans="1:5" ht="15.75">
      <c r="A179" s="7">
        <v>2018</v>
      </c>
      <c r="B179" s="6" t="s">
        <v>42</v>
      </c>
      <c r="C179" s="1">
        <v>43.8</v>
      </c>
      <c r="D179" s="4">
        <v>3200</v>
      </c>
      <c r="E179" s="1"/>
    </row>
    <row r="180" spans="1:5" ht="15.75">
      <c r="A180" s="7">
        <v>2019</v>
      </c>
      <c r="B180" s="6" t="s">
        <v>42</v>
      </c>
      <c r="C180" s="1">
        <v>62.81</v>
      </c>
      <c r="D180" s="4">
        <v>3800</v>
      </c>
      <c r="E180" s="1"/>
    </row>
    <row r="181" spans="1:5" ht="15.75">
      <c r="A181" s="7">
        <v>2005</v>
      </c>
      <c r="B181" s="6" t="s">
        <v>43</v>
      </c>
      <c r="C181" s="1">
        <v>33.06</v>
      </c>
      <c r="D181" s="4">
        <v>8500</v>
      </c>
      <c r="E181" s="1"/>
    </row>
    <row r="182" spans="1:5" ht="15.75">
      <c r="A182" s="7">
        <v>2006</v>
      </c>
      <c r="B182" s="6" t="s">
        <v>43</v>
      </c>
      <c r="C182" s="1">
        <v>29.75</v>
      </c>
      <c r="D182" s="4">
        <v>10230</v>
      </c>
      <c r="E182" s="1"/>
    </row>
    <row r="183" spans="1:5" ht="15.75">
      <c r="A183" s="7">
        <v>2007</v>
      </c>
      <c r="B183" s="6" t="s">
        <v>43</v>
      </c>
      <c r="C183" s="1">
        <v>34.71</v>
      </c>
      <c r="D183" s="4">
        <v>10000</v>
      </c>
      <c r="E183" s="1"/>
    </row>
    <row r="184" spans="1:5" ht="15.75">
      <c r="A184" s="7">
        <v>2008</v>
      </c>
      <c r="B184" s="6" t="s">
        <v>43</v>
      </c>
      <c r="C184" s="1">
        <v>33.06</v>
      </c>
      <c r="D184" s="4">
        <v>10100</v>
      </c>
      <c r="E184" s="1"/>
    </row>
    <row r="185" spans="1:5" ht="15.75">
      <c r="A185" s="7">
        <v>2009</v>
      </c>
      <c r="B185" s="6" t="s">
        <v>43</v>
      </c>
      <c r="C185" s="1">
        <v>28.1</v>
      </c>
      <c r="D185" s="4">
        <v>10300</v>
      </c>
      <c r="E185" s="1"/>
    </row>
    <row r="186" spans="1:5" ht="15.75">
      <c r="A186" s="7">
        <v>2010</v>
      </c>
      <c r="B186" s="6" t="s">
        <v>43</v>
      </c>
      <c r="C186" s="1">
        <v>28.1</v>
      </c>
      <c r="D186" s="4">
        <v>11200</v>
      </c>
      <c r="E186" s="1"/>
    </row>
    <row r="187" spans="1:5" ht="15.75">
      <c r="A187" s="7">
        <v>2011</v>
      </c>
      <c r="B187" s="6" t="s">
        <v>43</v>
      </c>
      <c r="C187" s="1">
        <v>34.71</v>
      </c>
      <c r="D187" s="4">
        <v>12200</v>
      </c>
      <c r="E187" s="1"/>
    </row>
    <row r="188" spans="1:5" ht="15.75">
      <c r="A188" s="7">
        <v>2012</v>
      </c>
      <c r="B188" s="6" t="s">
        <v>43</v>
      </c>
      <c r="C188" s="1">
        <v>37.19</v>
      </c>
      <c r="D188" s="4">
        <v>9800</v>
      </c>
      <c r="E188" s="4">
        <v>71148</v>
      </c>
    </row>
    <row r="189" spans="1:5" ht="15.75">
      <c r="A189" s="7">
        <v>2013</v>
      </c>
      <c r="B189" s="6" t="s">
        <v>43</v>
      </c>
      <c r="C189" s="1">
        <v>37.19</v>
      </c>
      <c r="D189" s="4">
        <v>12500</v>
      </c>
      <c r="E189" s="4">
        <v>64386</v>
      </c>
    </row>
    <row r="190" spans="1:5" ht="15.75">
      <c r="A190" s="7">
        <v>2014</v>
      </c>
      <c r="B190" s="6" t="s">
        <v>43</v>
      </c>
      <c r="C190" s="1">
        <v>37.19</v>
      </c>
      <c r="D190" s="4">
        <v>10400</v>
      </c>
      <c r="E190" s="4">
        <v>66444</v>
      </c>
    </row>
    <row r="191" spans="1:5" ht="15.75">
      <c r="A191" s="7">
        <v>2015</v>
      </c>
      <c r="B191" s="6" t="s">
        <v>43</v>
      </c>
      <c r="C191" s="1">
        <v>46.28</v>
      </c>
      <c r="D191" s="4">
        <v>9300</v>
      </c>
      <c r="E191" s="4">
        <v>28169.200000000001</v>
      </c>
    </row>
    <row r="192" spans="1:5" ht="15.75">
      <c r="A192" s="7">
        <v>2016</v>
      </c>
      <c r="B192" s="6" t="s">
        <v>43</v>
      </c>
      <c r="C192" s="1">
        <v>54.55</v>
      </c>
      <c r="D192" s="4">
        <v>10450</v>
      </c>
      <c r="E192" s="4">
        <v>62365.1</v>
      </c>
    </row>
    <row r="193" spans="1:5" ht="15.75">
      <c r="A193" s="7">
        <v>2017</v>
      </c>
      <c r="B193" s="6" t="s">
        <v>43</v>
      </c>
      <c r="C193" s="1">
        <v>58.68</v>
      </c>
      <c r="D193" s="4">
        <v>11300</v>
      </c>
      <c r="E193" s="4">
        <v>57531.7</v>
      </c>
    </row>
    <row r="194" spans="1:5" ht="15.75">
      <c r="A194" s="7">
        <v>2018</v>
      </c>
      <c r="B194" s="6" t="s">
        <v>43</v>
      </c>
      <c r="C194" s="1">
        <v>60.33</v>
      </c>
      <c r="D194" s="4">
        <v>10370</v>
      </c>
      <c r="E194" s="4">
        <v>60000</v>
      </c>
    </row>
    <row r="195" spans="1:5" ht="15.75">
      <c r="A195" s="7">
        <v>2019</v>
      </c>
      <c r="B195" s="6" t="s">
        <v>43</v>
      </c>
      <c r="C195" s="1">
        <v>62.81</v>
      </c>
      <c r="D195" s="4">
        <v>22430.2</v>
      </c>
      <c r="E195" s="4">
        <v>76361.8</v>
      </c>
    </row>
    <row r="196" spans="1:5" ht="15.75">
      <c r="A196" s="7">
        <v>2005</v>
      </c>
      <c r="B196" s="6" t="s">
        <v>44</v>
      </c>
      <c r="C196" s="1"/>
      <c r="D196" s="1"/>
      <c r="E196" s="1"/>
    </row>
    <row r="197" spans="1:5" ht="15.75">
      <c r="A197" s="7">
        <v>2006</v>
      </c>
      <c r="B197" s="6" t="s">
        <v>44</v>
      </c>
      <c r="C197" s="1">
        <v>17.239999999999998</v>
      </c>
      <c r="D197" s="4">
        <v>25176.1</v>
      </c>
      <c r="E197" s="1"/>
    </row>
    <row r="198" spans="1:5" ht="15.75">
      <c r="A198" s="7">
        <v>2007</v>
      </c>
      <c r="B198" s="6" t="s">
        <v>44</v>
      </c>
      <c r="C198" s="1">
        <v>15.86</v>
      </c>
      <c r="D198" s="4">
        <v>24420</v>
      </c>
      <c r="E198" s="1"/>
    </row>
    <row r="199" spans="1:5" ht="15.75">
      <c r="A199" s="7">
        <v>2008</v>
      </c>
      <c r="B199" s="6" t="s">
        <v>44</v>
      </c>
      <c r="C199" s="1">
        <v>20</v>
      </c>
      <c r="D199" s="4">
        <v>23860</v>
      </c>
      <c r="E199" s="1"/>
    </row>
    <row r="200" spans="1:5" ht="15.75">
      <c r="A200" s="7">
        <v>2009</v>
      </c>
      <c r="B200" s="6" t="s">
        <v>44</v>
      </c>
      <c r="C200" s="1">
        <v>49.66</v>
      </c>
      <c r="D200" s="4">
        <v>20160</v>
      </c>
      <c r="E200" s="1"/>
    </row>
    <row r="201" spans="1:5" ht="15.75">
      <c r="A201" s="7">
        <v>2010</v>
      </c>
      <c r="B201" s="6" t="s">
        <v>44</v>
      </c>
      <c r="C201" s="1">
        <v>33.79</v>
      </c>
      <c r="D201" s="4">
        <v>22707.4</v>
      </c>
      <c r="E201" s="1"/>
    </row>
    <row r="202" spans="1:5" ht="15.75">
      <c r="A202" s="7">
        <v>2011</v>
      </c>
      <c r="B202" s="6" t="s">
        <v>44</v>
      </c>
      <c r="C202" s="1">
        <v>26.9</v>
      </c>
      <c r="D202" s="4">
        <v>16094.3</v>
      </c>
      <c r="E202" s="1"/>
    </row>
    <row r="203" spans="1:5" ht="15.75">
      <c r="A203" s="7">
        <v>2012</v>
      </c>
      <c r="B203" s="6" t="s">
        <v>44</v>
      </c>
      <c r="C203" s="1">
        <v>26.9</v>
      </c>
      <c r="D203" s="4">
        <v>13929.4</v>
      </c>
      <c r="E203" s="1"/>
    </row>
    <row r="204" spans="1:5" ht="15.75">
      <c r="A204" s="7">
        <v>2013</v>
      </c>
      <c r="B204" s="6" t="s">
        <v>44</v>
      </c>
      <c r="C204" s="1">
        <v>28.28</v>
      </c>
      <c r="D204" s="4">
        <v>14955.6</v>
      </c>
      <c r="E204" s="1"/>
    </row>
    <row r="205" spans="1:5" ht="15.75">
      <c r="A205" s="7">
        <v>2014</v>
      </c>
      <c r="B205" s="6" t="s">
        <v>44</v>
      </c>
      <c r="C205" s="1">
        <v>25.52</v>
      </c>
      <c r="D205" s="4">
        <v>15460.1</v>
      </c>
      <c r="E205" s="1"/>
    </row>
    <row r="206" spans="1:5" ht="15.75">
      <c r="A206" s="7">
        <v>2015</v>
      </c>
      <c r="B206" s="6" t="s">
        <v>44</v>
      </c>
      <c r="C206" s="1">
        <v>25.52</v>
      </c>
      <c r="D206" s="4">
        <v>15129.7</v>
      </c>
      <c r="E206" s="1"/>
    </row>
    <row r="207" spans="1:5" ht="15.75">
      <c r="A207" s="7">
        <v>2016</v>
      </c>
      <c r="B207" s="6" t="s">
        <v>44</v>
      </c>
      <c r="C207" s="1">
        <v>34.479999999999997</v>
      </c>
      <c r="D207" s="4">
        <v>13116</v>
      </c>
      <c r="E207" s="1"/>
    </row>
    <row r="208" spans="1:5" ht="15.75">
      <c r="A208" s="7">
        <v>2017</v>
      </c>
      <c r="B208" s="6" t="s">
        <v>44</v>
      </c>
      <c r="C208" s="1">
        <v>46.21</v>
      </c>
      <c r="D208" s="4">
        <v>12080.8</v>
      </c>
      <c r="E208" s="4">
        <v>99316</v>
      </c>
    </row>
    <row r="209" spans="1:5" ht="15.75">
      <c r="A209" s="7">
        <v>2018</v>
      </c>
      <c r="B209" s="6" t="s">
        <v>44</v>
      </c>
      <c r="C209" s="1">
        <v>39.31</v>
      </c>
      <c r="D209" s="4">
        <v>13684.6</v>
      </c>
      <c r="E209" s="1"/>
    </row>
    <row r="210" spans="1:5" ht="15.75">
      <c r="A210" s="7">
        <v>2019</v>
      </c>
      <c r="B210" s="6" t="s">
        <v>44</v>
      </c>
      <c r="C210" s="1">
        <v>48.97</v>
      </c>
      <c r="D210" s="4">
        <v>13378.2</v>
      </c>
      <c r="E210" s="4">
        <v>29474.7</v>
      </c>
    </row>
    <row r="211" spans="1:5" ht="15.75">
      <c r="A211" s="7">
        <v>2005</v>
      </c>
      <c r="B211" s="6" t="s">
        <v>45</v>
      </c>
      <c r="C211" s="1"/>
      <c r="D211" s="1"/>
      <c r="E211" s="1"/>
    </row>
    <row r="212" spans="1:5" ht="15.75">
      <c r="A212" s="7">
        <v>2006</v>
      </c>
      <c r="B212" s="6" t="s">
        <v>45</v>
      </c>
      <c r="C212" s="1"/>
      <c r="D212" s="1"/>
      <c r="E212" s="1"/>
    </row>
    <row r="213" spans="1:5" ht="15.75">
      <c r="A213" s="7">
        <v>2007</v>
      </c>
      <c r="B213" s="6" t="s">
        <v>45</v>
      </c>
      <c r="C213" s="1">
        <v>33.1</v>
      </c>
      <c r="D213" s="1"/>
      <c r="E213" s="1"/>
    </row>
    <row r="214" spans="1:5" ht="15.75">
      <c r="A214" s="7">
        <v>2008</v>
      </c>
      <c r="B214" s="6" t="s">
        <v>45</v>
      </c>
      <c r="C214" s="1">
        <v>44.83</v>
      </c>
      <c r="D214" s="4">
        <v>16379.4</v>
      </c>
      <c r="E214" s="1"/>
    </row>
    <row r="215" spans="1:5" ht="15.75">
      <c r="A215" s="7">
        <v>2009</v>
      </c>
      <c r="B215" s="6" t="s">
        <v>45</v>
      </c>
      <c r="C215" s="1">
        <v>46.9</v>
      </c>
      <c r="D215" s="4">
        <v>15631.1</v>
      </c>
      <c r="E215" s="1"/>
    </row>
    <row r="216" spans="1:5" ht="15.75">
      <c r="A216" s="7">
        <v>2010</v>
      </c>
      <c r="B216" s="6" t="s">
        <v>45</v>
      </c>
      <c r="C216" s="1">
        <v>46.9</v>
      </c>
      <c r="D216" s="4">
        <v>15245.4</v>
      </c>
      <c r="E216" s="1"/>
    </row>
    <row r="217" spans="1:5" ht="15.75">
      <c r="A217" s="7">
        <v>2011</v>
      </c>
      <c r="B217" s="6" t="s">
        <v>45</v>
      </c>
      <c r="C217" s="1">
        <v>44.83</v>
      </c>
      <c r="D217" s="4">
        <v>15272.7</v>
      </c>
      <c r="E217" s="1"/>
    </row>
    <row r="218" spans="1:5" ht="15.75">
      <c r="A218" s="7">
        <v>2012</v>
      </c>
      <c r="B218" s="6" t="s">
        <v>45</v>
      </c>
      <c r="C218" s="1">
        <v>42.76</v>
      </c>
      <c r="D218" s="4">
        <v>14638</v>
      </c>
      <c r="E218" s="1"/>
    </row>
    <row r="219" spans="1:5" ht="15.75">
      <c r="A219" s="7">
        <v>2013</v>
      </c>
      <c r="B219" s="6" t="s">
        <v>45</v>
      </c>
      <c r="C219" s="1">
        <v>42.07</v>
      </c>
      <c r="D219" s="4">
        <v>14227.3</v>
      </c>
      <c r="E219" s="1"/>
    </row>
    <row r="220" spans="1:5" ht="15.75">
      <c r="A220" s="7">
        <v>2014</v>
      </c>
      <c r="B220" s="6" t="s">
        <v>45</v>
      </c>
      <c r="C220" s="1">
        <v>40.69</v>
      </c>
      <c r="D220" s="4">
        <v>14443.6</v>
      </c>
      <c r="E220" s="1"/>
    </row>
    <row r="221" spans="1:5" ht="15.75">
      <c r="A221" s="7">
        <v>2015</v>
      </c>
      <c r="B221" s="6" t="s">
        <v>45</v>
      </c>
      <c r="C221" s="1">
        <v>50.34</v>
      </c>
      <c r="D221" s="4">
        <v>13635.4</v>
      </c>
      <c r="E221" s="4">
        <v>25307.599999999999</v>
      </c>
    </row>
    <row r="222" spans="1:5" ht="15.75">
      <c r="A222" s="7">
        <v>2016</v>
      </c>
      <c r="B222" s="6" t="s">
        <v>45</v>
      </c>
      <c r="C222" s="1">
        <v>51.72</v>
      </c>
      <c r="D222" s="4">
        <v>10112.299999999999</v>
      </c>
      <c r="E222" s="4">
        <v>24793.4</v>
      </c>
    </row>
    <row r="223" spans="1:5" ht="15.75">
      <c r="A223" s="7">
        <v>2017</v>
      </c>
      <c r="B223" s="6" t="s">
        <v>45</v>
      </c>
      <c r="C223" s="1">
        <v>51.72</v>
      </c>
      <c r="D223" s="4">
        <v>10822.5</v>
      </c>
      <c r="E223" s="4">
        <v>31238.3</v>
      </c>
    </row>
    <row r="224" spans="1:5" ht="15.75">
      <c r="A224" s="7">
        <v>2018</v>
      </c>
      <c r="B224" s="6" t="s">
        <v>45</v>
      </c>
      <c r="C224" s="1">
        <v>51.72</v>
      </c>
      <c r="D224" s="4">
        <v>12008.5</v>
      </c>
      <c r="E224" s="4">
        <v>32646</v>
      </c>
    </row>
    <row r="225" spans="1:5" ht="15.75">
      <c r="A225" s="7">
        <v>2019</v>
      </c>
      <c r="B225" s="6" t="s">
        <v>45</v>
      </c>
      <c r="C225" s="1">
        <v>51.72</v>
      </c>
      <c r="D225" s="4">
        <v>12298.8</v>
      </c>
      <c r="E225" s="4">
        <v>33402.400000000001</v>
      </c>
    </row>
    <row r="226" spans="1:5" ht="15.75">
      <c r="A226" s="7">
        <v>2005</v>
      </c>
      <c r="B226" s="6" t="s">
        <v>46</v>
      </c>
      <c r="C226" s="1"/>
      <c r="D226" s="1"/>
      <c r="E226" s="1"/>
    </row>
    <row r="227" spans="1:5" ht="15.75">
      <c r="A227" s="7">
        <v>2006</v>
      </c>
      <c r="B227" s="6" t="s">
        <v>46</v>
      </c>
      <c r="C227" s="1">
        <v>20</v>
      </c>
      <c r="D227" s="1"/>
      <c r="E227" s="1"/>
    </row>
    <row r="228" spans="1:5" ht="15.75">
      <c r="A228" s="7">
        <v>2007</v>
      </c>
      <c r="B228" s="6" t="s">
        <v>46</v>
      </c>
      <c r="C228" s="1">
        <v>22.07</v>
      </c>
      <c r="D228" s="1"/>
      <c r="E228" s="1"/>
    </row>
    <row r="229" spans="1:5" ht="15.75">
      <c r="A229" s="7">
        <v>2008</v>
      </c>
      <c r="B229" s="6" t="s">
        <v>46</v>
      </c>
      <c r="C229" s="1">
        <v>17.239999999999998</v>
      </c>
      <c r="D229" s="1"/>
      <c r="E229" s="1"/>
    </row>
    <row r="230" spans="1:5" ht="15.75">
      <c r="A230" s="7">
        <v>2009</v>
      </c>
      <c r="B230" s="6" t="s">
        <v>46</v>
      </c>
      <c r="C230" s="1">
        <v>15.86</v>
      </c>
      <c r="D230" s="1"/>
      <c r="E230" s="1"/>
    </row>
    <row r="231" spans="1:5" ht="15.75">
      <c r="A231" s="7">
        <v>2010</v>
      </c>
      <c r="B231" s="6" t="s">
        <v>46</v>
      </c>
      <c r="C231" s="1">
        <v>13.79</v>
      </c>
      <c r="D231" s="1"/>
      <c r="E231" s="1"/>
    </row>
    <row r="232" spans="1:5" ht="15.75">
      <c r="A232" s="7">
        <v>2011</v>
      </c>
      <c r="B232" s="6" t="s">
        <v>46</v>
      </c>
      <c r="C232" s="1">
        <v>10.34</v>
      </c>
      <c r="D232" s="1"/>
      <c r="E232" s="1"/>
    </row>
    <row r="233" spans="1:5" ht="15.75">
      <c r="A233" s="7">
        <v>2012</v>
      </c>
      <c r="B233" s="6" t="s">
        <v>46</v>
      </c>
      <c r="C233" s="1">
        <v>10.34</v>
      </c>
      <c r="D233" s="1"/>
      <c r="E233" s="1"/>
    </row>
    <row r="234" spans="1:5" ht="15.75">
      <c r="A234" s="7">
        <v>2013</v>
      </c>
      <c r="B234" s="6" t="s">
        <v>46</v>
      </c>
      <c r="C234" s="1">
        <v>16.55</v>
      </c>
      <c r="D234" s="1"/>
      <c r="E234" s="1"/>
    </row>
    <row r="235" spans="1:5" ht="15.75">
      <c r="A235" s="7">
        <v>2014</v>
      </c>
      <c r="B235" s="6" t="s">
        <v>46</v>
      </c>
      <c r="C235" s="1">
        <v>19.309999999999999</v>
      </c>
      <c r="D235" s="1"/>
      <c r="E235" s="1"/>
    </row>
    <row r="236" spans="1:5" ht="15.75">
      <c r="A236" s="7">
        <v>2015</v>
      </c>
      <c r="B236" s="6" t="s">
        <v>46</v>
      </c>
      <c r="C236" s="1">
        <v>42.76</v>
      </c>
      <c r="D236" s="4">
        <v>30382.3</v>
      </c>
      <c r="E236" s="1">
        <v>414.7</v>
      </c>
    </row>
    <row r="237" spans="1:5" ht="15.75">
      <c r="A237" s="7">
        <v>2016</v>
      </c>
      <c r="B237" s="6" t="s">
        <v>46</v>
      </c>
      <c r="C237" s="1">
        <v>40.69</v>
      </c>
      <c r="D237" s="4">
        <v>28941.8</v>
      </c>
      <c r="E237" s="1">
        <v>395.6</v>
      </c>
    </row>
    <row r="238" spans="1:5" ht="15.75">
      <c r="A238" s="7">
        <v>2017</v>
      </c>
      <c r="B238" s="6" t="s">
        <v>46</v>
      </c>
      <c r="C238" s="1">
        <v>45.52</v>
      </c>
      <c r="D238" s="4">
        <v>28587.4</v>
      </c>
      <c r="E238" s="1">
        <v>404.6</v>
      </c>
    </row>
    <row r="239" spans="1:5" ht="15.75">
      <c r="A239" s="7">
        <v>2018</v>
      </c>
      <c r="B239" s="6" t="s">
        <v>46</v>
      </c>
      <c r="C239" s="1">
        <v>45.52</v>
      </c>
      <c r="D239" s="4">
        <v>29618.400000000001</v>
      </c>
      <c r="E239" s="1">
        <v>412.7</v>
      </c>
    </row>
    <row r="240" spans="1:5" ht="15.75">
      <c r="A240" s="7">
        <v>2019</v>
      </c>
      <c r="B240" s="6" t="s">
        <v>46</v>
      </c>
      <c r="C240" s="1">
        <v>46.9</v>
      </c>
      <c r="D240" s="4">
        <v>26851.599999999999</v>
      </c>
      <c r="E240" s="1">
        <v>413.7</v>
      </c>
    </row>
    <row r="241" spans="1:5" ht="15.75">
      <c r="A241" s="7">
        <v>2005</v>
      </c>
      <c r="B241" s="6" t="s">
        <v>47</v>
      </c>
      <c r="C241" s="1"/>
      <c r="D241" s="1"/>
      <c r="E241" s="1"/>
    </row>
    <row r="242" spans="1:5" ht="15.75">
      <c r="A242" s="7">
        <v>2006</v>
      </c>
      <c r="B242" s="6" t="s">
        <v>47</v>
      </c>
      <c r="C242" s="1"/>
      <c r="D242" s="1"/>
      <c r="E242" s="1"/>
    </row>
    <row r="243" spans="1:5" ht="15.75">
      <c r="A243" s="7">
        <v>2007</v>
      </c>
      <c r="B243" s="6" t="s">
        <v>47</v>
      </c>
      <c r="C243" s="1"/>
      <c r="D243" s="1"/>
      <c r="E243" s="1"/>
    </row>
    <row r="244" spans="1:5" ht="15.75">
      <c r="A244" s="7">
        <v>2008</v>
      </c>
      <c r="B244" s="6" t="s">
        <v>47</v>
      </c>
      <c r="C244" s="1"/>
      <c r="D244" s="1"/>
      <c r="E244" s="1"/>
    </row>
    <row r="245" spans="1:5" ht="15.75">
      <c r="A245" s="7">
        <v>2009</v>
      </c>
      <c r="B245" s="6" t="s">
        <v>47</v>
      </c>
      <c r="C245" s="1"/>
      <c r="D245" s="1"/>
      <c r="E245" s="1"/>
    </row>
    <row r="246" spans="1:5" ht="15.75">
      <c r="A246" s="7">
        <v>2010</v>
      </c>
      <c r="B246" s="6" t="s">
        <v>47</v>
      </c>
      <c r="C246" s="1"/>
      <c r="D246" s="1"/>
      <c r="E246" s="1"/>
    </row>
    <row r="247" spans="1:5" ht="15.75">
      <c r="A247" s="7">
        <v>2011</v>
      </c>
      <c r="B247" s="6" t="s">
        <v>47</v>
      </c>
      <c r="C247" s="1"/>
      <c r="D247" s="1"/>
      <c r="E247" s="1"/>
    </row>
    <row r="248" spans="1:5" ht="15.75">
      <c r="A248" s="7">
        <v>2012</v>
      </c>
      <c r="B248" s="6" t="s">
        <v>47</v>
      </c>
      <c r="C248" s="1">
        <v>2.33</v>
      </c>
      <c r="D248" s="1"/>
      <c r="E248" s="1"/>
    </row>
    <row r="249" spans="1:5" ht="15.75">
      <c r="A249" s="7">
        <v>2013</v>
      </c>
      <c r="B249" s="6" t="s">
        <v>47</v>
      </c>
      <c r="C249" s="1">
        <v>2.33</v>
      </c>
      <c r="D249" s="1"/>
      <c r="E249" s="1"/>
    </row>
    <row r="250" spans="1:5" ht="15.75">
      <c r="A250" s="7">
        <v>2014</v>
      </c>
      <c r="B250" s="6" t="s">
        <v>47</v>
      </c>
      <c r="C250" s="1">
        <v>6.2</v>
      </c>
      <c r="D250" s="1"/>
      <c r="E250" s="1"/>
    </row>
    <row r="251" spans="1:5" ht="15.75">
      <c r="A251" s="7">
        <v>2015</v>
      </c>
      <c r="B251" s="6" t="s">
        <v>47</v>
      </c>
      <c r="C251" s="1">
        <v>26.36</v>
      </c>
      <c r="D251" s="4">
        <v>28200</v>
      </c>
      <c r="E251" s="4">
        <v>141120</v>
      </c>
    </row>
    <row r="252" spans="1:5" ht="15.75">
      <c r="A252" s="7">
        <v>2016</v>
      </c>
      <c r="B252" s="6" t="s">
        <v>47</v>
      </c>
      <c r="C252" s="1">
        <v>26.36</v>
      </c>
      <c r="D252" s="4">
        <v>29300</v>
      </c>
      <c r="E252" s="4">
        <v>143472</v>
      </c>
    </row>
    <row r="253" spans="1:5" ht="15.75">
      <c r="A253" s="7">
        <v>2017</v>
      </c>
      <c r="B253" s="6" t="s">
        <v>47</v>
      </c>
      <c r="C253" s="1">
        <v>33.33</v>
      </c>
      <c r="D253" s="4">
        <v>26600</v>
      </c>
      <c r="E253" s="4">
        <v>143472</v>
      </c>
    </row>
    <row r="254" spans="1:5" ht="15.75">
      <c r="A254" s="7">
        <v>2018</v>
      </c>
      <c r="B254" s="6" t="s">
        <v>47</v>
      </c>
      <c r="C254" s="1">
        <v>33.33</v>
      </c>
      <c r="D254" s="4">
        <v>26500</v>
      </c>
      <c r="E254" s="4">
        <v>142002</v>
      </c>
    </row>
    <row r="255" spans="1:5" ht="15.75">
      <c r="A255" s="7">
        <v>2019</v>
      </c>
      <c r="B255" s="6" t="s">
        <v>47</v>
      </c>
      <c r="C255" s="1">
        <v>35.659999999999997</v>
      </c>
      <c r="D255" s="4">
        <v>30500</v>
      </c>
      <c r="E255" s="4">
        <v>144942</v>
      </c>
    </row>
    <row r="256" spans="1:5" ht="15.75">
      <c r="A256" s="7">
        <v>2005</v>
      </c>
      <c r="B256" s="6" t="s">
        <v>48</v>
      </c>
      <c r="C256" s="1"/>
      <c r="D256" s="1"/>
      <c r="E256" s="1"/>
    </row>
    <row r="257" spans="1:5" ht="15.75">
      <c r="A257" s="7">
        <v>2006</v>
      </c>
      <c r="B257" s="6" t="s">
        <v>48</v>
      </c>
      <c r="C257" s="1"/>
      <c r="D257" s="1"/>
      <c r="E257" s="1"/>
    </row>
    <row r="258" spans="1:5" ht="15.75">
      <c r="A258" s="7">
        <v>2007</v>
      </c>
      <c r="B258" s="6" t="s">
        <v>48</v>
      </c>
      <c r="C258" s="1"/>
      <c r="D258" s="1"/>
      <c r="E258" s="1"/>
    </row>
    <row r="259" spans="1:5" ht="15.75">
      <c r="A259" s="7">
        <v>2008</v>
      </c>
      <c r="B259" s="6" t="s">
        <v>48</v>
      </c>
      <c r="C259" s="1"/>
      <c r="D259" s="1"/>
      <c r="E259" s="1"/>
    </row>
    <row r="260" spans="1:5" ht="15.75">
      <c r="A260" s="7">
        <v>2009</v>
      </c>
      <c r="B260" s="6" t="s">
        <v>48</v>
      </c>
      <c r="C260" s="1">
        <v>1.65</v>
      </c>
      <c r="D260" s="1"/>
      <c r="E260" s="1"/>
    </row>
    <row r="261" spans="1:5" ht="15.75">
      <c r="A261" s="7">
        <v>2010</v>
      </c>
      <c r="B261" s="6" t="s">
        <v>48</v>
      </c>
      <c r="C261" s="1">
        <v>1.65</v>
      </c>
      <c r="D261" s="1"/>
      <c r="E261" s="1"/>
    </row>
    <row r="262" spans="1:5" ht="15.75">
      <c r="A262" s="7">
        <v>2011</v>
      </c>
      <c r="B262" s="6" t="s">
        <v>48</v>
      </c>
      <c r="C262" s="1">
        <v>1.65</v>
      </c>
      <c r="D262" s="1"/>
      <c r="E262" s="1"/>
    </row>
    <row r="263" spans="1:5" ht="15.75">
      <c r="A263" s="7">
        <v>2012</v>
      </c>
      <c r="B263" s="6" t="s">
        <v>48</v>
      </c>
      <c r="C263" s="1">
        <v>5.79</v>
      </c>
      <c r="D263" s="1"/>
      <c r="E263" s="1"/>
    </row>
    <row r="264" spans="1:5" ht="15.75">
      <c r="A264" s="7">
        <v>2013</v>
      </c>
      <c r="B264" s="6" t="s">
        <v>48</v>
      </c>
      <c r="C264" s="1">
        <v>4.13</v>
      </c>
      <c r="D264" s="1"/>
      <c r="E264" s="1"/>
    </row>
    <row r="265" spans="1:5" ht="15.75">
      <c r="A265" s="7">
        <v>2014</v>
      </c>
      <c r="B265" s="6" t="s">
        <v>48</v>
      </c>
      <c r="C265" s="1">
        <v>8.26</v>
      </c>
      <c r="D265" s="1"/>
      <c r="E265" s="1"/>
    </row>
    <row r="266" spans="1:5" ht="15.75">
      <c r="A266" s="7">
        <v>2015</v>
      </c>
      <c r="B266" s="6" t="s">
        <v>48</v>
      </c>
      <c r="C266" s="1">
        <v>8.26</v>
      </c>
      <c r="D266" s="1"/>
      <c r="E266" s="1"/>
    </row>
    <row r="267" spans="1:5" ht="15.75">
      <c r="A267" s="7">
        <v>2016</v>
      </c>
      <c r="B267" s="6" t="s">
        <v>48</v>
      </c>
      <c r="C267" s="1">
        <v>14.88</v>
      </c>
      <c r="D267" s="1"/>
      <c r="E267" s="1"/>
    </row>
    <row r="268" spans="1:5" ht="15.75">
      <c r="A268" s="7">
        <v>2017</v>
      </c>
      <c r="B268" s="6" t="s">
        <v>48</v>
      </c>
      <c r="C268" s="1">
        <v>21.49</v>
      </c>
      <c r="D268" s="1"/>
      <c r="E268" s="1"/>
    </row>
    <row r="269" spans="1:5" ht="15.75">
      <c r="A269" s="7">
        <v>2018</v>
      </c>
      <c r="B269" s="6" t="s">
        <v>48</v>
      </c>
      <c r="C269" s="1">
        <v>24.79</v>
      </c>
      <c r="D269" s="1"/>
      <c r="E269" s="1"/>
    </row>
    <row r="270" spans="1:5" ht="15.75">
      <c r="A270" s="7">
        <v>2019</v>
      </c>
      <c r="B270" s="6" t="s">
        <v>48</v>
      </c>
      <c r="C270" s="1">
        <v>39.67</v>
      </c>
      <c r="D270" s="4">
        <v>2002.1</v>
      </c>
      <c r="E270" s="1"/>
    </row>
    <row r="271" spans="1:5" ht="15.75">
      <c r="A271" s="7">
        <v>2005</v>
      </c>
      <c r="B271" s="6" t="s">
        <v>49</v>
      </c>
      <c r="C271" s="1"/>
      <c r="D271" s="1"/>
      <c r="E271" s="1"/>
    </row>
    <row r="272" spans="1:5" ht="15.75">
      <c r="A272" s="7">
        <v>2006</v>
      </c>
      <c r="B272" s="6" t="s">
        <v>49</v>
      </c>
      <c r="C272" s="1">
        <v>11.63</v>
      </c>
      <c r="D272" s="1"/>
      <c r="E272" s="4">
        <v>5277.8</v>
      </c>
    </row>
    <row r="273" spans="1:5" ht="15.75">
      <c r="A273" s="7">
        <v>2007</v>
      </c>
      <c r="B273" s="6" t="s">
        <v>49</v>
      </c>
      <c r="C273" s="1">
        <v>18.600000000000001</v>
      </c>
      <c r="D273" s="1"/>
      <c r="E273" s="4">
        <v>5555.6</v>
      </c>
    </row>
    <row r="274" spans="1:5" ht="15.75">
      <c r="A274" s="7">
        <v>2008</v>
      </c>
      <c r="B274" s="6" t="s">
        <v>49</v>
      </c>
      <c r="C274" s="1">
        <v>20.93</v>
      </c>
      <c r="D274" s="1"/>
      <c r="E274" s="4">
        <v>6111.1</v>
      </c>
    </row>
    <row r="275" spans="1:5" ht="15.75">
      <c r="A275" s="7">
        <v>2009</v>
      </c>
      <c r="B275" s="6" t="s">
        <v>49</v>
      </c>
      <c r="C275" s="1">
        <v>27.91</v>
      </c>
      <c r="D275" s="4">
        <v>1500</v>
      </c>
      <c r="E275" s="4">
        <v>5277.8</v>
      </c>
    </row>
    <row r="276" spans="1:5" ht="15.75">
      <c r="A276" s="7">
        <v>2010</v>
      </c>
      <c r="B276" s="6" t="s">
        <v>49</v>
      </c>
      <c r="C276" s="1">
        <v>31.78</v>
      </c>
      <c r="D276" s="4">
        <v>1610</v>
      </c>
      <c r="E276" s="4">
        <v>4166.7</v>
      </c>
    </row>
    <row r="277" spans="1:5" ht="15.75">
      <c r="A277" s="7">
        <v>2011</v>
      </c>
      <c r="B277" s="6" t="s">
        <v>49</v>
      </c>
      <c r="C277" s="1">
        <v>29.46</v>
      </c>
      <c r="D277" s="4">
        <v>1900</v>
      </c>
      <c r="E277" s="4">
        <v>5500</v>
      </c>
    </row>
    <row r="278" spans="1:5" ht="15.75">
      <c r="A278" s="7">
        <v>2012</v>
      </c>
      <c r="B278" s="6" t="s">
        <v>49</v>
      </c>
      <c r="C278" s="1">
        <v>34.11</v>
      </c>
      <c r="D278" s="4">
        <v>2200</v>
      </c>
      <c r="E278" s="4">
        <v>5500</v>
      </c>
    </row>
    <row r="279" spans="1:5" ht="15.75">
      <c r="A279" s="7">
        <v>2013</v>
      </c>
      <c r="B279" s="6" t="s">
        <v>49</v>
      </c>
      <c r="C279" s="1">
        <v>37.21</v>
      </c>
      <c r="D279" s="4">
        <v>1790</v>
      </c>
      <c r="E279" s="4">
        <v>9820</v>
      </c>
    </row>
    <row r="280" spans="1:5" ht="15.75">
      <c r="A280" s="7">
        <v>2014</v>
      </c>
      <c r="B280" s="6" t="s">
        <v>49</v>
      </c>
      <c r="C280" s="1">
        <v>54.26</v>
      </c>
      <c r="D280" s="4">
        <v>2100</v>
      </c>
      <c r="E280" s="4">
        <v>9450</v>
      </c>
    </row>
    <row r="281" spans="1:5" ht="15.75">
      <c r="A281" s="7">
        <v>2015</v>
      </c>
      <c r="B281" s="6" t="s">
        <v>49</v>
      </c>
      <c r="C281" s="1">
        <v>60.47</v>
      </c>
      <c r="D281" s="4">
        <v>1400</v>
      </c>
      <c r="E281" s="4">
        <v>6275</v>
      </c>
    </row>
    <row r="282" spans="1:5" ht="15.75">
      <c r="A282" s="7">
        <v>2016</v>
      </c>
      <c r="B282" s="6" t="s">
        <v>49</v>
      </c>
      <c r="C282" s="1">
        <v>52.71</v>
      </c>
      <c r="D282" s="4">
        <v>1136</v>
      </c>
      <c r="E282" s="4">
        <v>5506</v>
      </c>
    </row>
    <row r="283" spans="1:5" ht="15.75">
      <c r="A283" s="7">
        <v>2017</v>
      </c>
      <c r="B283" s="6" t="s">
        <v>49</v>
      </c>
      <c r="C283" s="1">
        <v>51.16</v>
      </c>
      <c r="D283" s="4">
        <v>1358</v>
      </c>
      <c r="E283" s="4">
        <v>6644</v>
      </c>
    </row>
    <row r="284" spans="1:5" ht="15.75">
      <c r="A284" s="7">
        <v>2018</v>
      </c>
      <c r="B284" s="6" t="s">
        <v>49</v>
      </c>
      <c r="C284" s="1">
        <v>48.84</v>
      </c>
      <c r="D284" s="4">
        <v>1423</v>
      </c>
      <c r="E284" s="4">
        <v>6814</v>
      </c>
    </row>
    <row r="285" spans="1:5" ht="15.75">
      <c r="A285" s="7">
        <v>2019</v>
      </c>
      <c r="B285" s="6" t="s">
        <v>49</v>
      </c>
      <c r="C285" s="1">
        <v>46.51</v>
      </c>
      <c r="D285" s="4">
        <v>1629</v>
      </c>
      <c r="E285" s="4">
        <v>7718</v>
      </c>
    </row>
    <row r="286" spans="1:5" ht="15.75">
      <c r="A286" s="7">
        <v>2005</v>
      </c>
      <c r="B286" s="6" t="s">
        <v>50</v>
      </c>
      <c r="C286" s="1">
        <v>22.76</v>
      </c>
      <c r="D286" s="1"/>
      <c r="E286" s="1"/>
    </row>
    <row r="287" spans="1:5" ht="15.75">
      <c r="A287" s="7">
        <v>2006</v>
      </c>
      <c r="B287" s="6" t="s">
        <v>50</v>
      </c>
      <c r="C287" s="1">
        <v>24.83</v>
      </c>
      <c r="D287" s="1"/>
      <c r="E287" s="1"/>
    </row>
    <row r="288" spans="1:5" ht="15.75">
      <c r="A288" s="7">
        <v>2007</v>
      </c>
      <c r="B288" s="6" t="s">
        <v>50</v>
      </c>
      <c r="C288" s="1">
        <v>24.83</v>
      </c>
      <c r="D288" s="1"/>
      <c r="E288" s="1"/>
    </row>
    <row r="289" spans="1:5" ht="15.75">
      <c r="A289" s="7">
        <v>2008</v>
      </c>
      <c r="B289" s="6" t="s">
        <v>50</v>
      </c>
      <c r="C289" s="1">
        <v>31.03</v>
      </c>
      <c r="D289" s="1"/>
      <c r="E289" s="1"/>
    </row>
    <row r="290" spans="1:5" ht="15.75">
      <c r="A290" s="7">
        <v>2009</v>
      </c>
      <c r="B290" s="6" t="s">
        <v>50</v>
      </c>
      <c r="C290" s="1">
        <v>28.97</v>
      </c>
      <c r="D290" s="1"/>
      <c r="E290" s="1"/>
    </row>
    <row r="291" spans="1:5" ht="15.75">
      <c r="A291" s="7">
        <v>2010</v>
      </c>
      <c r="B291" s="6" t="s">
        <v>50</v>
      </c>
      <c r="C291" s="1">
        <v>26.9</v>
      </c>
      <c r="D291" s="1"/>
      <c r="E291" s="1"/>
    </row>
    <row r="292" spans="1:5" ht="15.75">
      <c r="A292" s="7">
        <v>2011</v>
      </c>
      <c r="B292" s="6" t="s">
        <v>50</v>
      </c>
      <c r="C292" s="1">
        <v>26.21</v>
      </c>
      <c r="D292" s="1"/>
      <c r="E292" s="1"/>
    </row>
    <row r="293" spans="1:5" ht="15.75">
      <c r="A293" s="7">
        <v>2012</v>
      </c>
      <c r="B293" s="6" t="s">
        <v>50</v>
      </c>
      <c r="C293" s="1">
        <v>30.34</v>
      </c>
      <c r="D293" s="1"/>
      <c r="E293" s="1"/>
    </row>
    <row r="294" spans="1:5" ht="15.75">
      <c r="A294" s="7">
        <v>2013</v>
      </c>
      <c r="B294" s="6" t="s">
        <v>50</v>
      </c>
      <c r="C294" s="1">
        <v>29.66</v>
      </c>
      <c r="D294" s="1"/>
      <c r="E294" s="1"/>
    </row>
    <row r="295" spans="1:5" ht="15.75">
      <c r="A295" s="7">
        <v>2014</v>
      </c>
      <c r="B295" s="6" t="s">
        <v>50</v>
      </c>
      <c r="C295" s="1">
        <v>24.14</v>
      </c>
      <c r="D295" s="1"/>
      <c r="E295" s="1"/>
    </row>
    <row r="296" spans="1:5" ht="15.75">
      <c r="A296" s="7">
        <v>2015</v>
      </c>
      <c r="B296" s="6" t="s">
        <v>50</v>
      </c>
      <c r="C296" s="1">
        <v>26.21</v>
      </c>
      <c r="D296" s="1"/>
      <c r="E296" s="1"/>
    </row>
    <row r="297" spans="1:5" ht="15.75">
      <c r="A297" s="7">
        <v>2016</v>
      </c>
      <c r="B297" s="6" t="s">
        <v>50</v>
      </c>
      <c r="C297" s="1">
        <v>27.59</v>
      </c>
      <c r="D297" s="1"/>
      <c r="E297" s="1"/>
    </row>
    <row r="298" spans="1:5" ht="15.75">
      <c r="A298" s="7">
        <v>2017</v>
      </c>
      <c r="B298" s="6" t="s">
        <v>50</v>
      </c>
      <c r="C298" s="1">
        <v>28.97</v>
      </c>
      <c r="D298" s="1"/>
      <c r="E298" s="1"/>
    </row>
    <row r="299" spans="1:5" ht="15.75">
      <c r="A299" s="7">
        <v>2018</v>
      </c>
      <c r="B299" s="6" t="s">
        <v>50</v>
      </c>
      <c r="C299" s="1">
        <v>34.479999999999997</v>
      </c>
      <c r="D299" s="4">
        <v>96600</v>
      </c>
      <c r="E299" s="1"/>
    </row>
    <row r="300" spans="1:5" ht="15.75">
      <c r="A300" s="7">
        <v>2019</v>
      </c>
      <c r="B300" s="6" t="s">
        <v>50</v>
      </c>
      <c r="C300" s="1">
        <v>48.97</v>
      </c>
      <c r="D300" s="4">
        <v>88213.6</v>
      </c>
      <c r="E300" s="4">
        <v>170858</v>
      </c>
    </row>
    <row r="301" spans="1:5" ht="15.75">
      <c r="A301" s="7">
        <v>2005</v>
      </c>
      <c r="B301" s="6" t="s">
        <v>51</v>
      </c>
      <c r="C301" s="1"/>
      <c r="D301" s="1"/>
      <c r="E301" s="1"/>
    </row>
    <row r="302" spans="1:5" ht="15.75">
      <c r="A302" s="7">
        <v>2006</v>
      </c>
      <c r="B302" s="6" t="s">
        <v>51</v>
      </c>
      <c r="C302" s="1">
        <v>2.0699999999999998</v>
      </c>
      <c r="D302" s="1"/>
      <c r="E302" s="1"/>
    </row>
    <row r="303" spans="1:5" ht="15.75">
      <c r="A303" s="7">
        <v>2007</v>
      </c>
      <c r="B303" s="6" t="s">
        <v>51</v>
      </c>
      <c r="C303" s="1">
        <v>11.03</v>
      </c>
      <c r="D303" s="1"/>
      <c r="E303" s="1"/>
    </row>
    <row r="304" spans="1:5" ht="15.75">
      <c r="A304" s="7">
        <v>2008</v>
      </c>
      <c r="B304" s="6" t="s">
        <v>51</v>
      </c>
      <c r="C304" s="1">
        <v>19.309999999999999</v>
      </c>
      <c r="D304" s="1"/>
      <c r="E304" s="1"/>
    </row>
    <row r="305" spans="1:5" ht="15.75">
      <c r="A305" s="7">
        <v>2009</v>
      </c>
      <c r="B305" s="6" t="s">
        <v>51</v>
      </c>
      <c r="C305" s="1">
        <v>32.409999999999997</v>
      </c>
      <c r="D305" s="4">
        <v>10300</v>
      </c>
      <c r="E305" s="1"/>
    </row>
    <row r="306" spans="1:5" ht="15.75">
      <c r="A306" s="7">
        <v>2010</v>
      </c>
      <c r="B306" s="6" t="s">
        <v>51</v>
      </c>
      <c r="C306" s="1">
        <v>35.86</v>
      </c>
      <c r="D306" s="4">
        <v>9900</v>
      </c>
      <c r="E306" s="1"/>
    </row>
    <row r="307" spans="1:5" ht="15.75">
      <c r="A307" s="7">
        <v>2011</v>
      </c>
      <c r="B307" s="6" t="s">
        <v>51</v>
      </c>
      <c r="C307" s="1">
        <v>35.86</v>
      </c>
      <c r="D307" s="4">
        <v>8100</v>
      </c>
      <c r="E307" s="1"/>
    </row>
    <row r="308" spans="1:5" ht="15.75">
      <c r="A308" s="7">
        <v>2012</v>
      </c>
      <c r="B308" s="6" t="s">
        <v>51</v>
      </c>
      <c r="C308" s="1">
        <v>35.86</v>
      </c>
      <c r="D308" s="4">
        <v>7700</v>
      </c>
      <c r="E308" s="1"/>
    </row>
    <row r="309" spans="1:5" ht="15.75">
      <c r="A309" s="7">
        <v>2013</v>
      </c>
      <c r="B309" s="6" t="s">
        <v>51</v>
      </c>
      <c r="C309" s="1">
        <v>37.93</v>
      </c>
      <c r="D309" s="4">
        <v>7600</v>
      </c>
      <c r="E309" s="1"/>
    </row>
    <row r="310" spans="1:5" ht="15.75">
      <c r="A310" s="7">
        <v>2014</v>
      </c>
      <c r="B310" s="6" t="s">
        <v>51</v>
      </c>
      <c r="C310" s="1">
        <v>40.69</v>
      </c>
      <c r="D310" s="4">
        <v>6700</v>
      </c>
      <c r="E310" s="1"/>
    </row>
    <row r="311" spans="1:5" ht="15.75">
      <c r="A311" s="7">
        <v>2015</v>
      </c>
      <c r="B311" s="6" t="s">
        <v>51</v>
      </c>
      <c r="C311" s="1">
        <v>44.83</v>
      </c>
      <c r="D311" s="4">
        <v>8200</v>
      </c>
      <c r="E311" s="1"/>
    </row>
    <row r="312" spans="1:5" ht="15.75">
      <c r="A312" s="7">
        <v>2016</v>
      </c>
      <c r="B312" s="6" t="s">
        <v>51</v>
      </c>
      <c r="C312" s="1">
        <v>47.59</v>
      </c>
      <c r="D312" s="4">
        <v>4700</v>
      </c>
      <c r="E312" s="1"/>
    </row>
    <row r="313" spans="1:5" ht="15.75">
      <c r="A313" s="7">
        <v>2017</v>
      </c>
      <c r="B313" s="6" t="s">
        <v>51</v>
      </c>
      <c r="C313" s="1">
        <v>47.59</v>
      </c>
      <c r="D313" s="4">
        <v>5100</v>
      </c>
      <c r="E313" s="1"/>
    </row>
    <row r="314" spans="1:5" ht="15.75">
      <c r="A314" s="7">
        <v>2018</v>
      </c>
      <c r="B314" s="6" t="s">
        <v>51</v>
      </c>
      <c r="C314" s="1">
        <v>45.52</v>
      </c>
      <c r="D314" s="4">
        <v>6000</v>
      </c>
      <c r="E314" s="1"/>
    </row>
    <row r="315" spans="1:5" ht="15.75">
      <c r="A315" s="7">
        <v>2019</v>
      </c>
      <c r="B315" s="6" t="s">
        <v>51</v>
      </c>
      <c r="C315" s="1">
        <v>58.62</v>
      </c>
      <c r="D315" s="4">
        <v>5700</v>
      </c>
      <c r="E315" s="4">
        <v>20209.7</v>
      </c>
    </row>
    <row r="316" spans="1:5" ht="15.75">
      <c r="A316" s="7">
        <v>2005</v>
      </c>
      <c r="B316" s="6" t="s">
        <v>52</v>
      </c>
      <c r="C316" s="1"/>
      <c r="D316" s="1"/>
      <c r="E316" s="1"/>
    </row>
    <row r="317" spans="1:5" ht="15.75">
      <c r="A317" s="7">
        <v>2006</v>
      </c>
      <c r="B317" s="6" t="s">
        <v>52</v>
      </c>
      <c r="C317" s="1"/>
      <c r="D317" s="1"/>
      <c r="E317" s="1"/>
    </row>
    <row r="318" spans="1:5" ht="15.75">
      <c r="A318" s="7">
        <v>2007</v>
      </c>
      <c r="B318" s="6" t="s">
        <v>52</v>
      </c>
      <c r="C318" s="1">
        <v>1.55</v>
      </c>
      <c r="D318" s="1"/>
      <c r="E318" s="1"/>
    </row>
    <row r="319" spans="1:5" ht="15.75">
      <c r="A319" s="7">
        <v>2008</v>
      </c>
      <c r="B319" s="6" t="s">
        <v>52</v>
      </c>
      <c r="C319" s="1">
        <v>8.5299999999999994</v>
      </c>
      <c r="D319" s="4">
        <v>32400</v>
      </c>
      <c r="E319" s="1"/>
    </row>
    <row r="320" spans="1:5" ht="15.75">
      <c r="A320" s="7">
        <v>2009</v>
      </c>
      <c r="B320" s="6" t="s">
        <v>52</v>
      </c>
      <c r="C320" s="1">
        <v>6.2</v>
      </c>
      <c r="D320" s="1"/>
      <c r="E320" s="1"/>
    </row>
    <row r="321" spans="1:5" ht="15.75">
      <c r="A321" s="7">
        <v>2010</v>
      </c>
      <c r="B321" s="6" t="s">
        <v>52</v>
      </c>
      <c r="C321" s="1">
        <v>6.2</v>
      </c>
      <c r="D321" s="1"/>
      <c r="E321" s="1"/>
    </row>
    <row r="322" spans="1:5" ht="15.75">
      <c r="A322" s="7">
        <v>2011</v>
      </c>
      <c r="B322" s="6" t="s">
        <v>52</v>
      </c>
      <c r="C322" s="1">
        <v>8.5299999999999994</v>
      </c>
      <c r="D322" s="4">
        <v>27400</v>
      </c>
      <c r="E322" s="1"/>
    </row>
    <row r="323" spans="1:5" ht="15.75">
      <c r="A323" s="7">
        <v>2012</v>
      </c>
      <c r="B323" s="6" t="s">
        <v>52</v>
      </c>
      <c r="C323" s="1">
        <v>10.08</v>
      </c>
      <c r="D323" s="1"/>
      <c r="E323" s="1"/>
    </row>
    <row r="324" spans="1:5" ht="15.75">
      <c r="A324" s="7">
        <v>2013</v>
      </c>
      <c r="B324" s="6" t="s">
        <v>52</v>
      </c>
      <c r="C324" s="1">
        <v>10.08</v>
      </c>
      <c r="D324" s="1"/>
      <c r="E324" s="1"/>
    </row>
    <row r="325" spans="1:5" ht="15.75">
      <c r="A325" s="7">
        <v>2014</v>
      </c>
      <c r="B325" s="6" t="s">
        <v>52</v>
      </c>
      <c r="C325" s="1">
        <v>10.08</v>
      </c>
      <c r="D325" s="1"/>
      <c r="E325" s="1"/>
    </row>
    <row r="326" spans="1:5" ht="15.75">
      <c r="A326" s="7">
        <v>2015</v>
      </c>
      <c r="B326" s="6" t="s">
        <v>52</v>
      </c>
      <c r="C326" s="1">
        <v>11.63</v>
      </c>
      <c r="D326" s="1"/>
      <c r="E326" s="1"/>
    </row>
    <row r="327" spans="1:5" ht="15.75">
      <c r="A327" s="7">
        <v>2016</v>
      </c>
      <c r="B327" s="6" t="s">
        <v>52</v>
      </c>
      <c r="C327" s="1">
        <v>13.18</v>
      </c>
      <c r="D327" s="1"/>
      <c r="E327" s="1"/>
    </row>
    <row r="328" spans="1:5" ht="15.75">
      <c r="A328" s="7">
        <v>2017</v>
      </c>
      <c r="B328" s="6" t="s">
        <v>52</v>
      </c>
      <c r="C328" s="1">
        <v>14.73</v>
      </c>
      <c r="D328" s="1"/>
      <c r="E328" s="1"/>
    </row>
    <row r="329" spans="1:5" ht="15.75">
      <c r="A329" s="7">
        <v>2018</v>
      </c>
      <c r="B329" s="6" t="s">
        <v>52</v>
      </c>
      <c r="C329" s="1">
        <v>14.73</v>
      </c>
      <c r="D329" s="1"/>
      <c r="E329" s="1"/>
    </row>
    <row r="330" spans="1:5" ht="15.75">
      <c r="A330" s="7">
        <v>2019</v>
      </c>
      <c r="B330" s="6" t="s">
        <v>52</v>
      </c>
      <c r="C330" s="1">
        <v>27.13</v>
      </c>
      <c r="D330" s="4">
        <v>24800</v>
      </c>
      <c r="E330" s="1"/>
    </row>
    <row r="331" spans="1:5" ht="15.75">
      <c r="A331" s="7">
        <v>2005</v>
      </c>
      <c r="B331" s="6" t="s">
        <v>53</v>
      </c>
      <c r="C331" s="1"/>
      <c r="D331" s="1"/>
      <c r="E331" s="1"/>
    </row>
    <row r="332" spans="1:5" ht="15.75">
      <c r="A332" s="7">
        <v>2006</v>
      </c>
      <c r="B332" s="6" t="s">
        <v>53</v>
      </c>
      <c r="C332" s="1">
        <v>39.31</v>
      </c>
      <c r="D332" s="4">
        <v>20791</v>
      </c>
      <c r="E332" s="1"/>
    </row>
    <row r="333" spans="1:5" ht="15.75">
      <c r="A333" s="7">
        <v>2007</v>
      </c>
      <c r="B333" s="6" t="s">
        <v>53</v>
      </c>
      <c r="C333" s="1">
        <v>38.619999999999997</v>
      </c>
      <c r="D333" s="4">
        <v>21925</v>
      </c>
      <c r="E333" s="1"/>
    </row>
    <row r="334" spans="1:5" ht="15.75">
      <c r="A334" s="7">
        <v>2008</v>
      </c>
      <c r="B334" s="6" t="s">
        <v>53</v>
      </c>
      <c r="C334" s="1">
        <v>37.24</v>
      </c>
      <c r="D334" s="4">
        <v>21680</v>
      </c>
      <c r="E334" s="1"/>
    </row>
    <row r="335" spans="1:5" ht="15.75">
      <c r="A335" s="7">
        <v>2009</v>
      </c>
      <c r="B335" s="6" t="s">
        <v>53</v>
      </c>
      <c r="C335" s="1">
        <v>33.79</v>
      </c>
      <c r="D335" s="4">
        <v>18685</v>
      </c>
      <c r="E335" s="1"/>
    </row>
    <row r="336" spans="1:5" ht="15.75">
      <c r="A336" s="7">
        <v>2010</v>
      </c>
      <c r="B336" s="6" t="s">
        <v>53</v>
      </c>
      <c r="C336" s="1">
        <v>35.17</v>
      </c>
      <c r="D336" s="4">
        <v>21589</v>
      </c>
      <c r="E336" s="1"/>
    </row>
    <row r="337" spans="1:5" ht="15.75">
      <c r="A337" s="7">
        <v>2011</v>
      </c>
      <c r="B337" s="6" t="s">
        <v>53</v>
      </c>
      <c r="C337" s="1">
        <v>33.1</v>
      </c>
      <c r="D337" s="4">
        <v>30220</v>
      </c>
      <c r="E337" s="1"/>
    </row>
    <row r="338" spans="1:5" ht="15.75">
      <c r="A338" s="7">
        <v>2012</v>
      </c>
      <c r="B338" s="6" t="s">
        <v>53</v>
      </c>
      <c r="C338" s="1">
        <v>33.1</v>
      </c>
      <c r="D338" s="4">
        <v>26135</v>
      </c>
      <c r="E338" s="1"/>
    </row>
    <row r="339" spans="1:5" ht="15.75">
      <c r="A339" s="7">
        <v>2013</v>
      </c>
      <c r="B339" s="6" t="s">
        <v>53</v>
      </c>
      <c r="C339" s="1">
        <v>33.1</v>
      </c>
      <c r="D339" s="4">
        <v>30550</v>
      </c>
      <c r="E339" s="1"/>
    </row>
    <row r="340" spans="1:5" ht="15.75">
      <c r="A340" s="7">
        <v>2014</v>
      </c>
      <c r="B340" s="6" t="s">
        <v>53</v>
      </c>
      <c r="C340" s="1">
        <v>33.1</v>
      </c>
      <c r="D340" s="4">
        <v>29762</v>
      </c>
      <c r="E340" s="1"/>
    </row>
    <row r="341" spans="1:5" ht="15.75">
      <c r="A341" s="7">
        <v>2015</v>
      </c>
      <c r="B341" s="6" t="s">
        <v>53</v>
      </c>
      <c r="C341" s="1">
        <v>33.1</v>
      </c>
      <c r="D341" s="4">
        <v>31207</v>
      </c>
      <c r="E341" s="1"/>
    </row>
    <row r="342" spans="1:5" ht="15.75">
      <c r="A342" s="7">
        <v>2016</v>
      </c>
      <c r="B342" s="6" t="s">
        <v>53</v>
      </c>
      <c r="C342" s="1">
        <v>33.1</v>
      </c>
      <c r="D342" s="4">
        <v>29058</v>
      </c>
      <c r="E342" s="1"/>
    </row>
    <row r="343" spans="1:5" ht="15.75">
      <c r="A343" s="7">
        <v>2017</v>
      </c>
      <c r="B343" s="6" t="s">
        <v>53</v>
      </c>
      <c r="C343" s="1">
        <v>45.52</v>
      </c>
      <c r="D343" s="4">
        <v>30206.3</v>
      </c>
      <c r="E343" s="4">
        <v>102422</v>
      </c>
    </row>
    <row r="344" spans="1:5" ht="15.75">
      <c r="A344" s="7">
        <v>2018</v>
      </c>
      <c r="B344" s="6" t="s">
        <v>53</v>
      </c>
      <c r="C344" s="1">
        <v>49.66</v>
      </c>
      <c r="D344" s="4">
        <v>27029</v>
      </c>
      <c r="E344" s="4">
        <v>97533</v>
      </c>
    </row>
    <row r="345" spans="1:5" ht="15.75">
      <c r="A345" s="7">
        <v>2019</v>
      </c>
      <c r="B345" s="6" t="s">
        <v>53</v>
      </c>
      <c r="C345" s="1">
        <v>47.59</v>
      </c>
      <c r="D345" s="4">
        <v>22067</v>
      </c>
      <c r="E345" s="4">
        <v>88000</v>
      </c>
    </row>
    <row r="346" spans="1:5" ht="15.75">
      <c r="A346" s="7">
        <v>2005</v>
      </c>
      <c r="B346" s="6" t="s">
        <v>54</v>
      </c>
      <c r="C346" s="1"/>
      <c r="D346" s="1"/>
      <c r="E346" s="1"/>
    </row>
    <row r="347" spans="1:5" ht="15.75">
      <c r="A347" s="7">
        <v>2006</v>
      </c>
      <c r="B347" s="6" t="s">
        <v>54</v>
      </c>
      <c r="C347" s="1"/>
      <c r="D347" s="1"/>
      <c r="E347" s="1"/>
    </row>
    <row r="348" spans="1:5" ht="15.75">
      <c r="A348" s="7">
        <v>2007</v>
      </c>
      <c r="B348" s="6" t="s">
        <v>54</v>
      </c>
      <c r="C348" s="1">
        <v>20.66</v>
      </c>
      <c r="D348" s="1"/>
      <c r="E348" s="1"/>
    </row>
    <row r="349" spans="1:5" ht="15.75">
      <c r="A349" s="7">
        <v>2008</v>
      </c>
      <c r="B349" s="6" t="s">
        <v>54</v>
      </c>
      <c r="C349" s="1">
        <v>19.010000000000002</v>
      </c>
      <c r="D349" s="1"/>
      <c r="E349" s="1"/>
    </row>
    <row r="350" spans="1:5" ht="15.75">
      <c r="A350" s="7">
        <v>2009</v>
      </c>
      <c r="B350" s="6" t="s">
        <v>54</v>
      </c>
      <c r="C350" s="1">
        <v>23.97</v>
      </c>
      <c r="D350" s="4">
        <v>15779.1</v>
      </c>
      <c r="E350" s="1"/>
    </row>
    <row r="351" spans="1:5" ht="15.75">
      <c r="A351" s="7">
        <v>2010</v>
      </c>
      <c r="B351" s="6" t="s">
        <v>54</v>
      </c>
      <c r="C351" s="1">
        <v>10.74</v>
      </c>
      <c r="D351" s="1"/>
      <c r="E351" s="1"/>
    </row>
    <row r="352" spans="1:5" ht="15.75">
      <c r="A352" s="7">
        <v>2011</v>
      </c>
      <c r="B352" s="6" t="s">
        <v>54</v>
      </c>
      <c r="C352" s="1">
        <v>8.26</v>
      </c>
      <c r="D352" s="1"/>
      <c r="E352" s="1"/>
    </row>
    <row r="353" spans="1:5" ht="15.75">
      <c r="A353" s="7">
        <v>2012</v>
      </c>
      <c r="B353" s="6" t="s">
        <v>54</v>
      </c>
      <c r="C353" s="1">
        <v>8.26</v>
      </c>
      <c r="D353" s="1"/>
      <c r="E353" s="1"/>
    </row>
    <row r="354" spans="1:5" ht="15.75">
      <c r="A354" s="7">
        <v>2013</v>
      </c>
      <c r="B354" s="6" t="s">
        <v>54</v>
      </c>
      <c r="C354" s="1">
        <v>8.26</v>
      </c>
      <c r="D354" s="1"/>
      <c r="E354" s="1"/>
    </row>
    <row r="355" spans="1:5" ht="15.75">
      <c r="A355" s="7">
        <v>2014</v>
      </c>
      <c r="B355" s="6" t="s">
        <v>54</v>
      </c>
      <c r="C355" s="1">
        <v>14.88</v>
      </c>
      <c r="D355" s="1"/>
      <c r="E355" s="1"/>
    </row>
    <row r="356" spans="1:5" ht="15.75">
      <c r="A356" s="7">
        <v>2015</v>
      </c>
      <c r="B356" s="6" t="s">
        <v>54</v>
      </c>
      <c r="C356" s="1">
        <v>16.53</v>
      </c>
      <c r="D356" s="1"/>
      <c r="E356" s="1"/>
    </row>
    <row r="357" spans="1:5" ht="15.75">
      <c r="A357" s="7">
        <v>2016</v>
      </c>
      <c r="B357" s="6" t="s">
        <v>54</v>
      </c>
      <c r="C357" s="1">
        <v>23.97</v>
      </c>
      <c r="D357" s="4">
        <v>13270</v>
      </c>
      <c r="E357" s="1"/>
    </row>
    <row r="358" spans="1:5" ht="15.75">
      <c r="A358" s="7">
        <v>2017</v>
      </c>
      <c r="B358" s="6" t="s">
        <v>54</v>
      </c>
      <c r="C358" s="1">
        <v>23.97</v>
      </c>
      <c r="D358" s="4">
        <v>12240</v>
      </c>
      <c r="E358" s="1"/>
    </row>
    <row r="359" spans="1:5" ht="15.75">
      <c r="A359" s="7">
        <v>2018</v>
      </c>
      <c r="B359" s="6" t="s">
        <v>54</v>
      </c>
      <c r="C359" s="1">
        <v>42.98</v>
      </c>
      <c r="D359" s="4">
        <v>10700</v>
      </c>
      <c r="E359" s="4">
        <v>46535.7</v>
      </c>
    </row>
    <row r="360" spans="1:5" ht="15.75">
      <c r="A360" s="7">
        <v>2019</v>
      </c>
      <c r="B360" s="6" t="s">
        <v>54</v>
      </c>
      <c r="C360" s="1">
        <v>45.45</v>
      </c>
      <c r="D360" s="4">
        <v>11180</v>
      </c>
      <c r="E360" s="4">
        <v>47577.9</v>
      </c>
    </row>
    <row r="361" spans="1:5" ht="15.75">
      <c r="A361" s="7">
        <v>2005</v>
      </c>
      <c r="B361" s="6" t="s">
        <v>55</v>
      </c>
      <c r="C361" s="1"/>
      <c r="D361" s="1"/>
      <c r="E361" s="1"/>
    </row>
    <row r="362" spans="1:5" ht="15.75">
      <c r="A362" s="7">
        <v>2006</v>
      </c>
      <c r="B362" s="6" t="s">
        <v>55</v>
      </c>
      <c r="C362" s="1">
        <v>15.17</v>
      </c>
      <c r="D362" s="1"/>
      <c r="E362" s="1"/>
    </row>
    <row r="363" spans="1:5" ht="15.75">
      <c r="A363" s="7">
        <v>2007</v>
      </c>
      <c r="B363" s="6" t="s">
        <v>55</v>
      </c>
      <c r="C363" s="1">
        <v>28.28</v>
      </c>
      <c r="D363" s="1"/>
      <c r="E363" s="1"/>
    </row>
    <row r="364" spans="1:5" ht="15.75">
      <c r="A364" s="7">
        <v>2008</v>
      </c>
      <c r="B364" s="6" t="s">
        <v>55</v>
      </c>
      <c r="C364" s="1">
        <v>33.79</v>
      </c>
      <c r="D364" s="1"/>
      <c r="E364" s="1"/>
    </row>
    <row r="365" spans="1:5" ht="15.75">
      <c r="A365" s="7">
        <v>2009</v>
      </c>
      <c r="B365" s="6" t="s">
        <v>55</v>
      </c>
      <c r="C365" s="1">
        <v>37.93</v>
      </c>
      <c r="D365" s="1"/>
      <c r="E365" s="1"/>
    </row>
    <row r="366" spans="1:5" ht="15.75">
      <c r="A366" s="7">
        <v>2010</v>
      </c>
      <c r="B366" s="6" t="s">
        <v>55</v>
      </c>
      <c r="C366" s="1">
        <v>42.76</v>
      </c>
      <c r="D366" s="1"/>
      <c r="E366" s="1"/>
    </row>
    <row r="367" spans="1:5" ht="15.75">
      <c r="A367" s="7">
        <v>2011</v>
      </c>
      <c r="B367" s="6" t="s">
        <v>55</v>
      </c>
      <c r="C367" s="1">
        <v>35.86</v>
      </c>
      <c r="D367" s="1"/>
      <c r="E367" s="1"/>
    </row>
    <row r="368" spans="1:5" ht="15.75">
      <c r="A368" s="7">
        <v>2012</v>
      </c>
      <c r="B368" s="6" t="s">
        <v>55</v>
      </c>
      <c r="C368" s="1">
        <v>40.69</v>
      </c>
      <c r="D368" s="1"/>
      <c r="E368" s="1"/>
    </row>
    <row r="369" spans="1:5" ht="15.75">
      <c r="A369" s="7">
        <v>2013</v>
      </c>
      <c r="B369" s="6" t="s">
        <v>55</v>
      </c>
      <c r="C369" s="1">
        <v>50.34</v>
      </c>
      <c r="D369" s="4">
        <v>53075.7</v>
      </c>
      <c r="E369" s="1"/>
    </row>
    <row r="370" spans="1:5" ht="15.75">
      <c r="A370" s="7">
        <v>2014</v>
      </c>
      <c r="B370" s="6" t="s">
        <v>55</v>
      </c>
      <c r="C370" s="1">
        <v>45.52</v>
      </c>
      <c r="D370" s="4">
        <v>52982.8</v>
      </c>
      <c r="E370" s="1"/>
    </row>
    <row r="371" spans="1:5" ht="15.75">
      <c r="A371" s="7">
        <v>2015</v>
      </c>
      <c r="B371" s="6" t="s">
        <v>55</v>
      </c>
      <c r="C371" s="1">
        <v>57.24</v>
      </c>
      <c r="D371" s="5">
        <v>52140.4</v>
      </c>
      <c r="E371" s="1"/>
    </row>
    <row r="372" spans="1:5" ht="15.75">
      <c r="A372" s="7">
        <v>2016</v>
      </c>
      <c r="B372" s="6" t="s">
        <v>55</v>
      </c>
      <c r="C372" s="1">
        <v>57.24</v>
      </c>
      <c r="D372" s="4">
        <v>48472.9</v>
      </c>
      <c r="E372" s="1"/>
    </row>
    <row r="373" spans="1:5" ht="15.75">
      <c r="A373" s="7">
        <v>2017</v>
      </c>
      <c r="B373" s="6" t="s">
        <v>55</v>
      </c>
      <c r="C373" s="1">
        <v>53.1</v>
      </c>
      <c r="D373" s="4">
        <v>47194.400000000001</v>
      </c>
      <c r="E373" s="1"/>
    </row>
    <row r="374" spans="1:5" ht="15.75">
      <c r="A374" s="7">
        <v>2018</v>
      </c>
      <c r="B374" s="6" t="s">
        <v>55</v>
      </c>
      <c r="C374" s="1">
        <v>64.14</v>
      </c>
      <c r="D374" s="4">
        <v>47234.7</v>
      </c>
      <c r="E374" s="4">
        <v>179760</v>
      </c>
    </row>
    <row r="375" spans="1:5" ht="15.75">
      <c r="A375" s="7">
        <v>2019</v>
      </c>
      <c r="B375" s="6" t="s">
        <v>55</v>
      </c>
      <c r="C375" s="1"/>
      <c r="D375" s="4">
        <v>44055.9</v>
      </c>
      <c r="E375" s="1"/>
    </row>
    <row r="376" spans="1:5" ht="15.75">
      <c r="A376" s="7">
        <v>2005</v>
      </c>
      <c r="B376" s="6" t="s">
        <v>56</v>
      </c>
      <c r="C376" s="1"/>
      <c r="D376" s="1"/>
      <c r="E376" s="1"/>
    </row>
    <row r="377" spans="1:5" ht="15.75">
      <c r="A377" s="7">
        <v>2006</v>
      </c>
      <c r="B377" s="6" t="s">
        <v>56</v>
      </c>
      <c r="C377" s="1">
        <v>43.8</v>
      </c>
      <c r="D377" s="4">
        <v>145500</v>
      </c>
      <c r="E377" s="4">
        <v>433650</v>
      </c>
    </row>
    <row r="378" spans="1:5" ht="15.75">
      <c r="A378" s="7">
        <v>2007</v>
      </c>
      <c r="B378" s="6" t="s">
        <v>56</v>
      </c>
      <c r="C378" s="1">
        <v>46.28</v>
      </c>
      <c r="D378" s="4">
        <v>141000</v>
      </c>
      <c r="E378" s="4">
        <v>430556</v>
      </c>
    </row>
    <row r="379" spans="1:5" ht="15.75">
      <c r="A379" s="7">
        <v>2008</v>
      </c>
      <c r="B379" s="6" t="s">
        <v>56</v>
      </c>
      <c r="C379" s="1">
        <v>46.28</v>
      </c>
      <c r="D379" s="4">
        <v>126000</v>
      </c>
      <c r="E379" s="4">
        <v>416667</v>
      </c>
    </row>
    <row r="380" spans="1:5" ht="15.75">
      <c r="A380" s="7">
        <v>2009</v>
      </c>
      <c r="B380" s="6" t="s">
        <v>56</v>
      </c>
      <c r="C380" s="1">
        <v>52.89</v>
      </c>
      <c r="D380" s="4">
        <v>128000</v>
      </c>
      <c r="E380" s="4">
        <v>405639</v>
      </c>
    </row>
    <row r="381" spans="1:5" ht="15.75">
      <c r="A381" s="7">
        <v>2010</v>
      </c>
      <c r="B381" s="6" t="s">
        <v>56</v>
      </c>
      <c r="C381" s="1">
        <v>54.55</v>
      </c>
      <c r="D381" s="4">
        <v>132000</v>
      </c>
      <c r="E381" s="4">
        <v>408333</v>
      </c>
    </row>
    <row r="382" spans="1:5" ht="15.75">
      <c r="A382" s="7">
        <v>2011</v>
      </c>
      <c r="B382" s="6" t="s">
        <v>56</v>
      </c>
      <c r="C382" s="1">
        <v>54.55</v>
      </c>
      <c r="D382" s="4">
        <v>136000</v>
      </c>
      <c r="E382" s="4">
        <v>430556</v>
      </c>
    </row>
    <row r="383" spans="1:5" ht="15.75">
      <c r="A383" s="7">
        <v>2012</v>
      </c>
      <c r="B383" s="6" t="s">
        <v>56</v>
      </c>
      <c r="C383" s="1">
        <v>55.37</v>
      </c>
      <c r="D383" s="4">
        <v>132000</v>
      </c>
      <c r="E383" s="4">
        <v>416667</v>
      </c>
    </row>
    <row r="384" spans="1:5" ht="15.75">
      <c r="A384" s="7">
        <v>2013</v>
      </c>
      <c r="B384" s="6" t="s">
        <v>56</v>
      </c>
      <c r="C384" s="1">
        <v>55.37</v>
      </c>
      <c r="D384" s="4">
        <v>135000</v>
      </c>
      <c r="E384" s="4">
        <v>416667</v>
      </c>
    </row>
    <row r="385" spans="1:5" ht="15.75">
      <c r="A385" s="7">
        <v>2014</v>
      </c>
      <c r="B385" s="6" t="s">
        <v>56</v>
      </c>
      <c r="C385" s="1">
        <v>55.37</v>
      </c>
      <c r="D385" s="4">
        <v>121000</v>
      </c>
      <c r="E385" s="4">
        <v>444444</v>
      </c>
    </row>
    <row r="386" spans="1:5" ht="15.75">
      <c r="A386" s="7">
        <v>2015</v>
      </c>
      <c r="B386" s="6" t="s">
        <v>56</v>
      </c>
      <c r="C386" s="1">
        <v>55.37</v>
      </c>
      <c r="D386" s="4">
        <v>118000</v>
      </c>
      <c r="E386" s="4">
        <v>472222</v>
      </c>
    </row>
    <row r="387" spans="1:5" ht="15.75">
      <c r="A387" s="7">
        <v>2016</v>
      </c>
      <c r="B387" s="6" t="s">
        <v>56</v>
      </c>
      <c r="C387" s="1">
        <v>53.72</v>
      </c>
      <c r="D387" s="4">
        <v>120000</v>
      </c>
      <c r="E387" s="4">
        <v>416667</v>
      </c>
    </row>
    <row r="388" spans="1:5" ht="15.75">
      <c r="A388" s="7">
        <v>2017</v>
      </c>
      <c r="B388" s="6" t="s">
        <v>56</v>
      </c>
      <c r="C388" s="1">
        <v>53.72</v>
      </c>
      <c r="D388" s="4">
        <v>117000</v>
      </c>
      <c r="E388" s="4">
        <v>416667</v>
      </c>
    </row>
    <row r="389" spans="1:5" ht="15.75">
      <c r="A389" s="7">
        <v>2018</v>
      </c>
      <c r="B389" s="6" t="s">
        <v>56</v>
      </c>
      <c r="C389" s="1">
        <v>53.72</v>
      </c>
      <c r="D389" s="4">
        <v>119000</v>
      </c>
      <c r="E389" s="4">
        <v>416667</v>
      </c>
    </row>
    <row r="390" spans="1:5" ht="15.75">
      <c r="A390" s="7">
        <v>2019</v>
      </c>
      <c r="B390" s="6" t="s">
        <v>56</v>
      </c>
      <c r="C390" s="1">
        <v>56.2</v>
      </c>
      <c r="D390" s="4">
        <v>114000</v>
      </c>
      <c r="E390" s="4">
        <v>416667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Mingwei Li</dc:creator>
  <cp:lastModifiedBy>Mingwei Li</cp:lastModifiedBy>
  <dcterms:created xsi:type="dcterms:W3CDTF">2021-03-01T02:37:41Z</dcterms:created>
  <dcterms:modified xsi:type="dcterms:W3CDTF">2021-03-01T03:43:18Z</dcterms:modified>
</cp:coreProperties>
</file>