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3d7eec4a61a34d/Documentos/"/>
    </mc:Choice>
  </mc:AlternateContent>
  <bookViews>
    <workbookView xWindow="0" yWindow="0" windowWidth="23040" windowHeight="10428" activeTab="1"/>
  </bookViews>
  <sheets>
    <sheet name="qualidade" sheetId="1" r:id="rId1"/>
    <sheet name="Risco" sheetId="2" r:id="rId2"/>
    <sheet name="Planilha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0" i="2"/>
  <c r="I20" i="2"/>
  <c r="I19" i="2"/>
  <c r="I17" i="2"/>
  <c r="I16" i="2"/>
  <c r="I15" i="2"/>
  <c r="I14" i="2"/>
  <c r="I13" i="2"/>
  <c r="I12" i="2"/>
  <c r="I11" i="2"/>
  <c r="P11" i="2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<sst xmlns="http://schemas.openxmlformats.org/spreadsheetml/2006/main" count="110" uniqueCount="54">
  <si>
    <t>Inc</t>
  </si>
  <si>
    <t>Neg</t>
  </si>
  <si>
    <t>RB</t>
  </si>
  <si>
    <t>IB</t>
  </si>
  <si>
    <t>REP</t>
  </si>
  <si>
    <t>IM</t>
  </si>
  <si>
    <t>IA</t>
  </si>
  <si>
    <t>Ação</t>
  </si>
  <si>
    <t>Reputação Baixa</t>
  </si>
  <si>
    <t>Reputação Media</t>
  </si>
  <si>
    <t>RM</t>
  </si>
  <si>
    <t>Reputação Alta</t>
  </si>
  <si>
    <t>RA</t>
  </si>
  <si>
    <t>*RB - Reputação Baixa</t>
  </si>
  <si>
    <t>*IB- Incidente Baixo</t>
  </si>
  <si>
    <t>*IA - Alta taxa de Incidentes</t>
  </si>
  <si>
    <t>*IM - Média taxa</t>
  </si>
  <si>
    <t>*0 não tem validação negócio</t>
  </si>
  <si>
    <t>*1 validação negócio</t>
  </si>
  <si>
    <t>Legenda</t>
  </si>
  <si>
    <t>*RM - Reputação Média</t>
  </si>
  <si>
    <t>*RA - Reputação Alta</t>
  </si>
  <si>
    <t>BL</t>
  </si>
  <si>
    <t>Cont</t>
  </si>
  <si>
    <t>Freezing</t>
  </si>
  <si>
    <t>criticidade</t>
  </si>
  <si>
    <t>Duracao</t>
  </si>
  <si>
    <t>Orgão externo</t>
  </si>
  <si>
    <t>Interd</t>
  </si>
  <si>
    <t>A</t>
  </si>
  <si>
    <t>L</t>
  </si>
  <si>
    <t>Cálculo</t>
  </si>
  <si>
    <t>REP * X  + (-INC * X) + (NEG * X) = Y</t>
  </si>
  <si>
    <t>B</t>
  </si>
  <si>
    <t>C</t>
  </si>
  <si>
    <t>GDES EVENTOS</t>
  </si>
  <si>
    <t>GDES PROJ</t>
  </si>
  <si>
    <t>ATIVIDADE</t>
  </si>
  <si>
    <t>RUIM</t>
  </si>
  <si>
    <t>tudo ok</t>
  </si>
  <si>
    <t>BL E cont</t>
  </si>
  <si>
    <t>não é freezing</t>
  </si>
  <si>
    <t>sigla não é critica</t>
  </si>
  <si>
    <t>duração não é longa</t>
  </si>
  <si>
    <t>não tem orgao exter</t>
  </si>
  <si>
    <t>não tem inter</t>
  </si>
  <si>
    <t>não  é gde evento</t>
  </si>
  <si>
    <t>não é gde projeto</t>
  </si>
  <si>
    <t>atividade não é complexa</t>
  </si>
  <si>
    <t>ambiente</t>
  </si>
  <si>
    <t>infra core</t>
  </si>
  <si>
    <t>sazonalidade</t>
  </si>
  <si>
    <t>SN</t>
  </si>
  <si>
    <t>horário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</si>
</sst>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workbookViewId="0">
      <selection activeCell="E13" sqref="E13"/>
    </sheetView>
  </sheetViews>
  <sheetFormatPr defaultRowHeight="14.4" x14ac:dyDescent="0.3"/>
  <cols>
    <col min="4" max="4" width="73.5546875" customWidth="1"/>
    <col min="5" max="5" width="31.5546875" customWidth="1"/>
    <col min="6" max="6" width="25.77734375" customWidth="1"/>
    <col min="9" max="9" width="25.77734375" bestFit="1" customWidth="1"/>
  </cols>
  <sheetData>
    <row r="1" spans="1:9" x14ac:dyDescent="0.3">
      <c r="A1" s="5" t="s">
        <v>8</v>
      </c>
      <c r="B1" s="5"/>
      <c r="C1" s="5"/>
      <c r="D1" s="5"/>
      <c r="E1" s="5" t="s">
        <v>31</v>
      </c>
      <c r="F1" s="5"/>
      <c r="I1" s="4" t="s">
        <v>19</v>
      </c>
    </row>
    <row r="2" spans="1:9" x14ac:dyDescent="0.3">
      <c r="A2" s="2" t="s">
        <v>4</v>
      </c>
      <c r="B2" s="2" t="s">
        <v>0</v>
      </c>
      <c r="C2" s="2" t="s">
        <v>1</v>
      </c>
      <c r="D2" s="2" t="s">
        <v>7</v>
      </c>
      <c r="E2" s="6"/>
      <c r="F2" s="6"/>
      <c r="I2" s="3" t="s">
        <v>13</v>
      </c>
    </row>
    <row r="3" spans="1:9" x14ac:dyDescent="0.3">
      <c r="A3" s="1" t="s">
        <v>2</v>
      </c>
      <c r="B3" s="1" t="s">
        <v>3</v>
      </c>
      <c r="C3" s="1">
        <v>0</v>
      </c>
      <c r="D3" s="1"/>
      <c r="E3" s="7" t="s">
        <v>32</v>
      </c>
      <c r="F3" s="7"/>
      <c r="I3" s="1" t="s">
        <v>20</v>
      </c>
    </row>
    <row r="4" spans="1:9" x14ac:dyDescent="0.3">
      <c r="A4" s="1" t="s">
        <v>2</v>
      </c>
      <c r="B4" s="1" t="s">
        <v>5</v>
      </c>
      <c r="C4" s="1">
        <v>0</v>
      </c>
      <c r="D4" s="1"/>
      <c r="E4" s="7" t="s">
        <v>32</v>
      </c>
      <c r="F4" s="7"/>
      <c r="I4" s="1" t="s">
        <v>21</v>
      </c>
    </row>
    <row r="5" spans="1:9" x14ac:dyDescent="0.3">
      <c r="A5" s="1" t="s">
        <v>2</v>
      </c>
      <c r="B5" s="1" t="s">
        <v>6</v>
      </c>
      <c r="C5" s="1">
        <v>0</v>
      </c>
      <c r="D5" s="1"/>
      <c r="E5" s="7" t="s">
        <v>32</v>
      </c>
      <c r="F5" s="7"/>
      <c r="I5" s="3" t="s">
        <v>14</v>
      </c>
    </row>
    <row r="6" spans="1:9" x14ac:dyDescent="0.3">
      <c r="A6" s="1" t="s">
        <v>2</v>
      </c>
      <c r="B6" s="1" t="s">
        <v>3</v>
      </c>
      <c r="C6" s="1">
        <v>1</v>
      </c>
      <c r="D6" s="1"/>
      <c r="E6" s="7" t="s">
        <v>32</v>
      </c>
      <c r="F6" s="7"/>
      <c r="I6" s="3" t="s">
        <v>15</v>
      </c>
    </row>
    <row r="7" spans="1:9" x14ac:dyDescent="0.3">
      <c r="A7" s="1" t="s">
        <v>2</v>
      </c>
      <c r="B7" s="1" t="s">
        <v>5</v>
      </c>
      <c r="C7" s="1">
        <v>1</v>
      </c>
      <c r="D7" s="1"/>
      <c r="E7" s="7" t="s">
        <v>32</v>
      </c>
      <c r="F7" s="7"/>
      <c r="I7" s="3" t="s">
        <v>16</v>
      </c>
    </row>
    <row r="8" spans="1:9" x14ac:dyDescent="0.3">
      <c r="A8" s="1" t="s">
        <v>2</v>
      </c>
      <c r="B8" s="1" t="s">
        <v>6</v>
      </c>
      <c r="C8" s="1">
        <v>1</v>
      </c>
      <c r="D8" s="1"/>
      <c r="E8" s="7" t="s">
        <v>32</v>
      </c>
      <c r="F8" s="7"/>
      <c r="I8" s="3" t="s">
        <v>17</v>
      </c>
    </row>
    <row r="9" spans="1:9" x14ac:dyDescent="0.3">
      <c r="I9" s="3" t="s">
        <v>18</v>
      </c>
    </row>
    <row r="11" spans="1:9" x14ac:dyDescent="0.3">
      <c r="A11" s="5" t="s">
        <v>9</v>
      </c>
      <c r="B11" s="5"/>
      <c r="C11" s="5"/>
      <c r="D11" s="5"/>
      <c r="E11" s="4"/>
      <c r="F11" s="4"/>
    </row>
    <row r="12" spans="1:9" x14ac:dyDescent="0.3">
      <c r="A12" s="2" t="s">
        <v>4</v>
      </c>
      <c r="B12" s="2" t="s">
        <v>0</v>
      </c>
      <c r="C12" s="2" t="s">
        <v>1</v>
      </c>
      <c r="D12" s="2" t="s">
        <v>7</v>
      </c>
      <c r="E12" s="6"/>
      <c r="F12" s="6"/>
    </row>
    <row r="13" spans="1:9" x14ac:dyDescent="0.3">
      <c r="A13" s="1" t="s">
        <v>10</v>
      </c>
      <c r="B13" s="1" t="s">
        <v>3</v>
      </c>
      <c r="C13" s="1">
        <v>0</v>
      </c>
      <c r="D13" s="1"/>
      <c r="E13" s="7">
        <f xml:space="preserve"> 100*0.0499+(0*0.0499) +(1*0.01)</f>
        <v>5</v>
      </c>
      <c r="F13" s="7"/>
    </row>
    <row r="14" spans="1:9" x14ac:dyDescent="0.3">
      <c r="A14" s="1" t="s">
        <v>10</v>
      </c>
      <c r="B14" s="1" t="s">
        <v>5</v>
      </c>
      <c r="C14" s="1">
        <v>0</v>
      </c>
      <c r="D14" s="1"/>
      <c r="E14" s="7">
        <f xml:space="preserve"> 0*0.0499+(-(0*0.0499)) +(1*0.01)</f>
        <v>0.01</v>
      </c>
      <c r="F14" s="7"/>
    </row>
    <row r="15" spans="1:9" x14ac:dyDescent="0.3">
      <c r="A15" s="1" t="s">
        <v>10</v>
      </c>
      <c r="B15" s="1" t="s">
        <v>6</v>
      </c>
      <c r="C15" s="1">
        <v>0</v>
      </c>
      <c r="D15" s="1"/>
      <c r="E15" s="7">
        <f t="shared" ref="E14:E18" si="0" xml:space="preserve"> 100*0.0499+(0*0.0499) +(1*0.01)</f>
        <v>5</v>
      </c>
      <c r="F15" s="7"/>
    </row>
    <row r="16" spans="1:9" x14ac:dyDescent="0.3">
      <c r="A16" s="1" t="s">
        <v>10</v>
      </c>
      <c r="B16" s="1" t="s">
        <v>3</v>
      </c>
      <c r="C16" s="1">
        <v>1</v>
      </c>
      <c r="D16" s="1"/>
      <c r="E16" s="7">
        <f t="shared" si="0"/>
        <v>5</v>
      </c>
      <c r="F16" s="7"/>
    </row>
    <row r="17" spans="1:6" x14ac:dyDescent="0.3">
      <c r="A17" s="1" t="s">
        <v>10</v>
      </c>
      <c r="B17" s="1" t="s">
        <v>5</v>
      </c>
      <c r="C17" s="1">
        <v>1</v>
      </c>
      <c r="D17" s="1"/>
      <c r="E17" s="7">
        <f t="shared" si="0"/>
        <v>5</v>
      </c>
      <c r="F17" s="7"/>
    </row>
    <row r="18" spans="1:6" x14ac:dyDescent="0.3">
      <c r="A18" s="1" t="s">
        <v>10</v>
      </c>
      <c r="B18" s="1" t="s">
        <v>6</v>
      </c>
      <c r="C18" s="1">
        <v>1</v>
      </c>
      <c r="D18" s="1"/>
      <c r="E18" s="7">
        <f t="shared" si="0"/>
        <v>5</v>
      </c>
      <c r="F18" s="7"/>
    </row>
    <row r="21" spans="1:6" x14ac:dyDescent="0.3">
      <c r="A21" s="5" t="s">
        <v>11</v>
      </c>
      <c r="B21" s="5"/>
      <c r="C21" s="5"/>
      <c r="D21" s="5"/>
      <c r="E21" s="4"/>
      <c r="F21" s="4"/>
    </row>
    <row r="22" spans="1:6" x14ac:dyDescent="0.3">
      <c r="A22" s="2" t="s">
        <v>4</v>
      </c>
      <c r="B22" s="2" t="s">
        <v>0</v>
      </c>
      <c r="C22" s="2" t="s">
        <v>1</v>
      </c>
      <c r="D22" s="2" t="s">
        <v>7</v>
      </c>
      <c r="E22" s="6"/>
      <c r="F22" s="6"/>
    </row>
    <row r="23" spans="1:6" x14ac:dyDescent="0.3">
      <c r="A23" s="1" t="s">
        <v>12</v>
      </c>
      <c r="B23" s="1" t="s">
        <v>3</v>
      </c>
      <c r="C23" s="1">
        <v>0</v>
      </c>
      <c r="D23" s="1"/>
      <c r="E23" s="7"/>
      <c r="F23" s="7"/>
    </row>
    <row r="24" spans="1:6" x14ac:dyDescent="0.3">
      <c r="A24" s="1" t="s">
        <v>12</v>
      </c>
      <c r="B24" s="1" t="s">
        <v>5</v>
      </c>
      <c r="C24" s="1">
        <v>0</v>
      </c>
      <c r="D24" s="1"/>
      <c r="E24" s="7"/>
      <c r="F24" s="7"/>
    </row>
    <row r="25" spans="1:6" x14ac:dyDescent="0.3">
      <c r="A25" s="1" t="s">
        <v>12</v>
      </c>
      <c r="B25" s="1" t="s">
        <v>6</v>
      </c>
      <c r="C25" s="1">
        <v>0</v>
      </c>
      <c r="D25" s="1"/>
      <c r="E25" s="7"/>
      <c r="F25" s="7"/>
    </row>
    <row r="26" spans="1:6" x14ac:dyDescent="0.3">
      <c r="A26" s="1" t="s">
        <v>12</v>
      </c>
      <c r="B26" s="1" t="s">
        <v>3</v>
      </c>
      <c r="C26" s="1">
        <v>1</v>
      </c>
      <c r="D26" s="1"/>
      <c r="E26" s="7"/>
      <c r="F26" s="7"/>
    </row>
    <row r="27" spans="1:6" x14ac:dyDescent="0.3">
      <c r="A27" s="1" t="s">
        <v>12</v>
      </c>
      <c r="B27" s="1" t="s">
        <v>5</v>
      </c>
      <c r="C27" s="1">
        <v>1</v>
      </c>
      <c r="D27" s="1"/>
      <c r="E27" s="7"/>
      <c r="F27" s="7"/>
    </row>
    <row r="28" spans="1:6" x14ac:dyDescent="0.3">
      <c r="A28" s="1" t="s">
        <v>12</v>
      </c>
      <c r="B28" s="1" t="s">
        <v>6</v>
      </c>
      <c r="C28" s="1">
        <v>1</v>
      </c>
      <c r="D28" s="1"/>
      <c r="E28" s="7"/>
      <c r="F28" s="7"/>
    </row>
  </sheetData>
  <mergeCells count="4">
    <mergeCell ref="A1:D1"/>
    <mergeCell ref="A11:D11"/>
    <mergeCell ref="A21:D2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I18" sqref="I18"/>
    </sheetView>
  </sheetViews>
  <sheetFormatPr defaultRowHeight="14.4" x14ac:dyDescent="0.3"/>
  <cols>
    <col min="6" max="6" width="12.77734375" bestFit="1" customWidth="1"/>
    <col min="8" max="8" width="13.5546875" bestFit="1" customWidth="1"/>
    <col min="9" max="10" width="13.5546875" customWidth="1"/>
  </cols>
  <sheetData>
    <row r="1" spans="1:16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6" x14ac:dyDescent="0.3">
      <c r="A2" s="8" t="s">
        <v>22</v>
      </c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2" t="s">
        <v>28</v>
      </c>
      <c r="H2" s="8" t="s">
        <v>35</v>
      </c>
      <c r="I2" s="8" t="s">
        <v>36</v>
      </c>
      <c r="J2" s="8" t="s">
        <v>37</v>
      </c>
      <c r="K2" s="2" t="s">
        <v>7</v>
      </c>
      <c r="M2">
        <v>5</v>
      </c>
    </row>
    <row r="3" spans="1:16" x14ac:dyDescent="0.3">
      <c r="A3" s="1">
        <v>1</v>
      </c>
      <c r="B3" s="1">
        <v>1</v>
      </c>
      <c r="C3" s="1">
        <v>1</v>
      </c>
      <c r="D3" s="1" t="s">
        <v>29</v>
      </c>
      <c r="E3" s="1" t="s">
        <v>30</v>
      </c>
      <c r="F3" s="1">
        <v>1</v>
      </c>
      <c r="G3" s="1">
        <v>1</v>
      </c>
      <c r="H3" s="1"/>
      <c r="I3" s="1"/>
      <c r="J3" s="1"/>
      <c r="K3" s="1"/>
      <c r="M3">
        <v>4</v>
      </c>
    </row>
    <row r="4" spans="1:16" x14ac:dyDescent="0.3">
      <c r="A4" s="1">
        <v>1</v>
      </c>
      <c r="B4" s="1">
        <v>0</v>
      </c>
      <c r="C4" s="1">
        <v>1</v>
      </c>
      <c r="D4" s="1" t="s">
        <v>29</v>
      </c>
      <c r="E4" s="1" t="s">
        <v>30</v>
      </c>
      <c r="F4" s="1">
        <v>1</v>
      </c>
      <c r="G4" s="1">
        <v>1</v>
      </c>
      <c r="H4" s="1"/>
      <c r="I4" s="1"/>
      <c r="J4" s="1"/>
      <c r="K4" s="1"/>
      <c r="M4">
        <v>3</v>
      </c>
    </row>
    <row r="5" spans="1:16" x14ac:dyDescent="0.3">
      <c r="A5" s="1">
        <v>1</v>
      </c>
      <c r="B5" s="1">
        <v>1</v>
      </c>
      <c r="C5" s="1">
        <v>0</v>
      </c>
      <c r="D5" s="1" t="s">
        <v>29</v>
      </c>
      <c r="E5" s="1" t="s">
        <v>30</v>
      </c>
      <c r="F5" s="1">
        <v>1</v>
      </c>
      <c r="G5" s="1">
        <v>1</v>
      </c>
      <c r="H5" s="1"/>
      <c r="I5" s="1"/>
      <c r="J5" s="1"/>
      <c r="K5" s="1"/>
      <c r="M5">
        <v>2</v>
      </c>
    </row>
    <row r="6" spans="1:16" x14ac:dyDescent="0.3">
      <c r="A6" s="1">
        <v>1</v>
      </c>
      <c r="B6" s="1">
        <v>0</v>
      </c>
      <c r="C6" s="1">
        <v>1</v>
      </c>
      <c r="D6" s="1" t="s">
        <v>29</v>
      </c>
      <c r="E6" s="1" t="s">
        <v>30</v>
      </c>
      <c r="F6" s="1">
        <v>1</v>
      </c>
      <c r="G6" s="1">
        <v>1</v>
      </c>
      <c r="H6" s="1"/>
      <c r="I6" s="1"/>
      <c r="J6" s="1"/>
      <c r="K6" s="1"/>
      <c r="M6">
        <v>1</v>
      </c>
    </row>
    <row r="7" spans="1:16" x14ac:dyDescent="0.3">
      <c r="A7" s="1">
        <v>1</v>
      </c>
      <c r="B7" s="1">
        <v>0</v>
      </c>
      <c r="C7" s="1">
        <v>0</v>
      </c>
      <c r="D7" s="1" t="s">
        <v>29</v>
      </c>
      <c r="E7" s="1" t="s">
        <v>30</v>
      </c>
      <c r="F7" s="1">
        <v>1</v>
      </c>
      <c r="G7" s="1">
        <v>1</v>
      </c>
      <c r="H7" s="1"/>
      <c r="I7" s="1"/>
      <c r="J7" s="1"/>
      <c r="K7" s="1"/>
    </row>
    <row r="8" spans="1:1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10" spans="1:16" x14ac:dyDescent="0.3">
      <c r="A10">
        <v>0</v>
      </c>
      <c r="B10">
        <v>1</v>
      </c>
      <c r="C10">
        <v>0</v>
      </c>
      <c r="D10" t="s">
        <v>33</v>
      </c>
      <c r="E10" t="s">
        <v>34</v>
      </c>
      <c r="F10">
        <v>0</v>
      </c>
      <c r="G10">
        <v>0</v>
      </c>
      <c r="I10">
        <f>(5-(1+1+1+1+1+1+1+1+1+1))</f>
        <v>-5</v>
      </c>
      <c r="J10" t="s">
        <v>38</v>
      </c>
    </row>
    <row r="11" spans="1:16" x14ac:dyDescent="0.3">
      <c r="A11">
        <v>1</v>
      </c>
      <c r="B11">
        <v>0</v>
      </c>
      <c r="C11">
        <v>1</v>
      </c>
      <c r="D11" t="s">
        <v>29</v>
      </c>
      <c r="E11" t="s">
        <v>30</v>
      </c>
      <c r="F11">
        <v>1</v>
      </c>
      <c r="G11">
        <v>1</v>
      </c>
      <c r="I11">
        <f>(5-(0+0+0+0+0+0+0+0+0+0))</f>
        <v>5</v>
      </c>
      <c r="J11" t="s">
        <v>39</v>
      </c>
      <c r="P11">
        <f>1*2</f>
        <v>2</v>
      </c>
    </row>
    <row r="12" spans="1:16" x14ac:dyDescent="0.3">
      <c r="A12">
        <v>1</v>
      </c>
      <c r="B12">
        <v>1</v>
      </c>
      <c r="C12">
        <v>1</v>
      </c>
      <c r="D12" t="s">
        <v>29</v>
      </c>
      <c r="E12" t="s">
        <v>30</v>
      </c>
      <c r="F12">
        <v>1</v>
      </c>
      <c r="G12">
        <v>1</v>
      </c>
      <c r="I12">
        <f>(5-(0+0+1+1+1+1+1+1+1+1))</f>
        <v>-3</v>
      </c>
      <c r="J12" t="s">
        <v>40</v>
      </c>
    </row>
    <row r="13" spans="1:16" x14ac:dyDescent="0.3">
      <c r="I13">
        <f>(5-(0+0+0+1+1+1+1+1+1+1))</f>
        <v>-2</v>
      </c>
      <c r="J13" t="s">
        <v>41</v>
      </c>
    </row>
    <row r="14" spans="1:16" x14ac:dyDescent="0.3">
      <c r="I14">
        <f>(5-(0+0+0+0+1+1+1+1+1+1))</f>
        <v>-1</v>
      </c>
      <c r="J14" t="s">
        <v>42</v>
      </c>
    </row>
    <row r="15" spans="1:16" x14ac:dyDescent="0.3">
      <c r="I15">
        <f>(5-(0+0+0+0+0+1+1+1+1+1))</f>
        <v>0</v>
      </c>
      <c r="J15" t="s">
        <v>43</v>
      </c>
    </row>
    <row r="16" spans="1:16" x14ac:dyDescent="0.3">
      <c r="I16">
        <f>(5-(0+0+0+0+0+0+1+1+1+1))</f>
        <v>1</v>
      </c>
      <c r="J16" t="s">
        <v>44</v>
      </c>
    </row>
    <row r="17" spans="9:15" x14ac:dyDescent="0.3">
      <c r="I17">
        <f>(5-(0+0+0+0+0+0+0+1+1+1))</f>
        <v>2</v>
      </c>
      <c r="J17" t="s">
        <v>45</v>
      </c>
    </row>
    <row r="18" spans="9:15" x14ac:dyDescent="0.3">
      <c r="I18">
        <f>(5-(0+0+0+0.5+0+0+0+0+1+1))</f>
        <v>2.5</v>
      </c>
      <c r="J18" t="s">
        <v>46</v>
      </c>
    </row>
    <row r="19" spans="9:15" x14ac:dyDescent="0.3">
      <c r="I19">
        <f>(5-(0+0+0+0+0+0+0+0+0+1))</f>
        <v>4</v>
      </c>
      <c r="J19" t="s">
        <v>47</v>
      </c>
      <c r="O19">
        <v>5</v>
      </c>
    </row>
    <row r="20" spans="9:15" x14ac:dyDescent="0.3">
      <c r="I20">
        <f>(5-(0+0+0+0+0+0+0+0+0+0))</f>
        <v>5</v>
      </c>
      <c r="J20" t="s">
        <v>48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P5" sqref="P5"/>
    </sheetView>
  </sheetViews>
  <sheetFormatPr defaultRowHeight="14.4" x14ac:dyDescent="0.3"/>
  <cols>
    <col min="3" max="3" width="14.33203125" customWidth="1"/>
  </cols>
  <sheetData>
    <row r="1" spans="1:5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qualidade</vt:lpstr>
      <vt:lpstr>Risco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Lucca</dc:creator>
  <cp:lastModifiedBy>Mara Lucca</cp:lastModifiedBy>
  <dcterms:created xsi:type="dcterms:W3CDTF">2017-08-12T17:07:07Z</dcterms:created>
  <dcterms:modified xsi:type="dcterms:W3CDTF">2017-08-13T01:46:03Z</dcterms:modified>
</cp:coreProperties>
</file>