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ija Anna Ramāna\Documents\Maija_un_Linda_ZPD\"/>
    </mc:Choice>
  </mc:AlternateContent>
  <xr:revisionPtr revIDLastSave="0" documentId="13_ncr:1_{DD739803-90E1-4834-9109-311A25748E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</calcChain>
</file>

<file path=xl/sharedStrings.xml><?xml version="1.0" encoding="utf-8"?>
<sst xmlns="http://schemas.openxmlformats.org/spreadsheetml/2006/main" count="107" uniqueCount="99">
  <si>
    <t>GPS N</t>
  </si>
  <si>
    <t>GPS E</t>
  </si>
  <si>
    <t>Model Used:</t>
  </si>
  <si>
    <t>WMM-2020</t>
  </si>
  <si>
    <t>Latitude:</t>
  </si>
  <si>
    <t>57.8654292° N</t>
  </si>
  <si>
    <t>Longitude:</t>
  </si>
  <si>
    <t>Elevation:</t>
  </si>
  <si>
    <t>0.0 km Mean Sea Level</t>
  </si>
  <si>
    <t>Date</t>
  </si>
  <si>
    <t>Declination</t>
  </si>
  <si>
    <t>( + E  | - W )</t>
  </si>
  <si>
    <t>Inclination</t>
  </si>
  <si>
    <t>( + D  | - U )</t>
  </si>
  <si>
    <t>Horizontal Intensity</t>
  </si>
  <si>
    <t>North Comp</t>
  </si>
  <si>
    <t>(+ N  | - S)</t>
  </si>
  <si>
    <t>East Comp</t>
  </si>
  <si>
    <t>(+ E  | - W)</t>
  </si>
  <si>
    <t>Vertical Comp</t>
  </si>
  <si>
    <t>(+ D  | - U)</t>
  </si>
  <si>
    <t>Total Field</t>
  </si>
  <si>
    <t>Change/year</t>
  </si>
  <si>
    <t>Uncertainty</t>
  </si>
  <si>
    <t>0.21°</t>
  </si>
  <si>
    <t>128 nT</t>
  </si>
  <si>
    <t>131 nT</t>
  </si>
  <si>
    <t>94 nT</t>
  </si>
  <si>
    <t>157 nT</t>
  </si>
  <si>
    <t>145 nT</t>
  </si>
  <si>
    <t>24.3568591° E</t>
  </si>
  <si>
    <t>8.4387°</t>
  </si>
  <si>
    <t>72.1273°</t>
  </si>
  <si>
    <t>15,871.6 nT</t>
  </si>
  <si>
    <t>15,699.8 nT</t>
  </si>
  <si>
    <t>2,329.2 nT</t>
  </si>
  <si>
    <t>49,219.7 nT</t>
  </si>
  <si>
    <t>51,715.5 nT</t>
  </si>
  <si>
    <t>8.6194°</t>
  </si>
  <si>
    <t>72.1597°</t>
  </si>
  <si>
    <t>15,862.0 nT</t>
  </si>
  <si>
    <t>15,682.8 nT</t>
  </si>
  <si>
    <t>2,377.2 nT</t>
  </si>
  <si>
    <t>49,285.1 nT</t>
  </si>
  <si>
    <t>51,774.8 nT</t>
  </si>
  <si>
    <t>8.8004°</t>
  </si>
  <si>
    <t>72.1919°</t>
  </si>
  <si>
    <t>15,852.4 nT</t>
  </si>
  <si>
    <t>15,665.8 nT</t>
  </si>
  <si>
    <t>2,425.3 nT</t>
  </si>
  <si>
    <t>49,350.6 nT</t>
  </si>
  <si>
    <t>51,834.1 nT</t>
  </si>
  <si>
    <t>8.9816°</t>
  </si>
  <si>
    <t>72.2238°</t>
  </si>
  <si>
    <t>15,843.1 nT</t>
  </si>
  <si>
    <t>15,648.8 nT</t>
  </si>
  <si>
    <t>2,473.4 nT</t>
  </si>
  <si>
    <t>49,416.0 nT</t>
  </si>
  <si>
    <t>51,893.5 nT</t>
  </si>
  <si>
    <t>9.1630°</t>
  </si>
  <si>
    <t>72.2555°</t>
  </si>
  <si>
    <t>15,833.9 nT</t>
  </si>
  <si>
    <t>15,631.8 nT</t>
  </si>
  <si>
    <t>2,521.4 nT</t>
  </si>
  <si>
    <t>49,481.4 nT</t>
  </si>
  <si>
    <t>51,953.0 nT</t>
  </si>
  <si>
    <t>9.3446°</t>
  </si>
  <si>
    <t>72.2869°</t>
  </si>
  <si>
    <t>15,824.9 nT</t>
  </si>
  <si>
    <t>15,614.9 nT</t>
  </si>
  <si>
    <t>2,569.5 nT</t>
  </si>
  <si>
    <t>49,546.8 nT</t>
  </si>
  <si>
    <t>52,012.6 nT</t>
  </si>
  <si>
    <t>0.1817°/yr</t>
  </si>
  <si>
    <t>0.0313°/yr</t>
  </si>
  <si>
    <t>-9.0 nT/yr</t>
  </si>
  <si>
    <t>-17.0 nT/yr</t>
  </si>
  <si>
    <t>48.1 nT/yr</t>
  </si>
  <si>
    <t>65.4 nT/yr</t>
  </si>
  <si>
    <t>59.6 nT/yr</t>
  </si>
  <si>
    <t>0.44°</t>
  </si>
  <si>
    <t>B (total) teor (nT) 1</t>
  </si>
  <si>
    <t>B (total) teor (nT) 2</t>
  </si>
  <si>
    <t>Pieņemtā apmplitūda (m/vjl)</t>
  </si>
  <si>
    <t>22.07.2024.</t>
  </si>
  <si>
    <t>23.07.2024.</t>
  </si>
  <si>
    <t>Bx (AVG)</t>
  </si>
  <si>
    <t>By (AVG)</t>
  </si>
  <si>
    <t>Bz (AVG)</t>
  </si>
  <si>
    <t xml:space="preserve">B (total) eksp. (nT) </t>
  </si>
  <si>
    <t>Eksp. mērījumu veikšanas dat.</t>
  </si>
  <si>
    <t>Bx STD</t>
  </si>
  <si>
    <t>By STD</t>
  </si>
  <si>
    <t>Bz STD</t>
  </si>
  <si>
    <t>Bx error</t>
  </si>
  <si>
    <t>By error</t>
  </si>
  <si>
    <t>Bz error</t>
  </si>
  <si>
    <t>Propogated SEM</t>
  </si>
  <si>
    <t>Propogated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</si>
</sst>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0"/>
      <color rgb="FF222222"/>
      <name val="Inherit"/>
    </font>
    <font>
      <sz val="9"/>
      <name val="Inherit"/>
    </font>
    <font>
      <sz val="8"/>
      <name val="Inherit"/>
    </font>
    <font>
      <b/>
      <sz val="8"/>
      <color rgb="FF666666"/>
      <name val="Inherit"/>
    </font>
    <font>
      <b/>
      <sz val="8"/>
      <name val="Inherit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9E5A8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AEBD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top" wrapText="1"/>
    </xf>
    <xf numFmtId="14" fontId="3" fillId="2" borderId="11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6" fillId="0" borderId="0" xfId="0" applyFont="1"/>
    <xf numFmtId="0" fontId="1" fillId="3" borderId="4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/>
              <a:t>B</a:t>
            </a:r>
            <a:r>
              <a:rPr lang="lv-LV" baseline="0"/>
              <a:t> (total) pret GPS N (Propogated SEM error bars B (total))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(total) eksperimentālais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Results!$S$2:$S$11</c:f>
                <c:numCache>
                  <c:formatCode>General</c:formatCode>
                  <c:ptCount val="10"/>
                  <c:pt idx="0">
                    <c:v>0.93914006025806729</c:v>
                  </c:pt>
                  <c:pt idx="1">
                    <c:v>0.75475921243769573</c:v>
                  </c:pt>
                  <c:pt idx="2">
                    <c:v>0.3697392207174644</c:v>
                  </c:pt>
                  <c:pt idx="3">
                    <c:v>0.9669915910817275</c:v>
                  </c:pt>
                  <c:pt idx="4">
                    <c:v>1.273818027393083</c:v>
                  </c:pt>
                  <c:pt idx="5">
                    <c:v>0.40700841414346584</c:v>
                  </c:pt>
                  <c:pt idx="6">
                    <c:v>0.39853184877337111</c:v>
                  </c:pt>
                  <c:pt idx="7">
                    <c:v>1.468697816393352</c:v>
                  </c:pt>
                  <c:pt idx="8">
                    <c:v>1.6619340301312502</c:v>
                  </c:pt>
                  <c:pt idx="9">
                    <c:v>0.77978507046489676</c:v>
                  </c:pt>
                </c:numCache>
              </c:numRef>
            </c:plus>
            <c:minus>
              <c:numRef>
                <c:f>Results!$S$2:$S$11</c:f>
                <c:numCache>
                  <c:formatCode>General</c:formatCode>
                  <c:ptCount val="10"/>
                  <c:pt idx="0">
                    <c:v>0.93914006025806729</c:v>
                  </c:pt>
                  <c:pt idx="1">
                    <c:v>0.75475921243769573</c:v>
                  </c:pt>
                  <c:pt idx="2">
                    <c:v>0.3697392207174644</c:v>
                  </c:pt>
                  <c:pt idx="3">
                    <c:v>0.9669915910817275</c:v>
                  </c:pt>
                  <c:pt idx="4">
                    <c:v>1.273818027393083</c:v>
                  </c:pt>
                  <c:pt idx="5">
                    <c:v>0.40700841414346584</c:v>
                  </c:pt>
                  <c:pt idx="6">
                    <c:v>0.39853184877337111</c:v>
                  </c:pt>
                  <c:pt idx="7">
                    <c:v>1.468697816393352</c:v>
                  </c:pt>
                  <c:pt idx="8">
                    <c:v>1.6619340301312502</c:v>
                  </c:pt>
                  <c:pt idx="9">
                    <c:v>0.77978507046489676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Results!$C$2:$C$11</c:f>
              <c:numCache>
                <c:formatCode>General</c:formatCode>
                <c:ptCount val="10"/>
                <c:pt idx="0">
                  <c:v>54814.980689999997</c:v>
                </c:pt>
                <c:pt idx="1">
                  <c:v>53311.06237</c:v>
                </c:pt>
                <c:pt idx="2">
                  <c:v>54739.182419999997</c:v>
                </c:pt>
                <c:pt idx="3">
                  <c:v>53959.366909999997</c:v>
                </c:pt>
                <c:pt idx="4">
                  <c:v>54311.215179999999</c:v>
                </c:pt>
                <c:pt idx="5">
                  <c:v>53686.451399999998</c:v>
                </c:pt>
                <c:pt idx="6">
                  <c:v>53675.088889999999</c:v>
                </c:pt>
                <c:pt idx="7">
                  <c:v>53491.282509999997</c:v>
                </c:pt>
                <c:pt idx="8">
                  <c:v>53488.626629999999</c:v>
                </c:pt>
                <c:pt idx="9">
                  <c:v>52776.948049999999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B-4444-9575-4E86637FBD1B}"/>
            </c:ext>
          </c:extLst>
        </c:ser>
        <c:ser>
          <c:idx val="1"/>
          <c:order val="1"/>
          <c:tx>
            <c:v>B (total) teorētiksias 1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Results!$I$2:$I$11</c:f>
              <c:numCache>
                <c:formatCode>General</c:formatCode>
                <c:ptCount val="10"/>
                <c:pt idx="0">
                  <c:v>51999.199999999997</c:v>
                </c:pt>
                <c:pt idx="1">
                  <c:v>51846.3</c:v>
                </c:pt>
                <c:pt idx="2">
                  <c:v>51969.1</c:v>
                </c:pt>
                <c:pt idx="3">
                  <c:v>51951.8</c:v>
                </c:pt>
                <c:pt idx="4">
                  <c:v>51925.3</c:v>
                </c:pt>
                <c:pt idx="5">
                  <c:v>51913</c:v>
                </c:pt>
                <c:pt idx="6">
                  <c:v>51901.1</c:v>
                </c:pt>
                <c:pt idx="7">
                  <c:v>51888.9</c:v>
                </c:pt>
                <c:pt idx="8">
                  <c:v>51873.2</c:v>
                </c:pt>
                <c:pt idx="9">
                  <c:v>51859.4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2B-4444-9575-4E86637FBD1B}"/>
            </c:ext>
          </c:extLst>
        </c:ser>
        <c:ser>
          <c:idx val="2"/>
          <c:order val="2"/>
          <c:tx>
            <c:v>B (total) teorētiskais 2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Results!$J$2:$J$11</c:f>
              <c:numCache>
                <c:formatCode>General</c:formatCode>
                <c:ptCount val="10"/>
                <c:pt idx="0">
                  <c:v>51998.8</c:v>
                </c:pt>
                <c:pt idx="1">
                  <c:v>51845.8</c:v>
                </c:pt>
                <c:pt idx="2">
                  <c:v>51969</c:v>
                </c:pt>
                <c:pt idx="3">
                  <c:v>51951.3</c:v>
                </c:pt>
                <c:pt idx="4">
                  <c:v>51924.9</c:v>
                </c:pt>
                <c:pt idx="5">
                  <c:v>51925</c:v>
                </c:pt>
                <c:pt idx="6">
                  <c:v>51900.7</c:v>
                </c:pt>
                <c:pt idx="7">
                  <c:v>51888.5</c:v>
                </c:pt>
                <c:pt idx="8">
                  <c:v>51872.800000000003</c:v>
                </c:pt>
                <c:pt idx="9">
                  <c:v>51858.9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2B-4444-9575-4E86637FB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9488"/>
        <c:axId val="1765416080"/>
      </c:scatterChart>
      <c:valAx>
        <c:axId val="135542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</a:t>
                </a:r>
                <a:r>
                  <a:rPr lang="lv-LV" baseline="0"/>
                  <a:t> N (°)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416080"/>
        <c:crosses val="autoZero"/>
        <c:crossBetween val="midCat"/>
      </c:valAx>
      <c:valAx>
        <c:axId val="176541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</a:t>
                </a:r>
                <a:r>
                  <a:rPr lang="lv-LV" baseline="0"/>
                  <a:t> (Total) (nT)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2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/>
              <a:t>B</a:t>
            </a:r>
            <a:r>
              <a:rPr lang="lv-LV" baseline="0"/>
              <a:t> (total) pret GPS E (Propogated SEM error bars for B (total))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(total) eksperimentālais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Results!$S$2:$S$11</c:f>
                <c:numCache>
                  <c:formatCode>General</c:formatCode>
                  <c:ptCount val="10"/>
                  <c:pt idx="0">
                    <c:v>0.93914006025806729</c:v>
                  </c:pt>
                  <c:pt idx="1">
                    <c:v>0.75475921243769573</c:v>
                  </c:pt>
                  <c:pt idx="2">
                    <c:v>0.3697392207174644</c:v>
                  </c:pt>
                  <c:pt idx="3">
                    <c:v>0.9669915910817275</c:v>
                  </c:pt>
                  <c:pt idx="4">
                    <c:v>1.273818027393083</c:v>
                  </c:pt>
                  <c:pt idx="5">
                    <c:v>0.40700841414346584</c:v>
                  </c:pt>
                  <c:pt idx="6">
                    <c:v>0.39853184877337111</c:v>
                  </c:pt>
                  <c:pt idx="7">
                    <c:v>1.468697816393352</c:v>
                  </c:pt>
                  <c:pt idx="8">
                    <c:v>1.6619340301312502</c:v>
                  </c:pt>
                  <c:pt idx="9">
                    <c:v>0.77978507046489676</c:v>
                  </c:pt>
                </c:numCache>
              </c:numRef>
            </c:plus>
            <c:minus>
              <c:numRef>
                <c:f>Results!$S$2:$S$11</c:f>
                <c:numCache>
                  <c:formatCode>General</c:formatCode>
                  <c:ptCount val="10"/>
                  <c:pt idx="0">
                    <c:v>0.93914006025806729</c:v>
                  </c:pt>
                  <c:pt idx="1">
                    <c:v>0.75475921243769573</c:v>
                  </c:pt>
                  <c:pt idx="2">
                    <c:v>0.3697392207174644</c:v>
                  </c:pt>
                  <c:pt idx="3">
                    <c:v>0.9669915910817275</c:v>
                  </c:pt>
                  <c:pt idx="4">
                    <c:v>1.273818027393083</c:v>
                  </c:pt>
                  <c:pt idx="5">
                    <c:v>0.40700841414346584</c:v>
                  </c:pt>
                  <c:pt idx="6">
                    <c:v>0.39853184877337111</c:v>
                  </c:pt>
                  <c:pt idx="7">
                    <c:v>1.468697816393352</c:v>
                  </c:pt>
                  <c:pt idx="8">
                    <c:v>1.6619340301312502</c:v>
                  </c:pt>
                  <c:pt idx="9">
                    <c:v>0.77978507046489676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Results!$C$2:$C$11</c:f>
              <c:numCache>
                <c:formatCode>General</c:formatCode>
                <c:ptCount val="10"/>
                <c:pt idx="0">
                  <c:v>54814.980689999997</c:v>
                </c:pt>
                <c:pt idx="1">
                  <c:v>53311.06237</c:v>
                </c:pt>
                <c:pt idx="2">
                  <c:v>54739.182419999997</c:v>
                </c:pt>
                <c:pt idx="3">
                  <c:v>53959.366909999997</c:v>
                </c:pt>
                <c:pt idx="4">
                  <c:v>54311.215179999999</c:v>
                </c:pt>
                <c:pt idx="5">
                  <c:v>53686.451399999998</c:v>
                </c:pt>
                <c:pt idx="6">
                  <c:v>53675.088889999999</c:v>
                </c:pt>
                <c:pt idx="7">
                  <c:v>53491.282509999997</c:v>
                </c:pt>
                <c:pt idx="8">
                  <c:v>53488.626629999999</c:v>
                </c:pt>
                <c:pt idx="9">
                  <c:v>52776.948049999999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2-422E-A83D-0EFFB837E86F}"/>
            </c:ext>
          </c:extLst>
        </c:ser>
        <c:ser>
          <c:idx val="1"/>
          <c:order val="1"/>
          <c:tx>
            <c:v>B (total) teorētiskais 1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Results!$I$2:$I$11</c:f>
              <c:numCache>
                <c:formatCode>General</c:formatCode>
                <c:ptCount val="10"/>
                <c:pt idx="0">
                  <c:v>51999.199999999997</c:v>
                </c:pt>
                <c:pt idx="1">
                  <c:v>51846.3</c:v>
                </c:pt>
                <c:pt idx="2">
                  <c:v>51969.1</c:v>
                </c:pt>
                <c:pt idx="3">
                  <c:v>51951.8</c:v>
                </c:pt>
                <c:pt idx="4">
                  <c:v>51925.3</c:v>
                </c:pt>
                <c:pt idx="5">
                  <c:v>51913</c:v>
                </c:pt>
                <c:pt idx="6">
                  <c:v>51901.1</c:v>
                </c:pt>
                <c:pt idx="7">
                  <c:v>51888.9</c:v>
                </c:pt>
                <c:pt idx="8">
                  <c:v>51873.2</c:v>
                </c:pt>
                <c:pt idx="9">
                  <c:v>51859.4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F2-422E-A83D-0EFFB837E86F}"/>
            </c:ext>
          </c:extLst>
        </c:ser>
        <c:ser>
          <c:idx val="2"/>
          <c:order val="2"/>
          <c:tx>
            <c:v>B (total) teorētiskais 2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Results!$J$2:$J$11</c:f>
              <c:numCache>
                <c:formatCode>General</c:formatCode>
                <c:ptCount val="10"/>
                <c:pt idx="0">
                  <c:v>51998.8</c:v>
                </c:pt>
                <c:pt idx="1">
                  <c:v>51845.8</c:v>
                </c:pt>
                <c:pt idx="2">
                  <c:v>51969</c:v>
                </c:pt>
                <c:pt idx="3">
                  <c:v>51951.3</c:v>
                </c:pt>
                <c:pt idx="4">
                  <c:v>51924.9</c:v>
                </c:pt>
                <c:pt idx="5">
                  <c:v>51925</c:v>
                </c:pt>
                <c:pt idx="6">
                  <c:v>51900.7</c:v>
                </c:pt>
                <c:pt idx="7">
                  <c:v>51888.5</c:v>
                </c:pt>
                <c:pt idx="8">
                  <c:v>51872.800000000003</c:v>
                </c:pt>
                <c:pt idx="9">
                  <c:v>51858.9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F2-422E-A83D-0EFFB837E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291296"/>
        <c:axId val="1769293696"/>
      </c:scatterChart>
      <c:valAx>
        <c:axId val="176929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GPS E (°)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293696"/>
        <c:crosses val="autoZero"/>
        <c:crossBetween val="midCat"/>
      </c:valAx>
      <c:valAx>
        <c:axId val="17692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</a:t>
                </a:r>
                <a:r>
                  <a:rPr lang="lv-LV" baseline="0"/>
                  <a:t> (total) (nT)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291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 (total) pret GPS N (Propogated STD error bars for B (total))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(total) eksperimentālais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Results!$T$2:$T$11</c:f>
                <c:numCache>
                  <c:formatCode>General</c:formatCode>
                  <c:ptCount val="10"/>
                  <c:pt idx="0">
                    <c:v>109.71471347254329</c:v>
                  </c:pt>
                  <c:pt idx="1">
                    <c:v>80.143203456463851</c:v>
                  </c:pt>
                  <c:pt idx="2">
                    <c:v>44.762884600111057</c:v>
                  </c:pt>
                  <c:pt idx="3">
                    <c:v>119.35590957966394</c:v>
                  </c:pt>
                  <c:pt idx="4">
                    <c:v>139.21379999982838</c:v>
                  </c:pt>
                  <c:pt idx="5">
                    <c:v>44.447853236836572</c:v>
                  </c:pt>
                  <c:pt idx="6">
                    <c:v>41.722306671305496</c:v>
                  </c:pt>
                  <c:pt idx="7">
                    <c:v>155.70275061025606</c:v>
                  </c:pt>
                  <c:pt idx="8">
                    <c:v>178.60185748516264</c:v>
                  </c:pt>
                  <c:pt idx="9">
                    <c:v>79.070359948752355</c:v>
                  </c:pt>
                </c:numCache>
              </c:numRef>
            </c:plus>
            <c:minus>
              <c:numRef>
                <c:f>Results!$T$2:$T$11</c:f>
                <c:numCache>
                  <c:formatCode>General</c:formatCode>
                  <c:ptCount val="10"/>
                  <c:pt idx="0">
                    <c:v>109.71471347254329</c:v>
                  </c:pt>
                  <c:pt idx="1">
                    <c:v>80.143203456463851</c:v>
                  </c:pt>
                  <c:pt idx="2">
                    <c:v>44.762884600111057</c:v>
                  </c:pt>
                  <c:pt idx="3">
                    <c:v>119.35590957966394</c:v>
                  </c:pt>
                  <c:pt idx="4">
                    <c:v>139.21379999982838</c:v>
                  </c:pt>
                  <c:pt idx="5">
                    <c:v>44.447853236836572</c:v>
                  </c:pt>
                  <c:pt idx="6">
                    <c:v>41.722306671305496</c:v>
                  </c:pt>
                  <c:pt idx="7">
                    <c:v>155.70275061025606</c:v>
                  </c:pt>
                  <c:pt idx="8">
                    <c:v>178.60185748516264</c:v>
                  </c:pt>
                  <c:pt idx="9">
                    <c:v>79.070359948752355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Results!$C$2:$C$11</c:f>
              <c:numCache>
                <c:formatCode>General</c:formatCode>
                <c:ptCount val="10"/>
                <c:pt idx="0">
                  <c:v>54814.980689999997</c:v>
                </c:pt>
                <c:pt idx="1">
                  <c:v>53311.06237</c:v>
                </c:pt>
                <c:pt idx="2">
                  <c:v>54739.182419999997</c:v>
                </c:pt>
                <c:pt idx="3">
                  <c:v>53959.366909999997</c:v>
                </c:pt>
                <c:pt idx="4">
                  <c:v>54311.215179999999</c:v>
                </c:pt>
                <c:pt idx="5">
                  <c:v>53686.451399999998</c:v>
                </c:pt>
                <c:pt idx="6">
                  <c:v>53675.088889999999</c:v>
                </c:pt>
                <c:pt idx="7">
                  <c:v>53491.282509999997</c:v>
                </c:pt>
                <c:pt idx="8">
                  <c:v>53488.626629999999</c:v>
                </c:pt>
                <c:pt idx="9">
                  <c:v>52776.948049999999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5C-4F43-AE4F-50794155882A}"/>
            </c:ext>
          </c:extLst>
        </c:ser>
        <c:ser>
          <c:idx val="1"/>
          <c:order val="1"/>
          <c:tx>
            <c:v>B (total) teorētiskais 1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Results!$I$2:$I$11</c:f>
              <c:numCache>
                <c:formatCode>General</c:formatCode>
                <c:ptCount val="10"/>
                <c:pt idx="0">
                  <c:v>51999.199999999997</c:v>
                </c:pt>
                <c:pt idx="1">
                  <c:v>51846.3</c:v>
                </c:pt>
                <c:pt idx="2">
                  <c:v>51969.1</c:v>
                </c:pt>
                <c:pt idx="3">
                  <c:v>51951.8</c:v>
                </c:pt>
                <c:pt idx="4">
                  <c:v>51925.3</c:v>
                </c:pt>
                <c:pt idx="5">
                  <c:v>51913</c:v>
                </c:pt>
                <c:pt idx="6">
                  <c:v>51901.1</c:v>
                </c:pt>
                <c:pt idx="7">
                  <c:v>51888.9</c:v>
                </c:pt>
                <c:pt idx="8">
                  <c:v>51873.2</c:v>
                </c:pt>
                <c:pt idx="9">
                  <c:v>51859.4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5C-4F43-AE4F-50794155882A}"/>
            </c:ext>
          </c:extLst>
        </c:ser>
        <c:ser>
          <c:idx val="2"/>
          <c:order val="2"/>
          <c:tx>
            <c:v>B (total) teorētiskais 2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Results!$A$2:$A$11</c:f>
              <c:numCache>
                <c:formatCode>General</c:formatCode>
                <c:ptCount val="10"/>
                <c:pt idx="0">
                  <c:v>57.862904200000003</c:v>
                </c:pt>
                <c:pt idx="1">
                  <c:v>57.1404633</c:v>
                </c:pt>
                <c:pt idx="2">
                  <c:v>57.706349600000003</c:v>
                </c:pt>
                <c:pt idx="3">
                  <c:v>57.613046099999998</c:v>
                </c:pt>
                <c:pt idx="4">
                  <c:v>57.465741399999999</c:v>
                </c:pt>
                <c:pt idx="5">
                  <c:v>57.404880900000002</c:v>
                </c:pt>
                <c:pt idx="6">
                  <c:v>57.3344959</c:v>
                </c:pt>
                <c:pt idx="7">
                  <c:v>57.287456599999999</c:v>
                </c:pt>
                <c:pt idx="8">
                  <c:v>57.223489499999999</c:v>
                </c:pt>
                <c:pt idx="9">
                  <c:v>57.184800899999999</c:v>
                </c:pt>
              </c:numCache>
            </c:numRef>
          </c:xVal>
          <c:yVal>
            <c:numRef>
              <c:f>Results!$J$2:$J$11</c:f>
              <c:numCache>
                <c:formatCode>General</c:formatCode>
                <c:ptCount val="10"/>
                <c:pt idx="0">
                  <c:v>51998.8</c:v>
                </c:pt>
                <c:pt idx="1">
                  <c:v>51845.8</c:v>
                </c:pt>
                <c:pt idx="2">
                  <c:v>51969</c:v>
                </c:pt>
                <c:pt idx="3">
                  <c:v>51951.3</c:v>
                </c:pt>
                <c:pt idx="4">
                  <c:v>51924.9</c:v>
                </c:pt>
                <c:pt idx="5">
                  <c:v>51925</c:v>
                </c:pt>
                <c:pt idx="6">
                  <c:v>51900.7</c:v>
                </c:pt>
                <c:pt idx="7">
                  <c:v>51888.5</c:v>
                </c:pt>
                <c:pt idx="8">
                  <c:v>51872.800000000003</c:v>
                </c:pt>
                <c:pt idx="9">
                  <c:v>51858.9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5C-4F43-AE4F-507941558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28304"/>
        <c:axId val="112123984"/>
      </c:scatterChart>
      <c:valAx>
        <c:axId val="11212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GPS N (°)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3984"/>
        <c:crosses val="autoZero"/>
        <c:crossBetween val="midCat"/>
      </c:valAx>
      <c:valAx>
        <c:axId val="11212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B</a:t>
                </a:r>
                <a:r>
                  <a:rPr lang="lv-LV" baseline="0"/>
                  <a:t> (Total) (nT)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2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v-LV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B (total) pret GPS E (Propogated STD error bars for B (total))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(total) eksperimentālais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Results!$T$2:$T$11</c:f>
                <c:numCache>
                  <c:formatCode>General</c:formatCode>
                  <c:ptCount val="10"/>
                  <c:pt idx="0">
                    <c:v>109.71471347254329</c:v>
                  </c:pt>
                  <c:pt idx="1">
                    <c:v>80.143203456463851</c:v>
                  </c:pt>
                  <c:pt idx="2">
                    <c:v>44.762884600111057</c:v>
                  </c:pt>
                  <c:pt idx="3">
                    <c:v>119.35590957966394</c:v>
                  </c:pt>
                  <c:pt idx="4">
                    <c:v>139.21379999982838</c:v>
                  </c:pt>
                  <c:pt idx="5">
                    <c:v>44.447853236836572</c:v>
                  </c:pt>
                  <c:pt idx="6">
                    <c:v>41.722306671305496</c:v>
                  </c:pt>
                  <c:pt idx="7">
                    <c:v>155.70275061025606</c:v>
                  </c:pt>
                  <c:pt idx="8">
                    <c:v>178.60185748516264</c:v>
                  </c:pt>
                  <c:pt idx="9">
                    <c:v>79.070359948752355</c:v>
                  </c:pt>
                </c:numCache>
              </c:numRef>
            </c:plus>
            <c:minus>
              <c:numRef>
                <c:f>Results!$T$2:$T$11</c:f>
                <c:numCache>
                  <c:formatCode>General</c:formatCode>
                  <c:ptCount val="10"/>
                  <c:pt idx="0">
                    <c:v>109.71471347254329</c:v>
                  </c:pt>
                  <c:pt idx="1">
                    <c:v>80.143203456463851</c:v>
                  </c:pt>
                  <c:pt idx="2">
                    <c:v>44.762884600111057</c:v>
                  </c:pt>
                  <c:pt idx="3">
                    <c:v>119.35590957966394</c:v>
                  </c:pt>
                  <c:pt idx="4">
                    <c:v>139.21379999982838</c:v>
                  </c:pt>
                  <c:pt idx="5">
                    <c:v>44.447853236836572</c:v>
                  </c:pt>
                  <c:pt idx="6">
                    <c:v>41.722306671305496</c:v>
                  </c:pt>
                  <c:pt idx="7">
                    <c:v>155.70275061025606</c:v>
                  </c:pt>
                  <c:pt idx="8">
                    <c:v>178.60185748516264</c:v>
                  </c:pt>
                  <c:pt idx="9">
                    <c:v>79.070359948752355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Results!$C$2:$C$11</c:f>
              <c:numCache>
                <c:formatCode>General</c:formatCode>
                <c:ptCount val="10"/>
                <c:pt idx="0">
                  <c:v>54814.980689999997</c:v>
                </c:pt>
                <c:pt idx="1">
                  <c:v>53311.06237</c:v>
                </c:pt>
                <c:pt idx="2">
                  <c:v>54739.182419999997</c:v>
                </c:pt>
                <c:pt idx="3">
                  <c:v>53959.366909999997</c:v>
                </c:pt>
                <c:pt idx="4">
                  <c:v>54311.215179999999</c:v>
                </c:pt>
                <c:pt idx="5">
                  <c:v>53686.451399999998</c:v>
                </c:pt>
                <c:pt idx="6">
                  <c:v>53675.088889999999</c:v>
                </c:pt>
                <c:pt idx="7">
                  <c:v>53491.282509999997</c:v>
                </c:pt>
                <c:pt idx="8">
                  <c:v>53488.626629999999</c:v>
                </c:pt>
                <c:pt idx="9">
                  <c:v>52776.948049999999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37-4BC9-B018-361820D8E337}"/>
            </c:ext>
          </c:extLst>
        </c:ser>
        <c:ser>
          <c:idx val="1"/>
          <c:order val="1"/>
          <c:tx>
            <c:v>B (total) teorētiskais 1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Results!$I$2:$I$11</c:f>
              <c:numCache>
                <c:formatCode>General</c:formatCode>
                <c:ptCount val="10"/>
                <c:pt idx="0">
                  <c:v>51999.199999999997</c:v>
                </c:pt>
                <c:pt idx="1">
                  <c:v>51846.3</c:v>
                </c:pt>
                <c:pt idx="2">
                  <c:v>51969.1</c:v>
                </c:pt>
                <c:pt idx="3">
                  <c:v>51951.8</c:v>
                </c:pt>
                <c:pt idx="4">
                  <c:v>51925.3</c:v>
                </c:pt>
                <c:pt idx="5">
                  <c:v>51913</c:v>
                </c:pt>
                <c:pt idx="6">
                  <c:v>51901.1</c:v>
                </c:pt>
                <c:pt idx="7">
                  <c:v>51888.9</c:v>
                </c:pt>
                <c:pt idx="8">
                  <c:v>51873.2</c:v>
                </c:pt>
                <c:pt idx="9">
                  <c:v>51859.4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37-4BC9-B018-361820D8E337}"/>
            </c:ext>
          </c:extLst>
        </c:ser>
        <c:ser>
          <c:idx val="2"/>
          <c:order val="2"/>
          <c:tx>
            <c:v>B (total) teorētiskais 2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Results!$B$2:$B$11</c:f>
              <c:numCache>
                <c:formatCode>General</c:formatCode>
                <c:ptCount val="10"/>
                <c:pt idx="0">
                  <c:v>24.352066300000001</c:v>
                </c:pt>
                <c:pt idx="1">
                  <c:v>24.290671199999998</c:v>
                </c:pt>
                <c:pt idx="2">
                  <c:v>24.375397499999998</c:v>
                </c:pt>
                <c:pt idx="3">
                  <c:v>24.3862953</c:v>
                </c:pt>
                <c:pt idx="4">
                  <c:v>24.431335000000001</c:v>
                </c:pt>
                <c:pt idx="5">
                  <c:v>24.433516300000001</c:v>
                </c:pt>
                <c:pt idx="6">
                  <c:v>24.4600957</c:v>
                </c:pt>
                <c:pt idx="7">
                  <c:v>24.430827099999998</c:v>
                </c:pt>
                <c:pt idx="8">
                  <c:v>24.401625500000002</c:v>
                </c:pt>
                <c:pt idx="9">
                  <c:v>24.334432799999998</c:v>
                </c:pt>
              </c:numCache>
            </c:numRef>
          </c:xVal>
          <c:yVal>
            <c:numRef>
              <c:f>Results!$J$2:$J$11</c:f>
              <c:numCache>
                <c:formatCode>General</c:formatCode>
                <c:ptCount val="10"/>
                <c:pt idx="0">
                  <c:v>51998.8</c:v>
                </c:pt>
                <c:pt idx="1">
                  <c:v>51845.8</c:v>
                </c:pt>
                <c:pt idx="2">
                  <c:v>51969</c:v>
                </c:pt>
                <c:pt idx="3">
                  <c:v>51951.3</c:v>
                </c:pt>
                <c:pt idx="4">
                  <c:v>51924.9</c:v>
                </c:pt>
                <c:pt idx="5">
                  <c:v>51925</c:v>
                </c:pt>
                <c:pt idx="6">
                  <c:v>51900.7</c:v>
                </c:pt>
                <c:pt idx="7">
                  <c:v>51888.5</c:v>
                </c:pt>
                <c:pt idx="8">
                  <c:v>51872.800000000003</c:v>
                </c:pt>
                <c:pt idx="9">
                  <c:v>51858.9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37-4BC9-B018-361820D8E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869472"/>
        <c:axId val="297871392"/>
      </c:scatterChart>
      <c:valAx>
        <c:axId val="29786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/>
                  <a:t>GPS E </a:t>
                </a: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(°)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71392"/>
        <c:crosses val="autoZero"/>
        <c:crossBetween val="midCat"/>
      </c:valAx>
      <c:valAx>
        <c:axId val="29787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v-LV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 (total) (nT)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86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javascript:%20void(0)" TargetMode="Externa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2</xdr:col>
      <xdr:colOff>142875</xdr:colOff>
      <xdr:row>31</xdr:row>
      <xdr:rowOff>142875</xdr:rowOff>
    </xdr:to>
    <xdr:pic>
      <xdr:nvPicPr>
        <xdr:cNvPr id="5" name="Picture 4" descr="More information">
          <a:hlinkClick xmlns:r="http://schemas.openxmlformats.org/officeDocument/2006/relationships" r:id="rId1" tooltip="More information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142875</xdr:colOff>
      <xdr:row>31</xdr:row>
      <xdr:rowOff>142875</xdr:rowOff>
    </xdr:to>
    <xdr:pic>
      <xdr:nvPicPr>
        <xdr:cNvPr id="7" name="Picture 6" descr="More information">
          <a:hlinkClick xmlns:r="http://schemas.openxmlformats.org/officeDocument/2006/relationships" r:id="rId1" tooltip="More information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141796</xdr:rowOff>
    </xdr:from>
    <xdr:to>
      <xdr:col>6</xdr:col>
      <xdr:colOff>1150987</xdr:colOff>
      <xdr:row>32</xdr:row>
      <xdr:rowOff>17691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1812F9-3633-A85D-3204-7F56F8DE0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490856</xdr:colOff>
      <xdr:row>11</xdr:row>
      <xdr:rowOff>108334</xdr:rowOff>
    </xdr:from>
    <xdr:to>
      <xdr:col>24</xdr:col>
      <xdr:colOff>578733</xdr:colOff>
      <xdr:row>32</xdr:row>
      <xdr:rowOff>8038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A6E1F47-05BF-6EA8-50A4-C64C85530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1160154</xdr:colOff>
      <xdr:row>11</xdr:row>
      <xdr:rowOff>108729</xdr:rowOff>
    </xdr:from>
    <xdr:to>
      <xdr:col>15</xdr:col>
      <xdr:colOff>467894</xdr:colOff>
      <xdr:row>31</xdr:row>
      <xdr:rowOff>289648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37E8A8-1530-C40E-1DB1-C79968881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600806</xdr:colOff>
      <xdr:row>11</xdr:row>
      <xdr:rowOff>123091</xdr:rowOff>
    </xdr:from>
    <xdr:to>
      <xdr:col>34</xdr:col>
      <xdr:colOff>498231</xdr:colOff>
      <xdr:row>31</xdr:row>
      <xdr:rowOff>166076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8A1EA9-6FCC-2EDB-2E7B-8EFDC425E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K5" zoomScale="90" zoomScaleNormal="120" workbookViewId="0">
      <selection activeCell="V7" sqref="V7"/>
    </sheetView>
  </sheetViews>
  <sheetFormatPr defaultRowHeight="14.5"/>
  <cols>
    <col min="2" max="2" width="11.81640625" customWidth="1"/>
    <col min="3" max="3" width="15.81640625" customWidth="1"/>
    <col min="7" max="7" width="25.26953125" customWidth="1"/>
    <col min="19" max="19" width="14.453125" customWidth="1"/>
    <col min="20" max="20" width="15" customWidth="1"/>
  </cols>
  <sheetData>
    <row r="1" spans="1:20">
      <c r="A1" t="s">
        <v>0</v>
      </c>
      <c r="B1" t="s">
        <v>1</v>
      </c>
      <c r="C1" t="s">
        <v>89</v>
      </c>
      <c r="D1" t="s">
        <v>86</v>
      </c>
      <c r="E1" t="s">
        <v>87</v>
      </c>
      <c r="F1" t="s">
        <v>88</v>
      </c>
      <c r="G1" t="s">
        <v>90</v>
      </c>
      <c r="H1" t="s">
        <v>83</v>
      </c>
      <c r="I1" s="18" t="s">
        <v>81</v>
      </c>
      <c r="J1" t="s">
        <v>82</v>
      </c>
      <c r="L1" t="s">
        <v>94</v>
      </c>
      <c r="M1" t="s">
        <v>95</v>
      </c>
      <c r="N1" t="s">
        <v>96</v>
      </c>
      <c r="O1" t="s">
        <v>91</v>
      </c>
      <c r="P1" t="s">
        <v>92</v>
      </c>
      <c r="Q1" t="s">
        <v>93</v>
      </c>
      <c r="S1" t="s">
        <v>97</v>
      </c>
      <c r="T1" t="s">
        <v>98</v>
      </c>
    </row>
    <row r="2" spans="1:20">
      <c r="A2">
        <v>57.862904200000003</v>
      </c>
      <c r="B2">
        <v>24.352066300000001</v>
      </c>
      <c r="C2">
        <v>54814.980689999997</v>
      </c>
      <c r="D2">
        <v>1912.7159610000001</v>
      </c>
      <c r="E2">
        <v>-51221.598700000002</v>
      </c>
      <c r="F2">
        <v>19426.050859999999</v>
      </c>
      <c r="G2" t="s">
        <v>84</v>
      </c>
      <c r="H2">
        <v>15</v>
      </c>
      <c r="I2">
        <v>51999.199999999997</v>
      </c>
      <c r="J2">
        <v>51998.8</v>
      </c>
      <c r="L2">
        <v>1.2303471472024561</v>
      </c>
      <c r="M2">
        <v>0.96249760852452781</v>
      </c>
      <c r="N2">
        <v>0.75302631850449531</v>
      </c>
      <c r="O2">
        <v>143.73488091859826</v>
      </c>
      <c r="P2">
        <v>112.44345098883198</v>
      </c>
      <c r="Q2">
        <v>87.972039814063635</v>
      </c>
      <c r="S2">
        <f>SQRT((D2/C2*L2)^2 + (E2/C2*M2)^2 + (F2/C2*N2)^2)</f>
        <v>0.93914006025806729</v>
      </c>
      <c r="T2">
        <f>SQRT((D2/C2*O2)^2 + (E2/C2*P2)^2 + (F2/C2*Q2)^2)</f>
        <v>109.71471347254329</v>
      </c>
    </row>
    <row r="3" spans="1:20">
      <c r="A3">
        <v>57.1404633</v>
      </c>
      <c r="B3">
        <v>24.290671199999998</v>
      </c>
      <c r="C3">
        <v>53311.06237</v>
      </c>
      <c r="D3">
        <v>2267.2158509999999</v>
      </c>
      <c r="E3">
        <v>-50693.80934</v>
      </c>
      <c r="F3">
        <v>16342.1785</v>
      </c>
      <c r="G3" t="s">
        <v>84</v>
      </c>
      <c r="H3">
        <v>15</v>
      </c>
      <c r="I3">
        <v>51846.3</v>
      </c>
      <c r="J3">
        <v>51845.8</v>
      </c>
      <c r="L3">
        <v>0.63228473095822002</v>
      </c>
      <c r="M3">
        <v>0.74957980295904392</v>
      </c>
      <c r="N3">
        <v>0.80492609956858752</v>
      </c>
      <c r="O3">
        <v>67.138397253790586</v>
      </c>
      <c r="P3">
        <v>79.593234061202992</v>
      </c>
      <c r="Q3">
        <v>85.470114312077172</v>
      </c>
      <c r="S3">
        <f t="shared" ref="S3:S11" si="0">SQRT((D3/C3*L3)^2 + (E3/C3*M3)^2 + (F3/C3*N3)^2)</f>
        <v>0.75475921243769573</v>
      </c>
      <c r="T3">
        <f t="shared" ref="T3:T11" si="1">SQRT((D3/C3*O3)^2 + (E3/C3*P3)^2 + (F3/C3*Q3)^2)</f>
        <v>80.143203456463851</v>
      </c>
    </row>
    <row r="4" spans="1:20">
      <c r="A4">
        <v>57.706349600000003</v>
      </c>
      <c r="B4">
        <v>24.375397499999998</v>
      </c>
      <c r="C4">
        <v>54739.182419999997</v>
      </c>
      <c r="D4">
        <v>3257.1249240000002</v>
      </c>
      <c r="E4">
        <v>-50654.208449999998</v>
      </c>
      <c r="F4">
        <v>20491.959299999999</v>
      </c>
      <c r="G4" t="s">
        <v>84</v>
      </c>
      <c r="H4">
        <v>15</v>
      </c>
      <c r="I4">
        <v>51969.1</v>
      </c>
      <c r="J4">
        <v>51969</v>
      </c>
      <c r="L4">
        <v>0.62693378268198097</v>
      </c>
      <c r="M4">
        <v>0.27240676173106815</v>
      </c>
      <c r="N4">
        <v>0.71563687811763221</v>
      </c>
      <c r="O4">
        <v>75.900426553744467</v>
      </c>
      <c r="P4">
        <v>32.979223616029522</v>
      </c>
      <c r="Q4">
        <v>86.63936416754126</v>
      </c>
      <c r="S4">
        <f t="shared" si="0"/>
        <v>0.3697392207174644</v>
      </c>
      <c r="T4">
        <f t="shared" si="1"/>
        <v>44.762884600111057</v>
      </c>
    </row>
    <row r="5" spans="1:20">
      <c r="A5">
        <v>57.613046099999998</v>
      </c>
      <c r="B5">
        <v>24.3862953</v>
      </c>
      <c r="C5">
        <v>53959.366909999997</v>
      </c>
      <c r="D5">
        <v>1340.893705</v>
      </c>
      <c r="E5">
        <v>-50265.915050000003</v>
      </c>
      <c r="F5">
        <v>19574.296040000001</v>
      </c>
      <c r="G5" t="s">
        <v>84</v>
      </c>
      <c r="H5">
        <v>1</v>
      </c>
      <c r="I5">
        <v>51951.8</v>
      </c>
      <c r="J5">
        <v>51951.3</v>
      </c>
      <c r="L5">
        <v>1.1352250317262729</v>
      </c>
      <c r="M5">
        <v>0.97615341563397662</v>
      </c>
      <c r="N5">
        <v>0.90333535191682945</v>
      </c>
      <c r="O5">
        <v>140.12098707882188</v>
      </c>
      <c r="P5">
        <v>120.48675488682916</v>
      </c>
      <c r="Q5">
        <v>111.49881092852904</v>
      </c>
      <c r="S5">
        <f t="shared" si="0"/>
        <v>0.9669915910817275</v>
      </c>
      <c r="T5">
        <f t="shared" si="1"/>
        <v>119.35590957966394</v>
      </c>
    </row>
    <row r="6" spans="1:20">
      <c r="A6">
        <v>57.465741399999999</v>
      </c>
      <c r="B6">
        <v>24.431335000000001</v>
      </c>
      <c r="C6">
        <v>54311.215179999999</v>
      </c>
      <c r="D6">
        <v>515.50010529999997</v>
      </c>
      <c r="E6">
        <v>-49760.041649999999</v>
      </c>
      <c r="F6">
        <v>21757.31164</v>
      </c>
      <c r="G6" t="s">
        <v>84</v>
      </c>
      <c r="H6">
        <v>15</v>
      </c>
      <c r="I6">
        <v>51925.3</v>
      </c>
      <c r="J6">
        <v>51924.9</v>
      </c>
      <c r="L6">
        <v>0.6156152455628866</v>
      </c>
      <c r="M6">
        <v>1.3526776234906215</v>
      </c>
      <c r="N6">
        <v>0.734797209996773</v>
      </c>
      <c r="O6">
        <v>67.279733705786526</v>
      </c>
      <c r="P6">
        <v>147.8322555430095</v>
      </c>
      <c r="Q6">
        <v>80.304964785489034</v>
      </c>
      <c r="S6">
        <f t="shared" si="0"/>
        <v>1.273818027393083</v>
      </c>
      <c r="T6">
        <f t="shared" si="1"/>
        <v>139.21379999982838</v>
      </c>
    </row>
    <row r="7" spans="1:20">
      <c r="A7">
        <v>57.404880900000002</v>
      </c>
      <c r="B7">
        <v>24.433516300000001</v>
      </c>
      <c r="C7">
        <v>53686.451399999998</v>
      </c>
      <c r="D7">
        <v>526.42975349999995</v>
      </c>
      <c r="E7">
        <v>-49762.2448</v>
      </c>
      <c r="F7">
        <v>20141.423210000001</v>
      </c>
      <c r="G7" t="s">
        <v>84</v>
      </c>
      <c r="H7">
        <v>15</v>
      </c>
      <c r="I7">
        <v>51913</v>
      </c>
      <c r="J7">
        <v>51925</v>
      </c>
      <c r="L7">
        <v>0.62261802504941355</v>
      </c>
      <c r="M7">
        <v>0.33656647938121664</v>
      </c>
      <c r="N7">
        <v>0.69658342722684652</v>
      </c>
      <c r="O7">
        <v>67.993765333437523</v>
      </c>
      <c r="P7">
        <v>36.755155323894584</v>
      </c>
      <c r="Q7">
        <v>76.071247828497903</v>
      </c>
      <c r="S7">
        <f t="shared" si="0"/>
        <v>0.40700841414346584</v>
      </c>
      <c r="T7">
        <f t="shared" si="1"/>
        <v>44.447853236836572</v>
      </c>
    </row>
    <row r="8" spans="1:20">
      <c r="A8">
        <v>57.3344959</v>
      </c>
      <c r="B8">
        <v>24.4600957</v>
      </c>
      <c r="C8">
        <v>53675.088889999999</v>
      </c>
      <c r="D8">
        <v>59.672033659999997</v>
      </c>
      <c r="E8">
        <v>-49619.234069999999</v>
      </c>
      <c r="F8">
        <v>20468.102419999999</v>
      </c>
      <c r="G8" t="s">
        <v>85</v>
      </c>
      <c r="H8">
        <v>15</v>
      </c>
      <c r="I8">
        <v>51901.1</v>
      </c>
      <c r="J8">
        <v>51900.7</v>
      </c>
      <c r="L8">
        <v>0.6393485929415561</v>
      </c>
      <c r="M8">
        <v>0.31898794729853674</v>
      </c>
      <c r="N8">
        <v>0.703024193225951</v>
      </c>
      <c r="O8">
        <v>66.933416103826417</v>
      </c>
      <c r="P8">
        <v>33.394854144287038</v>
      </c>
      <c r="Q8">
        <v>73.599615883648141</v>
      </c>
      <c r="S8">
        <f t="shared" si="0"/>
        <v>0.39853184877337111</v>
      </c>
      <c r="T8">
        <f t="shared" si="1"/>
        <v>41.722306671305496</v>
      </c>
    </row>
    <row r="9" spans="1:20">
      <c r="A9">
        <v>57.287456599999999</v>
      </c>
      <c r="B9">
        <v>24.430827099999998</v>
      </c>
      <c r="C9">
        <v>53491.282509999997</v>
      </c>
      <c r="D9">
        <v>627.98431949999997</v>
      </c>
      <c r="E9">
        <v>-49371.342810000002</v>
      </c>
      <c r="F9">
        <v>20576.526669999999</v>
      </c>
      <c r="G9" t="s">
        <v>85</v>
      </c>
      <c r="H9">
        <v>15</v>
      </c>
      <c r="I9">
        <v>51888.9</v>
      </c>
      <c r="J9">
        <v>51888.5</v>
      </c>
      <c r="L9">
        <v>0.63132744384288686</v>
      </c>
      <c r="M9">
        <v>1.5444318399303869</v>
      </c>
      <c r="N9">
        <v>0.91921464451443335</v>
      </c>
      <c r="O9">
        <v>66.929642330013877</v>
      </c>
      <c r="P9">
        <v>163.73162874153533</v>
      </c>
      <c r="Q9">
        <v>97.449759204785209</v>
      </c>
      <c r="S9">
        <f t="shared" si="0"/>
        <v>1.468697816393352</v>
      </c>
      <c r="T9">
        <f t="shared" si="1"/>
        <v>155.70275061025606</v>
      </c>
    </row>
    <row r="10" spans="1:20">
      <c r="A10">
        <v>57.223489499999999</v>
      </c>
      <c r="B10">
        <v>24.401625500000002</v>
      </c>
      <c r="C10">
        <v>53488.626629999999</v>
      </c>
      <c r="D10">
        <v>337.13395730000002</v>
      </c>
      <c r="E10">
        <v>-48817.987880000001</v>
      </c>
      <c r="F10">
        <v>21856.888579999999</v>
      </c>
      <c r="G10" t="s">
        <v>85</v>
      </c>
      <c r="H10">
        <v>15</v>
      </c>
      <c r="I10">
        <v>51873.2</v>
      </c>
      <c r="J10">
        <v>51872.800000000003</v>
      </c>
      <c r="L10">
        <v>0.63764837653464124</v>
      </c>
      <c r="M10">
        <v>1.7652044788642125</v>
      </c>
      <c r="N10">
        <v>0.99849452898145585</v>
      </c>
      <c r="O10">
        <v>68.525695007575791</v>
      </c>
      <c r="P10">
        <v>189.69994780200676</v>
      </c>
      <c r="Q10">
        <v>107.30448641861966</v>
      </c>
      <c r="S10">
        <f t="shared" si="0"/>
        <v>1.6619340301312502</v>
      </c>
      <c r="T10">
        <f t="shared" si="1"/>
        <v>178.60185748516264</v>
      </c>
    </row>
    <row r="11" spans="1:20">
      <c r="A11">
        <v>57.184800899999999</v>
      </c>
      <c r="B11">
        <v>24.334432799999998</v>
      </c>
      <c r="C11">
        <v>52776.948049999999</v>
      </c>
      <c r="D11">
        <v>196.82850920000001</v>
      </c>
      <c r="E11">
        <v>-48813.877899999999</v>
      </c>
      <c r="F11">
        <v>20064.2176</v>
      </c>
      <c r="G11" t="s">
        <v>85</v>
      </c>
      <c r="H11">
        <v>15</v>
      </c>
      <c r="I11">
        <v>51859.4</v>
      </c>
      <c r="J11">
        <v>51858.9</v>
      </c>
      <c r="L11">
        <v>0.68623044829777413</v>
      </c>
      <c r="M11">
        <v>0.78521469712324965</v>
      </c>
      <c r="N11">
        <v>0.74684855950169626</v>
      </c>
      <c r="O11">
        <v>69.583902808435894</v>
      </c>
      <c r="P11">
        <v>79.620925162840592</v>
      </c>
      <c r="Q11">
        <v>75.730591240736914</v>
      </c>
      <c r="S11">
        <f t="shared" si="0"/>
        <v>0.77978507046489676</v>
      </c>
      <c r="T11">
        <f t="shared" si="1"/>
        <v>79.070359948752355</v>
      </c>
    </row>
    <row r="32" spans="1:8" ht="23">
      <c r="A32" s="3" t="s">
        <v>2</v>
      </c>
      <c r="B32" s="4" t="s">
        <v>3</v>
      </c>
      <c r="C32" s="19"/>
      <c r="D32" s="1"/>
      <c r="E32" s="1"/>
      <c r="F32" s="1"/>
      <c r="G32" s="1"/>
      <c r="H32" s="1"/>
    </row>
    <row r="33" spans="1:8">
      <c r="A33" s="5" t="s">
        <v>4</v>
      </c>
      <c r="B33" s="2" t="s">
        <v>5</v>
      </c>
      <c r="C33" s="20"/>
      <c r="D33" s="1"/>
      <c r="E33" s="1"/>
      <c r="F33" s="1"/>
      <c r="G33" s="1"/>
      <c r="H33" s="1"/>
    </row>
    <row r="34" spans="1:8">
      <c r="A34" s="5" t="s">
        <v>6</v>
      </c>
      <c r="B34" s="2" t="s">
        <v>30</v>
      </c>
      <c r="C34" s="20"/>
      <c r="D34" s="1"/>
      <c r="E34" s="1"/>
      <c r="F34" s="1"/>
      <c r="G34" s="1"/>
      <c r="H34" s="1"/>
    </row>
    <row r="35" spans="1:8" ht="20">
      <c r="A35" s="6" t="s">
        <v>7</v>
      </c>
      <c r="B35" s="7" t="s">
        <v>8</v>
      </c>
      <c r="C35" s="21"/>
      <c r="D35" s="1"/>
      <c r="E35" s="1"/>
      <c r="F35" s="1"/>
      <c r="G35" s="1"/>
      <c r="H35" s="1"/>
    </row>
    <row r="36" spans="1:8" ht="21">
      <c r="A36" s="22" t="s">
        <v>9</v>
      </c>
      <c r="B36" s="10" t="s">
        <v>10</v>
      </c>
      <c r="C36" s="10" t="s">
        <v>12</v>
      </c>
      <c r="D36" s="24" t="s">
        <v>14</v>
      </c>
      <c r="E36" s="10" t="s">
        <v>15</v>
      </c>
      <c r="F36" s="10" t="s">
        <v>17</v>
      </c>
      <c r="G36" s="26" t="s">
        <v>21</v>
      </c>
      <c r="H36" s="10" t="s">
        <v>19</v>
      </c>
    </row>
    <row r="37" spans="1:8">
      <c r="A37" s="23"/>
      <c r="B37" s="8" t="s">
        <v>11</v>
      </c>
      <c r="C37" s="8" t="s">
        <v>13</v>
      </c>
      <c r="D37" s="25"/>
      <c r="E37" s="8" t="s">
        <v>16</v>
      </c>
      <c r="F37" s="8" t="s">
        <v>18</v>
      </c>
      <c r="G37" s="27"/>
      <c r="H37" s="8" t="s">
        <v>20</v>
      </c>
    </row>
    <row r="38" spans="1:8">
      <c r="A38" s="11">
        <v>43745</v>
      </c>
      <c r="B38" s="9" t="s">
        <v>31</v>
      </c>
      <c r="C38" s="9" t="s">
        <v>32</v>
      </c>
      <c r="D38" s="9" t="s">
        <v>33</v>
      </c>
      <c r="E38" s="9" t="s">
        <v>34</v>
      </c>
      <c r="F38" s="9" t="s">
        <v>35</v>
      </c>
      <c r="G38" s="12" t="s">
        <v>37</v>
      </c>
      <c r="H38" s="9" t="s">
        <v>36</v>
      </c>
    </row>
    <row r="39" spans="1:8">
      <c r="A39" s="11">
        <v>44111</v>
      </c>
      <c r="B39" s="9" t="s">
        <v>38</v>
      </c>
      <c r="C39" s="9" t="s">
        <v>39</v>
      </c>
      <c r="D39" s="9" t="s">
        <v>40</v>
      </c>
      <c r="E39" s="9" t="s">
        <v>41</v>
      </c>
      <c r="F39" s="9" t="s">
        <v>42</v>
      </c>
      <c r="G39" s="12" t="s">
        <v>44</v>
      </c>
      <c r="H39" s="9" t="s">
        <v>43</v>
      </c>
    </row>
    <row r="40" spans="1:8">
      <c r="A40" s="11">
        <v>44476</v>
      </c>
      <c r="B40" s="9" t="s">
        <v>45</v>
      </c>
      <c r="C40" s="9" t="s">
        <v>46</v>
      </c>
      <c r="D40" s="9" t="s">
        <v>47</v>
      </c>
      <c r="E40" s="9" t="s">
        <v>48</v>
      </c>
      <c r="F40" s="9" t="s">
        <v>49</v>
      </c>
      <c r="G40" s="12" t="s">
        <v>51</v>
      </c>
      <c r="H40" s="9" t="s">
        <v>50</v>
      </c>
    </row>
    <row r="41" spans="1:8">
      <c r="A41" s="11">
        <v>44841</v>
      </c>
      <c r="B41" s="9" t="s">
        <v>52</v>
      </c>
      <c r="C41" s="9" t="s">
        <v>53</v>
      </c>
      <c r="D41" s="9" t="s">
        <v>54</v>
      </c>
      <c r="E41" s="9" t="s">
        <v>55</v>
      </c>
      <c r="F41" s="9" t="s">
        <v>56</v>
      </c>
      <c r="G41" s="12" t="s">
        <v>58</v>
      </c>
      <c r="H41" s="9" t="s">
        <v>57</v>
      </c>
    </row>
    <row r="42" spans="1:8">
      <c r="A42" s="11">
        <v>45206</v>
      </c>
      <c r="B42" s="9" t="s">
        <v>59</v>
      </c>
      <c r="C42" s="9" t="s">
        <v>60</v>
      </c>
      <c r="D42" s="9" t="s">
        <v>61</v>
      </c>
      <c r="E42" s="9" t="s">
        <v>62</v>
      </c>
      <c r="F42" s="9" t="s">
        <v>63</v>
      </c>
      <c r="G42" s="12" t="s">
        <v>65</v>
      </c>
      <c r="H42" s="9" t="s">
        <v>64</v>
      </c>
    </row>
    <row r="43" spans="1:8">
      <c r="A43" s="11">
        <v>45572</v>
      </c>
      <c r="B43" s="9" t="s">
        <v>66</v>
      </c>
      <c r="C43" s="9" t="s">
        <v>67</v>
      </c>
      <c r="D43" s="9" t="s">
        <v>68</v>
      </c>
      <c r="E43" s="9" t="s">
        <v>69</v>
      </c>
      <c r="F43" s="9" t="s">
        <v>70</v>
      </c>
      <c r="G43" s="12" t="s">
        <v>72</v>
      </c>
      <c r="H43" s="9" t="s">
        <v>71</v>
      </c>
    </row>
    <row r="44" spans="1:8" ht="21">
      <c r="A44" s="13" t="s">
        <v>22</v>
      </c>
      <c r="B44" s="7" t="s">
        <v>73</v>
      </c>
      <c r="C44" s="7" t="s">
        <v>74</v>
      </c>
      <c r="D44" s="7" t="s">
        <v>75</v>
      </c>
      <c r="E44" s="7" t="s">
        <v>76</v>
      </c>
      <c r="F44" s="7" t="s">
        <v>77</v>
      </c>
      <c r="G44" s="14" t="s">
        <v>79</v>
      </c>
      <c r="H44" s="7" t="s">
        <v>78</v>
      </c>
    </row>
    <row r="45" spans="1:8" ht="21">
      <c r="A45" s="15" t="s">
        <v>23</v>
      </c>
      <c r="B45" s="16" t="s">
        <v>80</v>
      </c>
      <c r="C45" s="16" t="s">
        <v>24</v>
      </c>
      <c r="D45" s="16" t="s">
        <v>25</v>
      </c>
      <c r="E45" s="16" t="s">
        <v>26</v>
      </c>
      <c r="F45" s="16" t="s">
        <v>27</v>
      </c>
      <c r="G45" s="17" t="s">
        <v>29</v>
      </c>
      <c r="H45" s="16" t="s">
        <v>28</v>
      </c>
    </row>
  </sheetData>
  <mergeCells count="4">
    <mergeCell ref="C32:C35"/>
    <mergeCell ref="A36:A37"/>
    <mergeCell ref="D36:D37"/>
    <mergeCell ref="G36:G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Maija Ramāna</cp:lastModifiedBy>
  <dcterms:modified xsi:type="dcterms:W3CDTF">2024-10-10T19:32:49Z</dcterms:modified>
</cp:coreProperties>
</file>