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f33/Documents/Papers/Cac:Clj co-culture/Submission/"/>
    </mc:Choice>
  </mc:AlternateContent>
  <xr:revisionPtr revIDLastSave="0" documentId="13_ncr:1_{27E00614-8671-2245-839E-F37CDDF99614}" xr6:coauthVersionLast="45" xr6:coauthVersionMax="45" xr10:uidLastSave="{00000000-0000-0000-0000-000000000000}"/>
  <bookViews>
    <workbookView xWindow="2600" yWindow="2280" windowWidth="29160" windowHeight="18300" xr2:uid="{DCB8D1AA-69A9-E243-A08B-C27B07D824A3}"/>
  </bookViews>
  <sheets>
    <sheet name="Summary" sheetId="9" r:id="rId1"/>
    <sheet name="Genome Copy Number" sheetId="10" r:id="rId2"/>
    <sheet name="Co-culture OD600" sheetId="2" r:id="rId3"/>
    <sheet name="Cac OD600" sheetId="4" r:id="rId4"/>
    <sheet name="Clj OD600" sheetId="6" r:id="rId5"/>
    <sheet name="RNA Exchange" sheetId="11" r:id="rId6"/>
    <sheet name="Fermentation Profiles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1" l="1"/>
  <c r="C19" i="11"/>
  <c r="B19" i="11"/>
  <c r="A19" i="11"/>
  <c r="D18" i="11"/>
  <c r="C18" i="11"/>
  <c r="B18" i="11"/>
  <c r="A18" i="11"/>
  <c r="D17" i="11"/>
  <c r="C17" i="11"/>
  <c r="B17" i="11"/>
  <c r="A17" i="11"/>
  <c r="D16" i="11"/>
  <c r="C16" i="11"/>
  <c r="B16" i="11"/>
  <c r="A16" i="11"/>
  <c r="D15" i="11"/>
  <c r="C15" i="11"/>
  <c r="B15" i="11"/>
  <c r="A15" i="11"/>
  <c r="D14" i="11"/>
  <c r="C14" i="11"/>
  <c r="B14" i="11"/>
  <c r="A14" i="11"/>
  <c r="E9" i="11"/>
  <c r="E8" i="11"/>
  <c r="E7" i="11"/>
  <c r="E6" i="11"/>
  <c r="E5" i="11"/>
  <c r="E4" i="11"/>
</calcChain>
</file>

<file path=xl/sharedStrings.xml><?xml version="1.0" encoding="utf-8"?>
<sst xmlns="http://schemas.openxmlformats.org/spreadsheetml/2006/main" count="64" uniqueCount="48">
  <si>
    <t>Time (hr)</t>
  </si>
  <si>
    <t>Time</t>
  </si>
  <si>
    <t>OD600</t>
  </si>
  <si>
    <t>Fermentation Profiles</t>
  </si>
  <si>
    <t>Co-culture OD600</t>
  </si>
  <si>
    <t>Cac OD600</t>
  </si>
  <si>
    <t>Clj OD600</t>
  </si>
  <si>
    <t>Sheet</t>
  </si>
  <si>
    <t>Description</t>
  </si>
  <si>
    <t>Citation</t>
  </si>
  <si>
    <t>StDev</t>
  </si>
  <si>
    <t>Genome Copy Number</t>
  </si>
  <si>
    <t>Total</t>
  </si>
  <si>
    <t>Cac/Clj</t>
  </si>
  <si>
    <t>Stdev</t>
  </si>
  <si>
    <t>Clj/Cac</t>
  </si>
  <si>
    <t>Green Clj</t>
  </si>
  <si>
    <t>Red Cac</t>
  </si>
  <si>
    <t>Hybrid (Red + Green)</t>
  </si>
  <si>
    <t>Unlabeled Cells</t>
  </si>
  <si>
    <t xml:space="preserve">Unlabeled Cells here are cells that: </t>
  </si>
  <si>
    <t xml:space="preserve">1) Did not have any fluoresence due to incomplete labeling </t>
  </si>
  <si>
    <t xml:space="preserve">2) Cells whose signal was too weak to detect </t>
  </si>
  <si>
    <t xml:space="preserve">We don't know their identitiy </t>
  </si>
  <si>
    <t>Normalized Data (Removed Unlabeled Cells and Calculated Fraction from Total Fluorescent Cells ONLY i.e. Green + Red + Hybrid)</t>
  </si>
  <si>
    <t>Raw Data</t>
  </si>
  <si>
    <t>Glucose (mM)</t>
  </si>
  <si>
    <t>Fructose (mM)</t>
  </si>
  <si>
    <t>Lactate (mM)</t>
  </si>
  <si>
    <t>Acetate (mM)</t>
  </si>
  <si>
    <t>2,3 Butanediol (mM)</t>
  </si>
  <si>
    <t>Acetoin (mM)</t>
  </si>
  <si>
    <t>Ethanol (mM)</t>
  </si>
  <si>
    <t>Isopropanol (mM)</t>
  </si>
  <si>
    <t>Butyrate (mM)</t>
  </si>
  <si>
    <t>Acetone (mM)</t>
  </si>
  <si>
    <t>Butanol (mM)</t>
  </si>
  <si>
    <t>Experimentally measured genome copy number and standard deviations</t>
  </si>
  <si>
    <t>Experimental Cac/Clj co-culture OD600 measurements</t>
  </si>
  <si>
    <t>Experimental Cac monoculture OD600 measurements</t>
  </si>
  <si>
    <t>Experimental Clj monoculture OD600 measurements</t>
  </si>
  <si>
    <t>Experimental co-culture fermentation profiles</t>
  </si>
  <si>
    <t>RNA Exchange</t>
  </si>
  <si>
    <t>Experimental Non-hybrid Cac, non-hybrid Clj, and hybrid cell relative abundances measured via flow cytometry</t>
  </si>
  <si>
    <r>
      <t xml:space="preserve">Charubin, K., Modla, S., Caplan, J. L. &amp; Papoutsakis, E. T. Interspecies Microbial Fusion and Large-Scale Exchange of Cytoplasmic Proteins and RNA in a Syntrophic Clostridium Coculture. </t>
    </r>
    <r>
      <rPr>
        <i/>
        <sz val="11"/>
        <color theme="1"/>
        <rFont val="Calibri"/>
        <family val="2"/>
        <scheme val="minor"/>
      </rPr>
      <t>mBio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, doi:10.1128/mBio.02030-20 (2020).</t>
    </r>
  </si>
  <si>
    <r>
      <t xml:space="preserve">Charubin, K. &amp; Papoutsakis, E. T. Direct cell-to-cell exchange of matter in a synthetic Clostridium syntrophy enables CO2 fixation, superior metabolite yields, and an expanded metabolic space. </t>
    </r>
    <r>
      <rPr>
        <i/>
        <sz val="11"/>
        <color theme="1"/>
        <rFont val="Calibri"/>
        <family val="2"/>
        <scheme val="minor"/>
      </rPr>
      <t>Metab Eng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52</t>
    </r>
    <r>
      <rPr>
        <sz val="11"/>
        <color theme="1"/>
        <rFont val="Calibri"/>
        <family val="2"/>
        <scheme val="minor"/>
      </rPr>
      <t>, 9-19, doi:10.1016/j.ymben.2018.10.006 (2019).</t>
    </r>
  </si>
  <si>
    <t>Cac (genome copies per micro liter)</t>
  </si>
  <si>
    <t>Clj (genome copies per micro liter)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</si>
</sst>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Helvetica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3" fillId="0" borderId="0" xfId="0" applyNumberFormat="1" applyFont="1"/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2" fontId="2" fillId="0" borderId="0" xfId="0" applyNumberFormat="1" applyFont="1"/>
    <xf numFmtId="0" fontId="1" fillId="0" borderId="0" xfId="0" applyFont="1"/>
    <xf numFmtId="11" fontId="0" fillId="0" borderId="0" xfId="0" applyNumberFormat="1"/>
    <xf numFmtId="1" fontId="4" fillId="0" borderId="0" xfId="0" applyNumberFormat="1" applyFont="1"/>
    <xf numFmtId="164" fontId="0" fillId="0" borderId="0" xfId="0" applyNumberFormat="1" applyFont="1"/>
    <xf numFmtId="0" fontId="3" fillId="0" borderId="0" xfId="0" applyFont="1" applyAlignment="1">
      <alignment horizontal="center"/>
    </xf>
    <xf numFmtId="0" fontId="5" fillId="0" borderId="0" xfId="0" applyFont="1"/>
    <xf numFmtId="4" fontId="3" fillId="0" borderId="0" xfId="0" applyNumberFormat="1" applyFont="1"/>
    <xf numFmtId="0" fontId="3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9783-7EE3-1648-99C4-63A69988672F}">
  <dimension ref="A1:C7"/>
  <sheetViews>
    <sheetView tabSelected="1" workbookViewId="0"/>
  </sheetViews>
  <sheetFormatPr baseColWidth="10" defaultRowHeight="16" x14ac:dyDescent="0.2"/>
  <cols>
    <col min="1" max="1" width="27.83203125" customWidth="1"/>
    <col min="2" max="2" width="25.33203125" customWidth="1"/>
    <col min="3" max="3" width="32" customWidth="1"/>
  </cols>
  <sheetData>
    <row r="1" spans="1:3" x14ac:dyDescent="0.2">
      <c r="A1" s="6" t="s">
        <v>7</v>
      </c>
      <c r="B1" s="6" t="s">
        <v>8</v>
      </c>
      <c r="C1" s="6" t="s">
        <v>9</v>
      </c>
    </row>
    <row r="2" spans="1:3" x14ac:dyDescent="0.2">
      <c r="A2" t="s">
        <v>11</v>
      </c>
      <c r="B2" t="s">
        <v>37</v>
      </c>
      <c r="C2" s="16" t="s">
        <v>45</v>
      </c>
    </row>
    <row r="3" spans="1:3" x14ac:dyDescent="0.2">
      <c r="A3" t="s">
        <v>4</v>
      </c>
      <c r="B3" t="s">
        <v>38</v>
      </c>
      <c r="C3" s="16" t="s">
        <v>45</v>
      </c>
    </row>
    <row r="4" spans="1:3" x14ac:dyDescent="0.2">
      <c r="A4" t="s">
        <v>5</v>
      </c>
      <c r="B4" t="s">
        <v>39</v>
      </c>
      <c r="C4" s="16" t="s">
        <v>45</v>
      </c>
    </row>
    <row r="5" spans="1:3" x14ac:dyDescent="0.2">
      <c r="A5" t="s">
        <v>6</v>
      </c>
      <c r="B5" t="s">
        <v>40</v>
      </c>
      <c r="C5" s="16" t="s">
        <v>45</v>
      </c>
    </row>
    <row r="6" spans="1:3" x14ac:dyDescent="0.2">
      <c r="A6" t="s">
        <v>42</v>
      </c>
      <c r="B6" t="s">
        <v>43</v>
      </c>
      <c r="C6" s="16" t="s">
        <v>44</v>
      </c>
    </row>
    <row r="7" spans="1:3" x14ac:dyDescent="0.2">
      <c r="A7" t="s">
        <v>3</v>
      </c>
      <c r="B7" t="s">
        <v>41</v>
      </c>
      <c r="C7" s="16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01577-CC67-7948-BD89-3137B1B179EB}">
  <dimension ref="A1:J23"/>
  <sheetViews>
    <sheetView workbookViewId="0"/>
  </sheetViews>
  <sheetFormatPr baseColWidth="10" defaultRowHeight="16" x14ac:dyDescent="0.2"/>
  <sheetData>
    <row r="1" spans="1:10" x14ac:dyDescent="0.2">
      <c r="A1" s="12" t="s">
        <v>0</v>
      </c>
      <c r="B1" s="12" t="s">
        <v>46</v>
      </c>
      <c r="C1" s="12" t="s">
        <v>10</v>
      </c>
      <c r="D1" s="12" t="s">
        <v>47</v>
      </c>
      <c r="E1" s="6" t="s">
        <v>10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10</v>
      </c>
    </row>
    <row r="2" spans="1:10" x14ac:dyDescent="0.2">
      <c r="A2" s="7">
        <v>0</v>
      </c>
      <c r="B2" s="7">
        <v>55178.585741051611</v>
      </c>
      <c r="C2" s="7">
        <v>13865.711013598242</v>
      </c>
      <c r="D2" s="7">
        <v>464493.53388425038</v>
      </c>
      <c r="E2">
        <v>56547.001052179272</v>
      </c>
      <c r="F2">
        <v>533537.83063890028</v>
      </c>
      <c r="G2">
        <v>0.11776608810358924</v>
      </c>
      <c r="H2">
        <v>1.712311242194137E-2</v>
      </c>
      <c r="I2">
        <v>8.6033120969575041</v>
      </c>
      <c r="J2">
        <v>1.1544773148128735</v>
      </c>
    </row>
    <row r="3" spans="1:10" x14ac:dyDescent="0.2">
      <c r="A3" s="7">
        <v>12</v>
      </c>
      <c r="B3" s="7">
        <v>1554703.079840214</v>
      </c>
      <c r="C3" s="7">
        <v>203720.88937976063</v>
      </c>
      <c r="D3" s="7">
        <v>596200.64432694786</v>
      </c>
      <c r="E3">
        <v>30145.147761776712</v>
      </c>
      <c r="F3">
        <v>2354624.6135469228</v>
      </c>
      <c r="G3">
        <v>2.8556869192614576</v>
      </c>
      <c r="H3">
        <v>0.4186084811562738</v>
      </c>
      <c r="I3">
        <v>0.47546374759024862</v>
      </c>
      <c r="J3">
        <v>0.21358834154728937</v>
      </c>
    </row>
    <row r="4" spans="1:10" x14ac:dyDescent="0.2">
      <c r="A4" s="7">
        <v>22</v>
      </c>
      <c r="B4" s="7">
        <v>1678932.6598194367</v>
      </c>
      <c r="C4" s="7">
        <v>283597.31535099377</v>
      </c>
      <c r="D4" s="7">
        <v>672749.73642496997</v>
      </c>
      <c r="E4">
        <v>65691.814725609365</v>
      </c>
      <c r="F4">
        <v>2635279.7115954002</v>
      </c>
      <c r="G4">
        <v>2.7986091351733915</v>
      </c>
      <c r="H4">
        <v>0.43014999980650165</v>
      </c>
      <c r="I4">
        <v>0.45947909769936657</v>
      </c>
      <c r="J4">
        <v>0.16758998222168345</v>
      </c>
    </row>
    <row r="5" spans="1:10" x14ac:dyDescent="0.2">
      <c r="A5" s="7">
        <v>30</v>
      </c>
      <c r="B5" s="7">
        <v>913733.5508212907</v>
      </c>
      <c r="C5" s="7">
        <v>31269.396257620385</v>
      </c>
      <c r="D5" s="7">
        <v>512587.41830606142</v>
      </c>
      <c r="E5">
        <v>9962.5595671905994</v>
      </c>
      <c r="F5">
        <v>1457590.3653849727</v>
      </c>
      <c r="G5">
        <v>1.7568239342964471</v>
      </c>
      <c r="H5">
        <v>4.9381918885304604E-2</v>
      </c>
      <c r="I5">
        <v>0.56951191171119131</v>
      </c>
      <c r="J5">
        <v>1.6165913633657381E-2</v>
      </c>
    </row>
    <row r="6" spans="1:10" x14ac:dyDescent="0.2">
      <c r="A6" s="7">
        <v>48</v>
      </c>
      <c r="B6" s="7">
        <v>1145315.8830060838</v>
      </c>
      <c r="C6" s="7">
        <v>95452.65938951954</v>
      </c>
      <c r="D6" s="7">
        <v>950996.19770565187</v>
      </c>
      <c r="E6">
        <v>75916.648714157069</v>
      </c>
      <c r="F6">
        <v>2191764.7401012555</v>
      </c>
      <c r="G6">
        <v>1.3376024102417008</v>
      </c>
      <c r="H6">
        <v>0.21467487948221783</v>
      </c>
      <c r="I6">
        <v>0.76202727060759878</v>
      </c>
      <c r="J6">
        <v>0.13478243621092587</v>
      </c>
    </row>
    <row r="9" spans="1:10" x14ac:dyDescent="0.2">
      <c r="G9" s="7"/>
    </row>
    <row r="10" spans="1:10" x14ac:dyDescent="0.2">
      <c r="G10" s="7"/>
      <c r="H10" s="7"/>
    </row>
    <row r="11" spans="1:10" x14ac:dyDescent="0.2">
      <c r="G11" s="7"/>
    </row>
    <row r="12" spans="1:10" x14ac:dyDescent="0.2">
      <c r="G12" s="7"/>
    </row>
    <row r="13" spans="1:10" x14ac:dyDescent="0.2">
      <c r="A13" s="7"/>
      <c r="B13" s="7"/>
      <c r="C13" s="7"/>
      <c r="D13" s="7"/>
      <c r="E13" s="7"/>
      <c r="F13" s="11"/>
      <c r="G13" s="7"/>
      <c r="H13" s="7"/>
    </row>
    <row r="14" spans="1:10" x14ac:dyDescent="0.2">
      <c r="A14" s="7"/>
      <c r="B14" s="7"/>
      <c r="C14" s="7"/>
      <c r="D14" s="7"/>
      <c r="E14" s="7"/>
      <c r="F14" s="11"/>
      <c r="H14" s="7"/>
    </row>
    <row r="15" spans="1:10" x14ac:dyDescent="0.2">
      <c r="A15" s="7"/>
      <c r="B15" s="7"/>
      <c r="C15" s="7"/>
      <c r="D15" s="7"/>
      <c r="E15" s="7"/>
      <c r="F15" s="11"/>
    </row>
    <row r="16" spans="1:10" x14ac:dyDescent="0.2">
      <c r="A16" s="7"/>
      <c r="B16" s="7"/>
      <c r="C16" s="7"/>
      <c r="D16" s="7"/>
      <c r="E16" s="7"/>
      <c r="F16" s="11"/>
    </row>
    <row r="17" spans="1:6" x14ac:dyDescent="0.2">
      <c r="A17" s="7"/>
      <c r="B17" s="7"/>
      <c r="C17" s="7"/>
      <c r="D17" s="7"/>
      <c r="E17" s="7"/>
      <c r="F17" s="11"/>
    </row>
    <row r="18" spans="1:6" x14ac:dyDescent="0.2">
      <c r="A18" s="7"/>
    </row>
    <row r="23" spans="1:6" x14ac:dyDescent="0.2">
      <c r="A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A0DAF-DEC9-644D-AE88-35E0A3F09024}">
  <dimension ref="A1:B8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s="10" t="s">
        <v>0</v>
      </c>
      <c r="B1" s="10" t="s">
        <v>2</v>
      </c>
    </row>
    <row r="2" spans="1:2" x14ac:dyDescent="0.2">
      <c r="A2" s="8">
        <v>0</v>
      </c>
      <c r="B2" s="9">
        <v>0.59599999999999997</v>
      </c>
    </row>
    <row r="3" spans="1:2" x14ac:dyDescent="0.2">
      <c r="A3" s="8">
        <v>11.833333333333334</v>
      </c>
      <c r="B3" s="9">
        <v>5.67</v>
      </c>
    </row>
    <row r="4" spans="1:2" x14ac:dyDescent="0.2">
      <c r="A4" s="8">
        <v>21.5</v>
      </c>
      <c r="B4" s="9">
        <v>7.59</v>
      </c>
    </row>
    <row r="5" spans="1:2" x14ac:dyDescent="0.2">
      <c r="A5" s="8">
        <v>29.833333333333332</v>
      </c>
      <c r="B5" s="9">
        <v>8.1</v>
      </c>
    </row>
    <row r="6" spans="1:2" x14ac:dyDescent="0.2">
      <c r="A6" s="8">
        <v>47.5</v>
      </c>
      <c r="B6" s="9">
        <v>9.8000000000000007</v>
      </c>
    </row>
    <row r="7" spans="1:2" x14ac:dyDescent="0.2">
      <c r="A7" s="8">
        <v>69.666666666666671</v>
      </c>
      <c r="B7" s="9">
        <v>8.01</v>
      </c>
    </row>
    <row r="8" spans="1:2" x14ac:dyDescent="0.2">
      <c r="A8" s="1"/>
      <c r="B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7E08-C11C-9F4D-9FBF-6AAE6FF8C420}">
  <dimension ref="A1:B12"/>
  <sheetViews>
    <sheetView workbookViewId="0"/>
  </sheetViews>
  <sheetFormatPr baseColWidth="10" defaultRowHeight="16" x14ac:dyDescent="0.2"/>
  <sheetData>
    <row r="1" spans="1:2" x14ac:dyDescent="0.2">
      <c r="A1" s="1" t="s">
        <v>0</v>
      </c>
      <c r="B1" s="10" t="s">
        <v>2</v>
      </c>
    </row>
    <row r="2" spans="1:2" x14ac:dyDescent="0.2">
      <c r="A2" s="4">
        <v>0</v>
      </c>
      <c r="B2" s="2">
        <v>3.7999999999999999E-2</v>
      </c>
    </row>
    <row r="3" spans="1:2" x14ac:dyDescent="0.2">
      <c r="A3" s="3">
        <v>11.833333333333334</v>
      </c>
      <c r="B3" s="2">
        <v>6.1</v>
      </c>
    </row>
    <row r="4" spans="1:2" x14ac:dyDescent="0.2">
      <c r="A4" s="5">
        <v>21.5</v>
      </c>
      <c r="B4" s="2">
        <v>7.58</v>
      </c>
    </row>
    <row r="5" spans="1:2" x14ac:dyDescent="0.2">
      <c r="A5" s="3">
        <v>29.833333333333332</v>
      </c>
      <c r="B5" s="2">
        <v>8</v>
      </c>
    </row>
    <row r="6" spans="1:2" x14ac:dyDescent="0.2">
      <c r="A6" s="3">
        <v>47.5</v>
      </c>
      <c r="B6" s="2">
        <v>7.23</v>
      </c>
    </row>
    <row r="7" spans="1:2" x14ac:dyDescent="0.2">
      <c r="A7" s="3">
        <v>69.666666666666671</v>
      </c>
      <c r="B7" s="2">
        <v>5.46</v>
      </c>
    </row>
    <row r="8" spans="1:2" x14ac:dyDescent="0.2">
      <c r="A8" s="3"/>
      <c r="B8" s="2"/>
    </row>
    <row r="9" spans="1:2" x14ac:dyDescent="0.2">
      <c r="A9" s="3"/>
      <c r="B9" s="2"/>
    </row>
    <row r="10" spans="1:2" x14ac:dyDescent="0.2">
      <c r="A10" s="3"/>
      <c r="B10" s="2"/>
    </row>
    <row r="11" spans="1:2" x14ac:dyDescent="0.2">
      <c r="A11" s="3"/>
      <c r="B11" s="2"/>
    </row>
    <row r="12" spans="1:2" x14ac:dyDescent="0.2">
      <c r="A1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2422E-516E-7C45-A06C-4BC1BDDB8096}">
  <dimension ref="A1:B8"/>
  <sheetViews>
    <sheetView workbookViewId="0"/>
  </sheetViews>
  <sheetFormatPr baseColWidth="10" defaultRowHeight="16" x14ac:dyDescent="0.2"/>
  <sheetData>
    <row r="1" spans="1:2" x14ac:dyDescent="0.2">
      <c r="A1" s="6" t="s">
        <v>0</v>
      </c>
      <c r="B1" s="6" t="s">
        <v>2</v>
      </c>
    </row>
    <row r="2" spans="1:2" x14ac:dyDescent="0.2">
      <c r="A2">
        <v>0</v>
      </c>
      <c r="B2">
        <v>8.8999999999999996E-2</v>
      </c>
    </row>
    <row r="3" spans="1:2" x14ac:dyDescent="0.2">
      <c r="A3">
        <v>5.916666666666667</v>
      </c>
      <c r="B3">
        <v>0.217</v>
      </c>
    </row>
    <row r="4" spans="1:2" x14ac:dyDescent="0.2">
      <c r="A4">
        <v>11.05</v>
      </c>
      <c r="B4">
        <v>0.47799999999999998</v>
      </c>
    </row>
    <row r="5" spans="1:2" x14ac:dyDescent="0.2">
      <c r="A5">
        <v>21.166666666666668</v>
      </c>
      <c r="B5">
        <v>1.43</v>
      </c>
    </row>
    <row r="6" spans="1:2" x14ac:dyDescent="0.2">
      <c r="A6">
        <v>27.683333333333334</v>
      </c>
      <c r="B6">
        <v>1.75</v>
      </c>
    </row>
    <row r="7" spans="1:2" x14ac:dyDescent="0.2">
      <c r="A7">
        <v>46.166666666666664</v>
      </c>
      <c r="B7">
        <v>1.7599999999999998</v>
      </c>
    </row>
    <row r="8" spans="1:2" x14ac:dyDescent="0.2">
      <c r="A8">
        <v>100</v>
      </c>
      <c r="B8">
        <v>1.25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6A888-9CC8-F14F-AAE2-22203E540DBF}">
  <dimension ref="A1:H27"/>
  <sheetViews>
    <sheetView workbookViewId="0">
      <selection activeCell="A13" sqref="A13:A19"/>
    </sheetView>
  </sheetViews>
  <sheetFormatPr baseColWidth="10" defaultRowHeight="16" x14ac:dyDescent="0.2"/>
  <sheetData>
    <row r="1" spans="1:8" x14ac:dyDescent="0.2">
      <c r="A1" s="13" t="s">
        <v>25</v>
      </c>
      <c r="B1" s="13"/>
    </row>
    <row r="2" spans="1:8" x14ac:dyDescent="0.2">
      <c r="A2" s="13" t="s">
        <v>0</v>
      </c>
      <c r="B2" s="13" t="s">
        <v>16</v>
      </c>
      <c r="C2" s="13" t="s">
        <v>17</v>
      </c>
      <c r="D2" s="13" t="s">
        <v>18</v>
      </c>
      <c r="E2" s="13" t="s">
        <v>19</v>
      </c>
    </row>
    <row r="3" spans="1:8" x14ac:dyDescent="0.2">
      <c r="A3">
        <v>0</v>
      </c>
      <c r="B3">
        <v>0.9</v>
      </c>
      <c r="C3">
        <v>0.1</v>
      </c>
      <c r="D3">
        <v>0</v>
      </c>
      <c r="E3">
        <v>0</v>
      </c>
      <c r="H3" s="13" t="s">
        <v>20</v>
      </c>
    </row>
    <row r="4" spans="1:8" x14ac:dyDescent="0.2">
      <c r="A4">
        <v>2</v>
      </c>
      <c r="B4">
        <v>0.56599999999999995</v>
      </c>
      <c r="C4">
        <v>0.315</v>
      </c>
      <c r="D4">
        <v>3.3000000000000002E-2</v>
      </c>
      <c r="E4">
        <f>1-SUM(B4:D4)</f>
        <v>8.5999999999999965E-2</v>
      </c>
      <c r="H4" s="13" t="s">
        <v>21</v>
      </c>
    </row>
    <row r="5" spans="1:8" x14ac:dyDescent="0.2">
      <c r="A5">
        <v>4</v>
      </c>
      <c r="B5">
        <v>0.443</v>
      </c>
      <c r="C5">
        <v>0.42499999999999999</v>
      </c>
      <c r="D5">
        <v>2.1999999999999999E-2</v>
      </c>
      <c r="E5">
        <f t="shared" ref="E5:E8" si="0">1-SUM(B5:D5)</f>
        <v>0.10999999999999999</v>
      </c>
      <c r="H5" t="s">
        <v>22</v>
      </c>
    </row>
    <row r="6" spans="1:8" x14ac:dyDescent="0.2">
      <c r="A6">
        <v>9</v>
      </c>
      <c r="B6">
        <v>0.33900000000000002</v>
      </c>
      <c r="C6">
        <v>0.60499999999999998</v>
      </c>
      <c r="D6">
        <v>2.9000000000000001E-2</v>
      </c>
      <c r="E6">
        <f t="shared" si="0"/>
        <v>2.7000000000000024E-2</v>
      </c>
      <c r="H6" t="s">
        <v>23</v>
      </c>
    </row>
    <row r="7" spans="1:8" x14ac:dyDescent="0.2">
      <c r="A7">
        <v>20</v>
      </c>
      <c r="B7">
        <v>0.17899999999999999</v>
      </c>
      <c r="C7">
        <v>0.49399999999999999</v>
      </c>
      <c r="D7">
        <v>0.217</v>
      </c>
      <c r="E7">
        <f t="shared" si="0"/>
        <v>0.10999999999999999</v>
      </c>
    </row>
    <row r="8" spans="1:8" x14ac:dyDescent="0.2">
      <c r="A8">
        <v>27</v>
      </c>
      <c r="B8">
        <v>0.06</v>
      </c>
      <c r="C8">
        <v>0.28699999999999998</v>
      </c>
      <c r="D8">
        <v>0.375</v>
      </c>
      <c r="E8">
        <f t="shared" si="0"/>
        <v>0.27800000000000002</v>
      </c>
    </row>
    <row r="9" spans="1:8" x14ac:dyDescent="0.2">
      <c r="A9">
        <v>40</v>
      </c>
      <c r="B9">
        <v>2.5999999999999999E-2</v>
      </c>
      <c r="C9">
        <v>0.33500000000000002</v>
      </c>
      <c r="D9">
        <v>0.16200000000000001</v>
      </c>
      <c r="E9">
        <f>1-SUM(B9:D9)</f>
        <v>0.47699999999999998</v>
      </c>
    </row>
    <row r="11" spans="1:8" x14ac:dyDescent="0.2">
      <c r="A11" s="13" t="s">
        <v>24</v>
      </c>
      <c r="B11" s="13"/>
    </row>
    <row r="12" spans="1:8" x14ac:dyDescent="0.2">
      <c r="A12" s="13" t="s">
        <v>1</v>
      </c>
      <c r="B12" s="13" t="s">
        <v>16</v>
      </c>
      <c r="C12" s="13" t="s">
        <v>17</v>
      </c>
      <c r="D12" s="13" t="s">
        <v>18</v>
      </c>
    </row>
    <row r="13" spans="1:8" x14ac:dyDescent="0.2">
      <c r="A13">
        <v>0</v>
      </c>
      <c r="B13">
        <v>0.9</v>
      </c>
      <c r="C13">
        <v>0.1</v>
      </c>
      <c r="D13">
        <v>0</v>
      </c>
    </row>
    <row r="14" spans="1:8" x14ac:dyDescent="0.2">
      <c r="A14">
        <f t="shared" ref="A14:A19" si="1">A4</f>
        <v>2</v>
      </c>
      <c r="B14" s="2">
        <f t="shared" ref="B14:B19" si="2">B4/SUM(B4:D4)</f>
        <v>0.61925601750547032</v>
      </c>
      <c r="C14" s="2">
        <f t="shared" ref="C14:C19" si="3">C4/SUM(B4:D4)</f>
        <v>0.34463894967177244</v>
      </c>
      <c r="D14" s="2">
        <f t="shared" ref="D14:D19" si="4">D4/SUM(B4:D4)</f>
        <v>3.6105032822757115E-2</v>
      </c>
    </row>
    <row r="15" spans="1:8" ht="19" x14ac:dyDescent="0.25">
      <c r="A15">
        <f t="shared" si="1"/>
        <v>4</v>
      </c>
      <c r="B15" s="2">
        <f t="shared" si="2"/>
        <v>0.49775280898876406</v>
      </c>
      <c r="C15" s="2">
        <f t="shared" si="3"/>
        <v>0.47752808988764045</v>
      </c>
      <c r="D15" s="2">
        <f t="shared" si="4"/>
        <v>2.4719101123595502E-2</v>
      </c>
      <c r="F15" s="14"/>
      <c r="G15" s="15"/>
      <c r="H15" s="15"/>
    </row>
    <row r="16" spans="1:8" x14ac:dyDescent="0.2">
      <c r="A16">
        <f t="shared" si="1"/>
        <v>9</v>
      </c>
      <c r="B16" s="2">
        <f t="shared" si="2"/>
        <v>0.3484069886947585</v>
      </c>
      <c r="C16" s="2">
        <f t="shared" si="3"/>
        <v>0.62178828365878724</v>
      </c>
      <c r="D16" s="2">
        <f t="shared" si="4"/>
        <v>2.9804727646454268E-2</v>
      </c>
    </row>
    <row r="17" spans="1:4" x14ac:dyDescent="0.2">
      <c r="A17">
        <f t="shared" si="1"/>
        <v>20</v>
      </c>
      <c r="B17" s="2">
        <f t="shared" si="2"/>
        <v>0.20112359550561795</v>
      </c>
      <c r="C17" s="2">
        <f t="shared" si="3"/>
        <v>0.55505617977528088</v>
      </c>
      <c r="D17" s="2">
        <f t="shared" si="4"/>
        <v>0.24382022471910111</v>
      </c>
    </row>
    <row r="18" spans="1:4" x14ac:dyDescent="0.2">
      <c r="A18">
        <f t="shared" si="1"/>
        <v>27</v>
      </c>
      <c r="B18" s="2">
        <f t="shared" si="2"/>
        <v>8.3102493074792241E-2</v>
      </c>
      <c r="C18" s="2">
        <f t="shared" si="3"/>
        <v>0.39750692520775621</v>
      </c>
      <c r="D18" s="2">
        <f t="shared" si="4"/>
        <v>0.51939058171745156</v>
      </c>
    </row>
    <row r="19" spans="1:4" x14ac:dyDescent="0.2">
      <c r="A19">
        <f t="shared" si="1"/>
        <v>40</v>
      </c>
      <c r="B19" s="2">
        <f t="shared" si="2"/>
        <v>4.9713193116634795E-2</v>
      </c>
      <c r="C19" s="2">
        <f t="shared" si="3"/>
        <v>0.64053537284894835</v>
      </c>
      <c r="D19" s="2">
        <f t="shared" si="4"/>
        <v>0.30975143403441685</v>
      </c>
    </row>
    <row r="22" spans="1:4" x14ac:dyDescent="0.2">
      <c r="C22" s="2"/>
      <c r="D22" s="2"/>
    </row>
    <row r="23" spans="1:4" x14ac:dyDescent="0.2">
      <c r="C23" s="2"/>
      <c r="D23" s="2"/>
    </row>
    <row r="24" spans="1:4" x14ac:dyDescent="0.2">
      <c r="C24" s="2"/>
      <c r="D24" s="2"/>
    </row>
    <row r="25" spans="1:4" x14ac:dyDescent="0.2">
      <c r="C25" s="2"/>
      <c r="D25" s="2"/>
    </row>
    <row r="26" spans="1:4" x14ac:dyDescent="0.2">
      <c r="C26" s="2"/>
      <c r="D26" s="2"/>
    </row>
    <row r="27" spans="1:4" x14ac:dyDescent="0.2">
      <c r="C27" s="2"/>
      <c r="D2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343BA-891D-DB4A-B142-8A2FFBF47409}">
  <dimension ref="A1:L8"/>
  <sheetViews>
    <sheetView workbookViewId="0"/>
  </sheetViews>
  <sheetFormatPr baseColWidth="10" defaultRowHeight="16" x14ac:dyDescent="0.2"/>
  <sheetData>
    <row r="1" spans="1:12" x14ac:dyDescent="0.2">
      <c r="A1" s="6" t="s">
        <v>0</v>
      </c>
      <c r="B1" s="6" t="s">
        <v>26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  <c r="I1" s="6" t="s">
        <v>33</v>
      </c>
      <c r="J1" s="6" t="s">
        <v>34</v>
      </c>
      <c r="K1" s="6" t="s">
        <v>35</v>
      </c>
      <c r="L1" s="6" t="s">
        <v>36</v>
      </c>
    </row>
    <row r="2" spans="1:12" x14ac:dyDescent="0.2">
      <c r="A2">
        <v>0</v>
      </c>
      <c r="B2">
        <v>452.15083816014101</v>
      </c>
      <c r="C2">
        <v>25.324038421352054</v>
      </c>
      <c r="D2">
        <v>0</v>
      </c>
      <c r="E2">
        <v>35.725151035736133</v>
      </c>
      <c r="F2">
        <v>0</v>
      </c>
      <c r="G2">
        <v>0</v>
      </c>
      <c r="H2">
        <v>2.5371590085559483</v>
      </c>
      <c r="I2">
        <v>0</v>
      </c>
      <c r="J2">
        <v>2.6989288643704068</v>
      </c>
      <c r="K2">
        <v>0</v>
      </c>
      <c r="L2">
        <v>0</v>
      </c>
    </row>
    <row r="3" spans="1:12" x14ac:dyDescent="0.2">
      <c r="A3">
        <v>10.416666666666666</v>
      </c>
      <c r="B3">
        <v>386.15869869066114</v>
      </c>
      <c r="C3">
        <v>19.686928908187856</v>
      </c>
      <c r="D3">
        <v>2.6159259804923773</v>
      </c>
      <c r="E3">
        <v>62.954740371548645</v>
      </c>
      <c r="F3">
        <v>0.47110353385235365</v>
      </c>
      <c r="G3">
        <v>0</v>
      </c>
      <c r="H3">
        <v>7.1783530551488246</v>
      </c>
      <c r="I3">
        <v>3.4520002419810707</v>
      </c>
      <c r="J3">
        <v>33.892410459325788</v>
      </c>
      <c r="K3">
        <v>0</v>
      </c>
      <c r="L3">
        <v>5.0350983026984419</v>
      </c>
    </row>
    <row r="4" spans="1:12" x14ac:dyDescent="0.2">
      <c r="A4">
        <v>20.75</v>
      </c>
      <c r="B4">
        <v>283.11613344331164</v>
      </c>
      <c r="C4">
        <v>16.572169308792517</v>
      </c>
      <c r="D4">
        <v>1.4814802075431994</v>
      </c>
      <c r="E4">
        <v>72.656223889208007</v>
      </c>
      <c r="F4">
        <v>9.2328604150509701</v>
      </c>
      <c r="G4">
        <v>0</v>
      </c>
      <c r="H4">
        <v>23.814035682200849</v>
      </c>
      <c r="I4">
        <v>13.331451377279384</v>
      </c>
      <c r="J4">
        <v>20.35220060152675</v>
      </c>
      <c r="K4">
        <v>30.379562241765839</v>
      </c>
      <c r="L4">
        <v>72.305805277340127</v>
      </c>
    </row>
    <row r="5" spans="1:12" x14ac:dyDescent="0.2">
      <c r="A5">
        <v>33</v>
      </c>
      <c r="B5">
        <v>141.77179184834716</v>
      </c>
      <c r="C5">
        <v>9.6350678354018093</v>
      </c>
      <c r="D5">
        <v>0.31613033158144938</v>
      </c>
      <c r="E5">
        <v>74.617130386599939</v>
      </c>
      <c r="F5">
        <v>18.141781576206416</v>
      </c>
      <c r="G5">
        <v>0</v>
      </c>
      <c r="H5">
        <v>39.385597265817857</v>
      </c>
      <c r="I5">
        <v>81.830884157628773</v>
      </c>
      <c r="J5">
        <v>13.480686758987526</v>
      </c>
      <c r="K5">
        <v>16.64707692780075</v>
      </c>
      <c r="L5">
        <v>140.76747190112681</v>
      </c>
    </row>
    <row r="6" spans="1:12" x14ac:dyDescent="0.2">
      <c r="A6">
        <v>44</v>
      </c>
      <c r="B6">
        <v>107.40575249684723</v>
      </c>
      <c r="C6">
        <v>5.0316051033632911</v>
      </c>
      <c r="D6">
        <v>0</v>
      </c>
      <c r="E6">
        <v>85.070413655460456</v>
      </c>
      <c r="F6">
        <v>19.62458270683268</v>
      </c>
      <c r="G6">
        <v>0</v>
      </c>
      <c r="H6">
        <v>42.504298086232943</v>
      </c>
      <c r="I6">
        <v>121.39414057175816</v>
      </c>
      <c r="J6">
        <v>14.208711487835513</v>
      </c>
      <c r="K6">
        <v>5.4959006397140531</v>
      </c>
      <c r="L6">
        <v>152.72961825908021</v>
      </c>
    </row>
    <row r="7" spans="1:12" x14ac:dyDescent="0.2">
      <c r="A7">
        <v>54</v>
      </c>
      <c r="B7">
        <v>101.52241434181076</v>
      </c>
      <c r="C7">
        <v>2.8031185916612555</v>
      </c>
      <c r="D7">
        <v>0</v>
      </c>
      <c r="E7">
        <v>90.61521745975692</v>
      </c>
      <c r="F7">
        <v>19.62458270683268</v>
      </c>
      <c r="G7">
        <v>0</v>
      </c>
      <c r="H7">
        <v>43.433458325152259</v>
      </c>
      <c r="I7">
        <v>125.69859008624326</v>
      </c>
      <c r="J7">
        <v>19.968415752279963</v>
      </c>
      <c r="K7">
        <v>0</v>
      </c>
      <c r="L7">
        <v>152.72961825908021</v>
      </c>
    </row>
    <row r="8" spans="1:12" x14ac:dyDescent="0.2">
      <c r="A8">
        <v>73.5</v>
      </c>
      <c r="B8">
        <v>100.79377153865228</v>
      </c>
      <c r="C8">
        <v>2.0067741726360091</v>
      </c>
      <c r="D8">
        <v>0</v>
      </c>
      <c r="E8">
        <v>92.931652473424009</v>
      </c>
      <c r="F8">
        <v>19.62458270683268</v>
      </c>
      <c r="G8">
        <v>0</v>
      </c>
      <c r="H8">
        <v>44.59833795571943</v>
      </c>
      <c r="I8">
        <v>125.69859008624326</v>
      </c>
      <c r="J8">
        <v>18.445860038928668</v>
      </c>
      <c r="K8">
        <v>0</v>
      </c>
      <c r="L8">
        <v>152.72961825908021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Genome Copy Number</vt:lpstr>
      <vt:lpstr>Co-culture OD600</vt:lpstr>
      <vt:lpstr>Cac OD600</vt:lpstr>
      <vt:lpstr>Clj OD600</vt:lpstr>
      <vt:lpstr>RNA Exchange</vt:lpstr>
      <vt:lpstr>Fermentation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Foster, Charles J</dc:creator>
  <cp:lastModifiedBy>Foster, Charles J</cp:lastModifiedBy>
  <dcterms:created xsi:type="dcterms:W3CDTF">2020-12-11T02:57:44Z</dcterms:created>
  <dcterms:modified xsi:type="dcterms:W3CDTF">2020-12-15T00:13:53Z</dcterms:modified>
</cp:coreProperties>
</file>