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s5190\Documents\ctherm_RBA\build_model\input\"/>
    </mc:Choice>
  </mc:AlternateContent>
  <xr:revisionPtr revIDLastSave="0" documentId="13_ncr:1_{ABD2DDA6-2BFE-4C64-BC4D-79257A49D18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_xlnm._FilterDatabase" localSheetId="0">Sheet1!$A$1:$C$140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12" i="1"/>
  <c r="D14" i="1"/>
  <c r="D15" i="1"/>
  <c r="D16" i="1"/>
  <c r="D17" i="1"/>
  <c r="D19" i="1"/>
  <c r="D21" i="1"/>
  <c r="D13" i="1"/>
  <c r="D18" i="1"/>
  <c r="D6" i="1"/>
  <c r="D7" i="1"/>
  <c r="D8" i="1"/>
  <c r="D9" i="1"/>
  <c r="D10" i="1"/>
  <c r="D11" i="1"/>
  <c r="D3" i="1"/>
  <c r="D4" i="1"/>
  <c r="D5" i="1"/>
  <c r="D20" i="1"/>
  <c r="F3" i="1" l="1"/>
</calcChain>
</file>

<file path=xl/sharedStrings.xml><?xml version="1.0" encoding="utf-8"?>
<sst xmlns="http://schemas.openxmlformats.org/spreadsheetml/2006/main" count="26" uniqueCount="26">
  <si>
    <t>aa_abbv</t>
  </si>
  <si>
    <t>mol_fraction</t>
  </si>
  <si>
    <t>MW</t>
  </si>
  <si>
    <t>N_AA</t>
  </si>
  <si>
    <t>A</t>
  </si>
  <si>
    <t>median_length</t>
  </si>
  <si>
    <t>C</t>
  </si>
  <si>
    <t>MW (g/mmol)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</si>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</sst>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000%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4" fontId="0" fillId="0" borderId="0" xfId="0" applyNumberFormat="1"/>
    <xf numFmtId="1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30" zoomScaleNormal="130" workbookViewId="0">
      <selection activeCell="G14" sqref="G14"/>
    </sheetView>
  </sheetViews>
  <sheetFormatPr defaultColWidth="11.6640625" defaultRowHeight="13.2" x14ac:dyDescent="0.25"/>
  <cols>
    <col min="2" max="2" width="12.77734375" customWidth="1"/>
    <col min="5" max="5" width="15.66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6" x14ac:dyDescent="0.25">
      <c r="A2" s="3" t="s">
        <v>4</v>
      </c>
      <c r="B2" s="9">
        <v>6.4330529999999997E-2</v>
      </c>
      <c r="C2" s="4">
        <v>72.08</v>
      </c>
      <c r="D2" s="5">
        <f>B2*$F$2</f>
        <v>17.755226279999999</v>
      </c>
      <c r="E2" s="2" t="s">
        <v>5</v>
      </c>
      <c r="F2">
        <v>276</v>
      </c>
    </row>
    <row r="3" spans="1:6" x14ac:dyDescent="0.25">
      <c r="A3" s="3" t="s">
        <v>6</v>
      </c>
      <c r="B3" s="9">
        <v>1.172993E-2</v>
      </c>
      <c r="C3" s="4">
        <v>104.14</v>
      </c>
      <c r="D3" s="5">
        <f t="shared" ref="D2:D21" si="0">B3*$F$2</f>
        <v>3.2374606799999999</v>
      </c>
      <c r="E3" s="2" t="s">
        <v>7</v>
      </c>
      <c r="F3" s="6">
        <f>SUMPRODUCT(C2:C21,D2:D21) / 1000</f>
        <v>31.332318033023995</v>
      </c>
    </row>
    <row r="4" spans="1:6" x14ac:dyDescent="0.25">
      <c r="A4" s="3" t="s">
        <v>8</v>
      </c>
      <c r="B4" s="9">
        <v>5.7148520000000001E-2</v>
      </c>
      <c r="C4" s="4">
        <v>115.08</v>
      </c>
      <c r="D4" s="5">
        <f t="shared" si="0"/>
        <v>15.77299152</v>
      </c>
    </row>
    <row r="5" spans="1:6" x14ac:dyDescent="0.25">
      <c r="A5" s="3" t="s">
        <v>9</v>
      </c>
      <c r="B5" s="9">
        <v>7.5848029999999997E-2</v>
      </c>
      <c r="C5" s="4">
        <v>129.11000000000001</v>
      </c>
      <c r="D5" s="5">
        <f t="shared" si="0"/>
        <v>20.93405628</v>
      </c>
    </row>
    <row r="6" spans="1:6" x14ac:dyDescent="0.25">
      <c r="A6" s="3" t="s">
        <v>10</v>
      </c>
      <c r="B6" s="9">
        <v>4.2626709999999998E-2</v>
      </c>
      <c r="C6" s="4">
        <v>148.16999999999999</v>
      </c>
      <c r="D6" s="5">
        <f t="shared" si="0"/>
        <v>11.764971959999999</v>
      </c>
    </row>
    <row r="7" spans="1:6" x14ac:dyDescent="0.25">
      <c r="A7" s="3" t="s">
        <v>11</v>
      </c>
      <c r="B7" s="9">
        <v>6.7639309999999994E-2</v>
      </c>
      <c r="C7" s="4">
        <v>58.05</v>
      </c>
      <c r="D7" s="5">
        <f t="shared" si="0"/>
        <v>18.668449559999999</v>
      </c>
    </row>
    <row r="8" spans="1:6" x14ac:dyDescent="0.25">
      <c r="A8" s="3" t="s">
        <v>12</v>
      </c>
      <c r="B8" s="9">
        <v>1.403222E-2</v>
      </c>
      <c r="C8" s="4">
        <v>138.13999999999999</v>
      </c>
      <c r="D8" s="5">
        <f t="shared" si="0"/>
        <v>3.8728927199999998</v>
      </c>
    </row>
    <row r="9" spans="1:6" x14ac:dyDescent="0.25">
      <c r="A9" s="3" t="s">
        <v>13</v>
      </c>
      <c r="B9" s="9">
        <v>8.5099670000000002E-2</v>
      </c>
      <c r="C9" s="4">
        <v>114.16</v>
      </c>
      <c r="D9" s="5">
        <f t="shared" si="0"/>
        <v>23.48750892</v>
      </c>
    </row>
    <row r="10" spans="1:6" x14ac:dyDescent="0.25">
      <c r="A10" s="3" t="s">
        <v>14</v>
      </c>
      <c r="B10" s="9">
        <v>8.0107670000000006E-2</v>
      </c>
      <c r="C10" s="4">
        <v>130.18</v>
      </c>
      <c r="D10" s="5">
        <f t="shared" si="0"/>
        <v>22.10971692</v>
      </c>
    </row>
    <row r="11" spans="1:6" x14ac:dyDescent="0.25">
      <c r="A11" s="3" t="s">
        <v>15</v>
      </c>
      <c r="B11" s="9">
        <v>8.6460200000000001E-2</v>
      </c>
      <c r="C11" s="4">
        <v>114.16</v>
      </c>
      <c r="D11" s="5">
        <f t="shared" si="0"/>
        <v>23.8630152</v>
      </c>
    </row>
    <row r="12" spans="1:6" x14ac:dyDescent="0.25">
      <c r="A12" s="3" t="s">
        <v>16</v>
      </c>
      <c r="B12" s="9">
        <v>2.5166350000000001E-2</v>
      </c>
      <c r="C12" s="4">
        <v>132.19999999999999</v>
      </c>
      <c r="D12" s="5">
        <f t="shared" si="0"/>
        <v>6.9459125999999998</v>
      </c>
    </row>
    <row r="13" spans="1:6" x14ac:dyDescent="0.25">
      <c r="A13" s="3" t="s">
        <v>17</v>
      </c>
      <c r="B13" s="9">
        <v>5.3588879999999998E-2</v>
      </c>
      <c r="C13" s="4">
        <v>115.1</v>
      </c>
      <c r="D13" s="5">
        <f t="shared" si="0"/>
        <v>14.79053088</v>
      </c>
    </row>
    <row r="14" spans="1:6" x14ac:dyDescent="0.25">
      <c r="A14" s="3" t="s">
        <v>18</v>
      </c>
      <c r="B14" s="9">
        <v>3.4304689999999999E-2</v>
      </c>
      <c r="C14" s="4">
        <v>98.12</v>
      </c>
      <c r="D14" s="5">
        <f t="shared" si="0"/>
        <v>9.4680944399999998</v>
      </c>
    </row>
    <row r="15" spans="1:6" x14ac:dyDescent="0.25">
      <c r="A15" s="3" t="s">
        <v>19</v>
      </c>
      <c r="B15" s="9">
        <v>2.5309990000000001E-2</v>
      </c>
      <c r="C15" s="4">
        <v>129.13</v>
      </c>
      <c r="D15" s="5">
        <f t="shared" si="0"/>
        <v>6.9855572400000003</v>
      </c>
    </row>
    <row r="16" spans="1:6" x14ac:dyDescent="0.25">
      <c r="A16" s="3" t="s">
        <v>20</v>
      </c>
      <c r="B16" s="9">
        <v>4.2576129999999997E-2</v>
      </c>
      <c r="C16" s="4">
        <v>158.19</v>
      </c>
      <c r="D16" s="5">
        <f t="shared" si="0"/>
        <v>11.751011879999998</v>
      </c>
    </row>
    <row r="17" spans="1:4" x14ac:dyDescent="0.25">
      <c r="A17" s="3" t="s">
        <v>21</v>
      </c>
      <c r="B17" s="9">
        <v>6.0845740000000002E-2</v>
      </c>
      <c r="C17" s="4">
        <v>88.08</v>
      </c>
      <c r="D17" s="5">
        <f t="shared" si="0"/>
        <v>16.79342424</v>
      </c>
    </row>
    <row r="18" spans="1:4" x14ac:dyDescent="0.25">
      <c r="A18" s="3" t="s">
        <v>22</v>
      </c>
      <c r="B18" s="9">
        <v>5.0396429999999999E-2</v>
      </c>
      <c r="C18" s="4">
        <v>102.1</v>
      </c>
      <c r="D18" s="5">
        <f t="shared" si="0"/>
        <v>13.909414679999999</v>
      </c>
    </row>
    <row r="19" spans="1:4" x14ac:dyDescent="0.25">
      <c r="A19" s="3" t="s">
        <v>23</v>
      </c>
      <c r="B19" s="9">
        <v>7.2247930000000002E-2</v>
      </c>
      <c r="C19" s="4">
        <v>100.13</v>
      </c>
      <c r="D19" s="5">
        <f t="shared" si="0"/>
        <v>19.94042868</v>
      </c>
    </row>
    <row r="20" spans="1:4" x14ac:dyDescent="0.25">
      <c r="A20" s="3" t="s">
        <v>24</v>
      </c>
      <c r="B20" s="9">
        <v>8.6679700000000005E-3</v>
      </c>
      <c r="C20" s="4">
        <v>187.21</v>
      </c>
      <c r="D20" s="5">
        <f t="shared" si="0"/>
        <v>2.39235972</v>
      </c>
    </row>
    <row r="21" spans="1:4" x14ac:dyDescent="0.25">
      <c r="A21" s="3" t="s">
        <v>25</v>
      </c>
      <c r="B21" s="9">
        <v>4.1873109999999998E-2</v>
      </c>
      <c r="C21" s="4">
        <v>164.17</v>
      </c>
      <c r="D21" s="5">
        <f t="shared" si="0"/>
        <v>11.556978359999999</v>
      </c>
    </row>
    <row r="22" spans="1:4" x14ac:dyDescent="0.25">
      <c r="B22" s="8"/>
      <c r="D22" s="7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Schroeder, Wheaton</cp:lastModifiedBy>
  <cp:revision>45</cp:revision>
  <dcterms:created xsi:type="dcterms:W3CDTF">2021-04-15T10:27:40Z</dcterms:created>
  <dcterms:modified xsi:type="dcterms:W3CDTF">2024-01-08T13:48:16Z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