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foster/Desktop/ctherm_new_flux/"/>
    </mc:Choice>
  </mc:AlternateContent>
  <xr:revisionPtr revIDLastSave="0" documentId="13_ncr:1_{CD5550D8-A062-8040-9177-E398FB0687E6}" xr6:coauthVersionLast="36" xr6:coauthVersionMax="36" xr10:uidLastSave="{00000000-0000-0000-0000-000000000000}"/>
  <bookViews>
    <workbookView xWindow="4860" yWindow="1660" windowWidth="16680" windowHeight="12380" xr2:uid="{00000000-000D-0000-FFFF-FFFF00000000}"/>
  </bookViews>
  <sheets>
    <sheet name="Sheet1" sheetId="1" r:id="rId1"/>
  </sheets>
  <definedNames>
    <definedName name="_xlnm._FilterDatabase" localSheetId="0" hidden="1">Sheet1!$A$1:$E$261</definedName>
    <definedName name="FBARxnLevels" localSheetId="0">Sheet1!#REF!</definedName>
    <definedName name="FBARxnLevels_1" localSheetId="0">Sheet1!#REF!</definedName>
    <definedName name="FBARxnLevels_2" localSheetId="0">Sheet1!#REF!</definedName>
    <definedName name="FBARxnLevels_fixed" localSheetId="0">Sheet1!$F$1:$F$142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" i="1"/>
  <c r="D105" i="1" l="1"/>
  <c r="D104" i="1"/>
  <c r="D103" i="1"/>
  <c r="D102" i="1"/>
  <c r="D101" i="1" l="1"/>
  <c r="D8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D140" i="1" l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D449-B6BD-9A48-B6F2-C1A1BE69CE47}" name="FBARxnLevels_fixed" type="6" refreshedVersion="6" background="1" saveData="1">
    <textPr sourceFile="/Users/charlesfoster/Desktop/ctherm_files/FBARxnLevels_fixe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<sst xmlns="http://schemas.openxmlformats.org/spreadsheetml/2006/main" count="786" uniqueCount="150">
  <si>
    <t>ID</t>
  </si>
  <si>
    <t>Mutant</t>
  </si>
  <si>
    <t>flx</t>
  </si>
  <si>
    <t>SD</t>
  </si>
  <si>
    <t>WT</t>
  </si>
  <si>
    <t>type</t>
  </si>
  <si>
    <t>ALDD2x</t>
  </si>
  <si>
    <t>EXCH_pyr(e)</t>
  </si>
  <si>
    <t>EXCH_nh4(e)</t>
  </si>
  <si>
    <t>GLCP</t>
  </si>
  <si>
    <t>POR2_i</t>
  </si>
  <si>
    <t>TPI</t>
  </si>
  <si>
    <t>EXCH_etoh(e)</t>
  </si>
  <si>
    <t>ENO</t>
  </si>
  <si>
    <t>EXCH_cellobiose(e)</t>
  </si>
  <si>
    <t>PGM</t>
  </si>
  <si>
    <t>PGI</t>
  </si>
  <si>
    <t>LDH_L</t>
  </si>
  <si>
    <t>ACONT</t>
  </si>
  <si>
    <t>HEX1</t>
  </si>
  <si>
    <t>GAPD</t>
  </si>
  <si>
    <t>PEPCKr</t>
  </si>
  <si>
    <t>ALCD2x</t>
  </si>
  <si>
    <t>PFK</t>
  </si>
  <si>
    <t>PFL</t>
  </si>
  <si>
    <t>PGMT</t>
  </si>
  <si>
    <t>ME1</t>
  </si>
  <si>
    <t>EXCH_lac-l(e)</t>
  </si>
  <si>
    <t>TKT1</t>
  </si>
  <si>
    <t>TKT2</t>
  </si>
  <si>
    <t>EXCH_ac(e)</t>
  </si>
  <si>
    <t>EXCH_for(e)</t>
  </si>
  <si>
    <t>EXCH_co2(e)</t>
  </si>
  <si>
    <t>MDH</t>
  </si>
  <si>
    <t>RPI</t>
  </si>
  <si>
    <t>CS</t>
  </si>
  <si>
    <t>ACKr</t>
  </si>
  <si>
    <t>FBA</t>
  </si>
  <si>
    <t>cellbp</t>
  </si>
  <si>
    <t>ICDHyr</t>
  </si>
  <si>
    <t>PGK_GTP</t>
  </si>
  <si>
    <t>cellobtx</t>
  </si>
  <si>
    <t>RPE</t>
  </si>
  <si>
    <t>GLGC</t>
  </si>
  <si>
    <t>GLCS1</t>
  </si>
  <si>
    <t>PTAr</t>
  </si>
  <si>
    <t>GLUDy</t>
  </si>
  <si>
    <t>PSERT</t>
  </si>
  <si>
    <t>PGCD</t>
  </si>
  <si>
    <t>PSP_L</t>
  </si>
  <si>
    <t>PPDK</t>
  </si>
  <si>
    <t>ACLS</t>
  </si>
  <si>
    <t>KARA1</t>
  </si>
  <si>
    <t>DHAD1</t>
  </si>
  <si>
    <t>VALTA</t>
  </si>
  <si>
    <t>ALATA_L</t>
  </si>
  <si>
    <t>ILETA</t>
  </si>
  <si>
    <t>DHAD2</t>
  </si>
  <si>
    <t>LEUTAi</t>
  </si>
  <si>
    <t>OMCDC</t>
  </si>
  <si>
    <t>IPMD</t>
  </si>
  <si>
    <t>IPPMIa</t>
  </si>
  <si>
    <t>IPPMIb</t>
  </si>
  <si>
    <t>IPPS</t>
  </si>
  <si>
    <t>ACHBS</t>
  </si>
  <si>
    <t>KARA2</t>
  </si>
  <si>
    <t>CYSS</t>
  </si>
  <si>
    <t>SERAT</t>
  </si>
  <si>
    <t>ASPTA</t>
  </si>
  <si>
    <t>EXCH_h2s(e)</t>
  </si>
  <si>
    <t>EXCH_asp(e)</t>
  </si>
  <si>
    <t>EXCH_mal(e)</t>
  </si>
  <si>
    <t>EXCH_glu-l(e)</t>
  </si>
  <si>
    <t>EXCH_val-l(e)</t>
  </si>
  <si>
    <t>EXCH_ala-l(e)</t>
  </si>
  <si>
    <t>EXCH_ile-l(e)</t>
  </si>
  <si>
    <t>EXCH_leu-l(e)</t>
  </si>
  <si>
    <t>LDH_L;PTAr</t>
  </si>
  <si>
    <t>EXCH_h2(e)</t>
  </si>
  <si>
    <t>NADOX</t>
  </si>
  <si>
    <t>FBA2</t>
  </si>
  <si>
    <t>PFK2</t>
  </si>
  <si>
    <t>FTHFLi</t>
  </si>
  <si>
    <t>MTHFD</t>
  </si>
  <si>
    <t>MTHFC</t>
  </si>
  <si>
    <t>GHMT2r</t>
  </si>
  <si>
    <t>SDH</t>
  </si>
  <si>
    <t>LYSf</t>
  </si>
  <si>
    <t>METf</t>
  </si>
  <si>
    <t>GLNf</t>
  </si>
  <si>
    <t>THRf</t>
  </si>
  <si>
    <t>PROf</t>
  </si>
  <si>
    <t>PHEf</t>
  </si>
  <si>
    <t>TYRf</t>
  </si>
  <si>
    <t>TRPf</t>
  </si>
  <si>
    <t>HISf</t>
  </si>
  <si>
    <t>ARGf</t>
  </si>
  <si>
    <t>ASNf</t>
  </si>
  <si>
    <t>EXCH_pro-l(e)</t>
  </si>
  <si>
    <t>EXCH_gln-l(e)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</si>
  <si>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</si>
  <si>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</si>
  <si>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</si>
  <si>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</si>
  <si>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</si>
  <si>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</si>
  <si>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</si>
  <si>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</si>
  <si>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</si>
  <si>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</si>
  <si>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</si>
  <si>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</si>
  <si>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</si>
  <si>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</si>
  <si>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</si>
  <si>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</si>
  <si>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</si>
  <si>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</si>
  <si>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</si>
  <si>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</si>
  <si>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</si>
  <si>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</si>
  <si>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</si>
  <si>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</si>
  <si>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</si>
  <si>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</si>
  <si>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</si>
  <si>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</si>
  <si>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</si>
  <si>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</si>
  <si>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</si>
  <si>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</si>
  <si>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</si>
  <si>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bm_34</t>
  </si>
  <si>
    <t>NADOX;LDH_L;PFL;PTAr;ACKr</t>
  </si>
  <si>
    <t>EXCH_ppi(e)</t>
  </si>
  <si>
    <t>ATPM</t>
  </si>
  <si>
    <t>FH</t>
  </si>
  <si>
    <t>ACALDRXN</t>
  </si>
  <si>
    <t>REVGLN</t>
  </si>
  <si>
    <t>ALCD2x;ACALDRXN</t>
  </si>
  <si>
    <t>ALCD2x;ACALDRXN;LDH_L</t>
  </si>
  <si>
    <t>ALCD2x;ACALDRXN;EXCH_lac-l(e)</t>
  </si>
  <si>
    <t>IBOf</t>
  </si>
  <si>
    <t>EXCH_ibo(e)</t>
  </si>
  <si>
    <t>EXCH_pep(e)</t>
  </si>
  <si>
    <t>EXCH_2dda7p(e)</t>
  </si>
  <si>
    <t>EXCH_cys-l(e)</t>
  </si>
  <si>
    <t>DDPA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</si>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</sst>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2" fontId="0" fillId="0" borderId="0" xfId="0" applyNumberFormat="1"/>
    <xf numFmtId="2" fontId="1" fillId="0" borderId="0" xfId="0" applyNumberFormat="1" applyFont="1" applyBorder="1"/>
    <xf numFmtId="0" fontId="0" fillId="0" borderId="0" xfId="0" applyFill="1"/>
    <xf numFmtId="0" fontId="0" fillId="0" borderId="0" xfId="0" applyFill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ARxnLevels_fixed" connectionId="1" xr16:uid="{2EF12B42-4A35-554C-A1D2-B54138F0B0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zoomScale="84" zoomScaleNormal="84" zoomScalePageLayoutView="84" workbookViewId="0"/>
  </sheetViews>
  <sheetFormatPr baseColWidth="10" defaultColWidth="8.83203125" defaultRowHeight="15" x14ac:dyDescent="0.2"/>
  <cols>
    <col min="1" max="1" width="37.83203125" customWidth="1"/>
    <col min="2" max="2" width="23" customWidth="1"/>
    <col min="3" max="3" width="8.83203125" style="3"/>
    <col min="6" max="6" width="12.33203125" bestFit="1" customWidth="1"/>
  </cols>
  <sheetData>
    <row r="1" spans="1:6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5</v>
      </c>
      <c r="F1" s="2" t="s">
        <v>149</v>
      </c>
    </row>
    <row r="2" spans="1:6" x14ac:dyDescent="0.2">
      <c r="A2" t="s">
        <v>6</v>
      </c>
      <c r="B2" t="s">
        <v>4</v>
      </c>
      <c r="C2">
        <v>4.1246899599999998E-2</v>
      </c>
      <c r="D2">
        <f>MAX(C2*0.1,1)</f>
        <v>1</v>
      </c>
      <c r="E2" t="s">
        <v>2</v>
      </c>
      <c r="F2" t="str">
        <f>A2</f>
        <v>ALDD2x</v>
      </c>
    </row>
    <row r="3" spans="1:6" x14ac:dyDescent="0.2">
      <c r="A3" t="s">
        <v>7</v>
      </c>
      <c r="B3" t="s">
        <v>4</v>
      </c>
      <c r="C3">
        <v>0.65700000000000003</v>
      </c>
      <c r="D3">
        <f t="shared" ref="D3:D66" si="0">MAX(C3*0.1,1)</f>
        <v>1</v>
      </c>
      <c r="E3" t="s">
        <v>2</v>
      </c>
      <c r="F3" t="str">
        <f t="shared" ref="F3:F66" si="1">A3</f>
        <v>EXCH_pyr(e)</v>
      </c>
    </row>
    <row r="4" spans="1:6" x14ac:dyDescent="0.2">
      <c r="A4" t="s">
        <v>8</v>
      </c>
      <c r="B4" t="s">
        <v>4</v>
      </c>
      <c r="C4">
        <v>-75.357258381999998</v>
      </c>
      <c r="D4">
        <f t="shared" si="0"/>
        <v>1</v>
      </c>
      <c r="E4" t="s">
        <v>2</v>
      </c>
      <c r="F4" t="str">
        <f t="shared" si="1"/>
        <v>EXCH_nh4(e)</v>
      </c>
    </row>
    <row r="5" spans="1:6" x14ac:dyDescent="0.2">
      <c r="A5" t="s">
        <v>9</v>
      </c>
      <c r="B5" t="s">
        <v>4</v>
      </c>
      <c r="C5">
        <v>3.0068E-4</v>
      </c>
      <c r="D5">
        <f t="shared" si="0"/>
        <v>1</v>
      </c>
      <c r="E5" t="s">
        <v>2</v>
      </c>
      <c r="F5" t="str">
        <f t="shared" si="1"/>
        <v>GLCP</v>
      </c>
    </row>
    <row r="6" spans="1:6" x14ac:dyDescent="0.2">
      <c r="A6" t="s">
        <v>10</v>
      </c>
      <c r="B6" t="s">
        <v>4</v>
      </c>
      <c r="C6">
        <v>260.291</v>
      </c>
      <c r="D6">
        <f t="shared" si="0"/>
        <v>26.0291</v>
      </c>
      <c r="E6" t="s">
        <v>2</v>
      </c>
      <c r="F6" t="str">
        <f t="shared" si="1"/>
        <v>POR2_i</v>
      </c>
    </row>
    <row r="7" spans="1:6" x14ac:dyDescent="0.2">
      <c r="A7" t="s">
        <v>11</v>
      </c>
      <c r="B7" t="s">
        <v>4</v>
      </c>
      <c r="C7">
        <v>195.0680658133</v>
      </c>
      <c r="D7">
        <f t="shared" si="0"/>
        <v>19.50680658133</v>
      </c>
      <c r="E7" t="s">
        <v>2</v>
      </c>
      <c r="F7" t="str">
        <f t="shared" si="1"/>
        <v>TPI</v>
      </c>
    </row>
    <row r="8" spans="1:6" x14ac:dyDescent="0.2">
      <c r="A8" t="s">
        <v>12</v>
      </c>
      <c r="B8" t="s">
        <v>4</v>
      </c>
      <c r="C8">
        <v>137.9894531004</v>
      </c>
      <c r="D8">
        <f t="shared" si="0"/>
        <v>13.798945310040001</v>
      </c>
      <c r="E8" t="s">
        <v>2</v>
      </c>
      <c r="F8" t="str">
        <f t="shared" si="1"/>
        <v>EXCH_etoh(e)</v>
      </c>
    </row>
    <row r="9" spans="1:6" x14ac:dyDescent="0.2">
      <c r="A9" t="s">
        <v>13</v>
      </c>
      <c r="B9" t="s">
        <v>4</v>
      </c>
      <c r="C9">
        <v>384.23669999999998</v>
      </c>
      <c r="D9">
        <f t="shared" si="0"/>
        <v>38.423670000000001</v>
      </c>
      <c r="E9" t="s">
        <v>2</v>
      </c>
      <c r="F9" t="str">
        <f t="shared" si="1"/>
        <v>ENO</v>
      </c>
    </row>
    <row r="10" spans="1:6" x14ac:dyDescent="0.2">
      <c r="A10" t="s">
        <v>14</v>
      </c>
      <c r="B10" t="s">
        <v>4</v>
      </c>
      <c r="C10">
        <v>-100</v>
      </c>
      <c r="D10">
        <f t="shared" si="0"/>
        <v>1</v>
      </c>
      <c r="E10" t="s">
        <v>2</v>
      </c>
      <c r="F10" t="str">
        <f t="shared" si="1"/>
        <v>EXCH_cellobiose(e)</v>
      </c>
    </row>
    <row r="11" spans="1:6" x14ac:dyDescent="0.2">
      <c r="A11" t="s">
        <v>15</v>
      </c>
      <c r="B11" t="s">
        <v>4</v>
      </c>
      <c r="C11">
        <v>-384.23669999999998</v>
      </c>
      <c r="D11">
        <f t="shared" si="0"/>
        <v>1</v>
      </c>
      <c r="E11" t="s">
        <v>2</v>
      </c>
      <c r="F11" t="str">
        <f t="shared" si="1"/>
        <v>PGM</v>
      </c>
    </row>
    <row r="12" spans="1:6" x14ac:dyDescent="0.2">
      <c r="A12" t="s">
        <v>16</v>
      </c>
      <c r="B12" t="s">
        <v>4</v>
      </c>
      <c r="C12">
        <v>199.09590068</v>
      </c>
      <c r="D12">
        <f t="shared" si="0"/>
        <v>19.909590068</v>
      </c>
      <c r="E12" t="s">
        <v>2</v>
      </c>
      <c r="F12" t="str">
        <f t="shared" si="1"/>
        <v>PGI</v>
      </c>
    </row>
    <row r="13" spans="1:6" x14ac:dyDescent="0.2">
      <c r="A13" t="s">
        <v>17</v>
      </c>
      <c r="B13" t="s">
        <v>4</v>
      </c>
      <c r="C13">
        <v>-1.85</v>
      </c>
      <c r="D13">
        <f t="shared" si="0"/>
        <v>1</v>
      </c>
      <c r="E13" t="s">
        <v>2</v>
      </c>
      <c r="F13" t="str">
        <f t="shared" si="1"/>
        <v>LDH_L</v>
      </c>
    </row>
    <row r="14" spans="1:6" x14ac:dyDescent="0.2">
      <c r="A14" t="s">
        <v>18</v>
      </c>
      <c r="B14" t="s">
        <v>4</v>
      </c>
      <c r="C14">
        <v>6.2671999999999999</v>
      </c>
      <c r="D14">
        <f t="shared" si="0"/>
        <v>1</v>
      </c>
      <c r="E14" t="s">
        <v>2</v>
      </c>
      <c r="F14" t="str">
        <f t="shared" si="1"/>
        <v>ACONT</v>
      </c>
    </row>
    <row r="15" spans="1:6" x14ac:dyDescent="0.2">
      <c r="A15" t="s">
        <v>19</v>
      </c>
      <c r="B15" t="s">
        <v>4</v>
      </c>
      <c r="C15">
        <v>100</v>
      </c>
      <c r="D15">
        <f t="shared" si="0"/>
        <v>10</v>
      </c>
      <c r="E15" t="s">
        <v>2</v>
      </c>
      <c r="F15" t="str">
        <f t="shared" si="1"/>
        <v>HEX1</v>
      </c>
    </row>
    <row r="16" spans="1:6" x14ac:dyDescent="0.2">
      <c r="A16" t="s">
        <v>20</v>
      </c>
      <c r="B16" t="s">
        <v>4</v>
      </c>
      <c r="C16">
        <v>384.9621782113</v>
      </c>
      <c r="D16">
        <f t="shared" si="0"/>
        <v>38.496217821130003</v>
      </c>
      <c r="E16" t="s">
        <v>2</v>
      </c>
      <c r="F16" t="str">
        <f t="shared" si="1"/>
        <v>GAPD</v>
      </c>
    </row>
    <row r="17" spans="1:6" x14ac:dyDescent="0.2">
      <c r="A17" t="s">
        <v>137</v>
      </c>
      <c r="B17" t="s">
        <v>4</v>
      </c>
      <c r="C17">
        <v>2.2441486859999999</v>
      </c>
      <c r="D17">
        <f t="shared" si="0"/>
        <v>1</v>
      </c>
      <c r="E17" t="s">
        <v>2</v>
      </c>
      <c r="F17" t="str">
        <f t="shared" si="1"/>
        <v>FH</v>
      </c>
    </row>
    <row r="18" spans="1:6" x14ac:dyDescent="0.2">
      <c r="A18" t="s">
        <v>78</v>
      </c>
      <c r="B18" t="s">
        <v>4</v>
      </c>
      <c r="C18">
        <v>216.01360740000001</v>
      </c>
      <c r="D18">
        <f t="shared" si="0"/>
        <v>21.601360740000004</v>
      </c>
      <c r="E18" t="s">
        <v>2</v>
      </c>
      <c r="F18" t="str">
        <f t="shared" si="1"/>
        <v>EXCH_h2(e)</v>
      </c>
    </row>
    <row r="19" spans="1:6" x14ac:dyDescent="0.2">
      <c r="A19" t="s">
        <v>21</v>
      </c>
      <c r="B19" t="s">
        <v>4</v>
      </c>
      <c r="C19">
        <v>-91.809570862000001</v>
      </c>
      <c r="D19">
        <f t="shared" si="0"/>
        <v>1</v>
      </c>
      <c r="E19" t="s">
        <v>2</v>
      </c>
      <c r="F19" t="str">
        <f t="shared" si="1"/>
        <v>PEPCKr</v>
      </c>
    </row>
    <row r="20" spans="1:6" x14ac:dyDescent="0.2">
      <c r="A20" t="s">
        <v>22</v>
      </c>
      <c r="B20" t="s">
        <v>4</v>
      </c>
      <c r="C20">
        <v>-137.9894531004</v>
      </c>
      <c r="D20">
        <f t="shared" si="0"/>
        <v>1</v>
      </c>
      <c r="E20" t="s">
        <v>2</v>
      </c>
      <c r="F20" t="str">
        <f t="shared" si="1"/>
        <v>ALCD2x</v>
      </c>
    </row>
    <row r="21" spans="1:6" x14ac:dyDescent="0.2">
      <c r="A21" t="s">
        <v>23</v>
      </c>
      <c r="B21" t="s">
        <v>4</v>
      </c>
      <c r="C21">
        <v>195.09223450869999</v>
      </c>
      <c r="D21">
        <f t="shared" si="0"/>
        <v>19.50922345087</v>
      </c>
      <c r="E21" t="s">
        <v>2</v>
      </c>
      <c r="F21" t="str">
        <f t="shared" si="1"/>
        <v>PFK</v>
      </c>
    </row>
    <row r="22" spans="1:6" x14ac:dyDescent="0.2">
      <c r="A22" t="s">
        <v>24</v>
      </c>
      <c r="B22" t="s">
        <v>4</v>
      </c>
      <c r="C22">
        <v>18.354412985300002</v>
      </c>
      <c r="D22">
        <f t="shared" si="0"/>
        <v>1.8354412985300002</v>
      </c>
      <c r="E22" t="s">
        <v>2</v>
      </c>
      <c r="F22" t="str">
        <f t="shared" si="1"/>
        <v>PFL</v>
      </c>
    </row>
    <row r="23" spans="1:6" x14ac:dyDescent="0.2">
      <c r="A23" t="s">
        <v>25</v>
      </c>
      <c r="B23" t="s">
        <v>4</v>
      </c>
      <c r="C23">
        <v>99.09590068</v>
      </c>
      <c r="D23">
        <f t="shared" si="0"/>
        <v>9.909590068</v>
      </c>
      <c r="E23" t="s">
        <v>2</v>
      </c>
      <c r="F23" t="str">
        <f t="shared" si="1"/>
        <v>PGMT</v>
      </c>
    </row>
    <row r="24" spans="1:6" x14ac:dyDescent="0.2">
      <c r="A24" t="s">
        <v>26</v>
      </c>
      <c r="B24" t="s">
        <v>4</v>
      </c>
      <c r="C24">
        <v>75.098699999999994</v>
      </c>
      <c r="D24">
        <f t="shared" si="0"/>
        <v>7.5098699999999994</v>
      </c>
      <c r="E24" t="s">
        <v>2</v>
      </c>
      <c r="F24" t="str">
        <f t="shared" si="1"/>
        <v>ME1</v>
      </c>
    </row>
    <row r="25" spans="1:6" x14ac:dyDescent="0.2">
      <c r="A25" t="s">
        <v>27</v>
      </c>
      <c r="B25" t="s">
        <v>4</v>
      </c>
      <c r="C25">
        <v>1.85</v>
      </c>
      <c r="D25">
        <f t="shared" si="0"/>
        <v>1</v>
      </c>
      <c r="E25" t="s">
        <v>2</v>
      </c>
      <c r="F25" t="str">
        <f t="shared" si="1"/>
        <v>EXCH_lac-l(e)</v>
      </c>
    </row>
    <row r="26" spans="1:6" x14ac:dyDescent="0.2">
      <c r="A26" t="s">
        <v>28</v>
      </c>
      <c r="B26" t="s">
        <v>4</v>
      </c>
      <c r="C26">
        <v>7.4949924700000004E-2</v>
      </c>
      <c r="D26">
        <f t="shared" si="0"/>
        <v>1</v>
      </c>
      <c r="E26" t="s">
        <v>2</v>
      </c>
      <c r="F26" t="str">
        <f t="shared" si="1"/>
        <v>TKT1</v>
      </c>
    </row>
    <row r="27" spans="1:6" x14ac:dyDescent="0.2">
      <c r="A27" t="s">
        <v>29</v>
      </c>
      <c r="B27" t="s">
        <v>4</v>
      </c>
      <c r="C27">
        <v>-2.0917653914000001</v>
      </c>
      <c r="D27">
        <f t="shared" si="0"/>
        <v>1</v>
      </c>
      <c r="E27" t="s">
        <v>2</v>
      </c>
      <c r="F27" t="str">
        <f t="shared" si="1"/>
        <v>TKT2</v>
      </c>
    </row>
    <row r="28" spans="1:6" x14ac:dyDescent="0.2">
      <c r="A28" t="s">
        <v>80</v>
      </c>
      <c r="B28" t="s">
        <v>4</v>
      </c>
      <c r="C28">
        <v>-7.4949924700000004E-2</v>
      </c>
      <c r="D28">
        <f t="shared" si="0"/>
        <v>1</v>
      </c>
      <c r="E28" t="s">
        <v>2</v>
      </c>
      <c r="F28" t="str">
        <f t="shared" si="1"/>
        <v>FBA2</v>
      </c>
    </row>
    <row r="29" spans="1:6" x14ac:dyDescent="0.2">
      <c r="A29" t="s">
        <v>81</v>
      </c>
      <c r="B29" t="s">
        <v>4</v>
      </c>
      <c r="C29">
        <v>7.4949924700000004E-2</v>
      </c>
      <c r="D29">
        <f t="shared" si="0"/>
        <v>1</v>
      </c>
      <c r="E29" t="s">
        <v>2</v>
      </c>
      <c r="F29" t="str">
        <f t="shared" si="1"/>
        <v>PFK2</v>
      </c>
    </row>
    <row r="30" spans="1:6" x14ac:dyDescent="0.2">
      <c r="A30" t="s">
        <v>30</v>
      </c>
      <c r="B30" t="s">
        <v>4</v>
      </c>
      <c r="C30">
        <v>114.974225285</v>
      </c>
      <c r="D30">
        <f t="shared" si="0"/>
        <v>11.497422528500001</v>
      </c>
      <c r="E30" t="s">
        <v>2</v>
      </c>
      <c r="F30" t="str">
        <f t="shared" si="1"/>
        <v>EXCH_ac(e)</v>
      </c>
    </row>
    <row r="31" spans="1:6" x14ac:dyDescent="0.2">
      <c r="A31" t="s">
        <v>31</v>
      </c>
      <c r="B31" t="s">
        <v>4</v>
      </c>
      <c r="C31">
        <v>18.354412985300002</v>
      </c>
      <c r="D31">
        <f t="shared" si="0"/>
        <v>1.8354412985300002</v>
      </c>
      <c r="E31" t="s">
        <v>2</v>
      </c>
      <c r="F31" t="str">
        <f t="shared" si="1"/>
        <v>EXCH_for(e)</v>
      </c>
    </row>
    <row r="32" spans="1:6" x14ac:dyDescent="0.2">
      <c r="A32" t="s">
        <v>32</v>
      </c>
      <c r="B32" t="s">
        <v>4</v>
      </c>
      <c r="C32">
        <v>289.70150000000001</v>
      </c>
      <c r="D32">
        <f t="shared" si="0"/>
        <v>28.970150000000004</v>
      </c>
      <c r="E32" t="s">
        <v>2</v>
      </c>
      <c r="F32" t="str">
        <f t="shared" si="1"/>
        <v>EXCH_co2(e)</v>
      </c>
    </row>
    <row r="33" spans="1:6" x14ac:dyDescent="0.2">
      <c r="A33" t="s">
        <v>33</v>
      </c>
      <c r="B33" t="s">
        <v>4</v>
      </c>
      <c r="C33">
        <v>-75.584395255999993</v>
      </c>
      <c r="D33">
        <f t="shared" si="0"/>
        <v>1</v>
      </c>
      <c r="E33" t="s">
        <v>2</v>
      </c>
      <c r="F33" t="str">
        <f t="shared" si="1"/>
        <v>MDH</v>
      </c>
    </row>
    <row r="34" spans="1:6" x14ac:dyDescent="0.2">
      <c r="A34" t="s">
        <v>34</v>
      </c>
      <c r="B34" t="s">
        <v>4</v>
      </c>
      <c r="C34">
        <v>-2.0116590067</v>
      </c>
      <c r="D34">
        <f t="shared" si="0"/>
        <v>1</v>
      </c>
      <c r="E34" t="s">
        <v>2</v>
      </c>
      <c r="F34" t="str">
        <f t="shared" si="1"/>
        <v>RPI</v>
      </c>
    </row>
    <row r="35" spans="1:6" x14ac:dyDescent="0.2">
      <c r="A35" t="s">
        <v>35</v>
      </c>
      <c r="B35" t="s">
        <v>4</v>
      </c>
      <c r="C35">
        <v>6.2671999999999999</v>
      </c>
      <c r="D35">
        <f t="shared" si="0"/>
        <v>1</v>
      </c>
      <c r="E35" t="s">
        <v>2</v>
      </c>
      <c r="F35" t="str">
        <f t="shared" si="1"/>
        <v>CS</v>
      </c>
    </row>
    <row r="36" spans="1:6" x14ac:dyDescent="0.2">
      <c r="A36" t="s">
        <v>36</v>
      </c>
      <c r="B36" t="s">
        <v>4</v>
      </c>
      <c r="C36">
        <v>-114.9329783853</v>
      </c>
      <c r="D36">
        <f t="shared" si="0"/>
        <v>1</v>
      </c>
      <c r="E36" t="s">
        <v>2</v>
      </c>
      <c r="F36" t="str">
        <f t="shared" si="1"/>
        <v>ACKr</v>
      </c>
    </row>
    <row r="37" spans="1:6" x14ac:dyDescent="0.2">
      <c r="A37" t="s">
        <v>37</v>
      </c>
      <c r="B37" t="s">
        <v>4</v>
      </c>
      <c r="C37">
        <v>195.09223450869999</v>
      </c>
      <c r="D37">
        <f t="shared" si="0"/>
        <v>19.50922345087</v>
      </c>
      <c r="E37" t="s">
        <v>2</v>
      </c>
      <c r="F37" t="str">
        <f t="shared" si="1"/>
        <v>FBA</v>
      </c>
    </row>
    <row r="38" spans="1:6" x14ac:dyDescent="0.2">
      <c r="A38" t="s">
        <v>38</v>
      </c>
      <c r="B38" t="s">
        <v>4</v>
      </c>
      <c r="C38">
        <v>100</v>
      </c>
      <c r="D38">
        <f t="shared" si="0"/>
        <v>10</v>
      </c>
      <c r="E38" t="s">
        <v>2</v>
      </c>
      <c r="F38" t="str">
        <f t="shared" si="1"/>
        <v>cellbp</v>
      </c>
    </row>
    <row r="39" spans="1:6" x14ac:dyDescent="0.2">
      <c r="A39" t="s">
        <v>39</v>
      </c>
      <c r="B39" t="s">
        <v>4</v>
      </c>
      <c r="C39">
        <v>6.2671999999999999</v>
      </c>
      <c r="D39">
        <f t="shared" si="0"/>
        <v>1</v>
      </c>
      <c r="E39" t="s">
        <v>2</v>
      </c>
      <c r="F39" t="str">
        <f t="shared" si="1"/>
        <v>ICDHyr</v>
      </c>
    </row>
    <row r="40" spans="1:6" x14ac:dyDescent="0.2">
      <c r="A40" t="s">
        <v>138</v>
      </c>
      <c r="B40" t="s">
        <v>4</v>
      </c>
      <c r="C40">
        <v>-138.0307</v>
      </c>
      <c r="D40">
        <f t="shared" si="0"/>
        <v>1</v>
      </c>
      <c r="E40" t="s">
        <v>2</v>
      </c>
      <c r="F40" t="str">
        <f t="shared" si="1"/>
        <v>ACALDRXN</v>
      </c>
    </row>
    <row r="41" spans="1:6" x14ac:dyDescent="0.2">
      <c r="A41" t="s">
        <v>40</v>
      </c>
      <c r="B41" t="s">
        <v>4</v>
      </c>
      <c r="C41">
        <v>-384.9621782113</v>
      </c>
      <c r="D41">
        <f t="shared" si="0"/>
        <v>1</v>
      </c>
      <c r="E41" t="s">
        <v>2</v>
      </c>
      <c r="F41" t="str">
        <f t="shared" si="1"/>
        <v>PGK_GTP</v>
      </c>
    </row>
    <row r="42" spans="1:6" x14ac:dyDescent="0.2">
      <c r="A42" t="s">
        <v>41</v>
      </c>
      <c r="B42" t="s">
        <v>4</v>
      </c>
      <c r="C42">
        <v>100</v>
      </c>
      <c r="D42">
        <f t="shared" si="0"/>
        <v>10</v>
      </c>
      <c r="E42" t="s">
        <v>2</v>
      </c>
      <c r="F42" t="str">
        <f t="shared" si="1"/>
        <v>cellobtx</v>
      </c>
    </row>
    <row r="43" spans="1:6" x14ac:dyDescent="0.2">
      <c r="A43" t="s">
        <v>42</v>
      </c>
      <c r="B43" t="s">
        <v>4</v>
      </c>
      <c r="C43">
        <v>-2.0168154666999998</v>
      </c>
      <c r="D43">
        <f t="shared" si="0"/>
        <v>1</v>
      </c>
      <c r="E43" t="s">
        <v>2</v>
      </c>
      <c r="F43" t="str">
        <f t="shared" si="1"/>
        <v>RPE</v>
      </c>
    </row>
    <row r="44" spans="1:6" x14ac:dyDescent="0.2">
      <c r="A44" t="s">
        <v>79</v>
      </c>
      <c r="B44" t="s">
        <v>4</v>
      </c>
      <c r="C44">
        <v>-216.01360740000001</v>
      </c>
      <c r="D44">
        <f t="shared" si="0"/>
        <v>1</v>
      </c>
      <c r="E44" t="s">
        <v>2</v>
      </c>
      <c r="F44" t="str">
        <f t="shared" si="1"/>
        <v>NADOX</v>
      </c>
    </row>
    <row r="45" spans="1:6" x14ac:dyDescent="0.2">
      <c r="A45" t="s">
        <v>43</v>
      </c>
      <c r="B45" t="s">
        <v>4</v>
      </c>
      <c r="C45">
        <v>0.90439999999999998</v>
      </c>
      <c r="D45">
        <f t="shared" si="0"/>
        <v>1</v>
      </c>
      <c r="E45" t="s">
        <v>2</v>
      </c>
      <c r="F45" t="str">
        <f t="shared" si="1"/>
        <v>GLGC</v>
      </c>
    </row>
    <row r="46" spans="1:6" x14ac:dyDescent="0.2">
      <c r="A46" t="s">
        <v>44</v>
      </c>
      <c r="B46" t="s">
        <v>4</v>
      </c>
      <c r="C46">
        <v>0.90439999999999998</v>
      </c>
      <c r="D46">
        <f t="shared" si="0"/>
        <v>1</v>
      </c>
      <c r="E46" t="s">
        <v>2</v>
      </c>
      <c r="F46" t="str">
        <f t="shared" si="1"/>
        <v>GLCS1</v>
      </c>
    </row>
    <row r="47" spans="1:6" x14ac:dyDescent="0.2">
      <c r="A47" t="s">
        <v>45</v>
      </c>
      <c r="B47" t="s">
        <v>4</v>
      </c>
      <c r="C47">
        <v>114.9329783853</v>
      </c>
      <c r="D47">
        <f t="shared" si="0"/>
        <v>11.493297838530001</v>
      </c>
      <c r="E47" t="s">
        <v>2</v>
      </c>
      <c r="F47" t="str">
        <f t="shared" si="1"/>
        <v>PTAr</v>
      </c>
    </row>
    <row r="48" spans="1:6" x14ac:dyDescent="0.2">
      <c r="A48" t="s">
        <v>46</v>
      </c>
      <c r="B48" t="s">
        <v>4</v>
      </c>
      <c r="C48">
        <v>-68.763737402000004</v>
      </c>
      <c r="D48">
        <f t="shared" si="0"/>
        <v>1</v>
      </c>
      <c r="E48" t="s">
        <v>2</v>
      </c>
      <c r="F48" t="str">
        <f t="shared" si="1"/>
        <v>GLUDy</v>
      </c>
    </row>
    <row r="49" spans="1:6" x14ac:dyDescent="0.2">
      <c r="A49" t="s">
        <v>47</v>
      </c>
      <c r="B49" t="s">
        <v>4</v>
      </c>
      <c r="C49">
        <v>0.72547821130000001</v>
      </c>
      <c r="D49">
        <f t="shared" si="0"/>
        <v>1</v>
      </c>
      <c r="E49" t="s">
        <v>2</v>
      </c>
      <c r="F49" t="str">
        <f t="shared" si="1"/>
        <v>PSERT</v>
      </c>
    </row>
    <row r="50" spans="1:6" x14ac:dyDescent="0.2">
      <c r="A50" t="s">
        <v>48</v>
      </c>
      <c r="B50" t="s">
        <v>4</v>
      </c>
      <c r="C50">
        <v>0.72547821130000001</v>
      </c>
      <c r="D50">
        <f t="shared" si="0"/>
        <v>1</v>
      </c>
      <c r="E50" t="s">
        <v>2</v>
      </c>
      <c r="F50" t="str">
        <f t="shared" si="1"/>
        <v>PGCD</v>
      </c>
    </row>
    <row r="51" spans="1:6" x14ac:dyDescent="0.2">
      <c r="A51" t="s">
        <v>49</v>
      </c>
      <c r="B51" t="s">
        <v>4</v>
      </c>
      <c r="C51">
        <v>0.72547821130000001</v>
      </c>
      <c r="D51">
        <f t="shared" si="0"/>
        <v>1</v>
      </c>
      <c r="E51" t="s">
        <v>2</v>
      </c>
      <c r="F51" t="str">
        <f t="shared" si="1"/>
        <v>PSP_L</v>
      </c>
    </row>
    <row r="52" spans="1:6" x14ac:dyDescent="0.2">
      <c r="A52" t="s">
        <v>50</v>
      </c>
      <c r="B52" t="s">
        <v>4</v>
      </c>
      <c r="C52">
        <v>-287.51054558599998</v>
      </c>
      <c r="D52">
        <f t="shared" si="0"/>
        <v>1</v>
      </c>
      <c r="E52" t="s">
        <v>2</v>
      </c>
      <c r="F52" t="str">
        <f t="shared" si="1"/>
        <v>PPDK</v>
      </c>
    </row>
    <row r="53" spans="1:6" x14ac:dyDescent="0.2">
      <c r="A53" t="s">
        <v>51</v>
      </c>
      <c r="B53" t="s">
        <v>4</v>
      </c>
      <c r="C53">
        <v>23.2834</v>
      </c>
      <c r="D53">
        <f t="shared" si="0"/>
        <v>2.3283400000000003</v>
      </c>
      <c r="E53" t="s">
        <v>2</v>
      </c>
      <c r="F53" t="str">
        <f t="shared" si="1"/>
        <v>ACLS</v>
      </c>
    </row>
    <row r="54" spans="1:6" x14ac:dyDescent="0.2">
      <c r="A54" t="s">
        <v>52</v>
      </c>
      <c r="B54" t="s">
        <v>4</v>
      </c>
      <c r="C54">
        <v>23.2834</v>
      </c>
      <c r="D54">
        <f t="shared" si="0"/>
        <v>2.3283400000000003</v>
      </c>
      <c r="E54" t="s">
        <v>2</v>
      </c>
      <c r="F54" t="str">
        <f t="shared" si="1"/>
        <v>KARA1</v>
      </c>
    </row>
    <row r="55" spans="1:6" x14ac:dyDescent="0.2">
      <c r="A55" t="s">
        <v>53</v>
      </c>
      <c r="B55" t="s">
        <v>4</v>
      </c>
      <c r="C55">
        <v>23.2834</v>
      </c>
      <c r="D55">
        <f t="shared" si="0"/>
        <v>2.3283400000000003</v>
      </c>
      <c r="E55" t="s">
        <v>2</v>
      </c>
      <c r="F55" t="str">
        <f t="shared" si="1"/>
        <v>DHAD1</v>
      </c>
    </row>
    <row r="56" spans="1:6" x14ac:dyDescent="0.2">
      <c r="A56" t="s">
        <v>54</v>
      </c>
      <c r="B56" t="s">
        <v>4</v>
      </c>
      <c r="C56">
        <v>-19.830100000000002</v>
      </c>
      <c r="D56">
        <f t="shared" si="0"/>
        <v>1</v>
      </c>
      <c r="E56" t="s">
        <v>2</v>
      </c>
      <c r="F56" t="str">
        <f t="shared" si="1"/>
        <v>VALTA</v>
      </c>
    </row>
    <row r="57" spans="1:6" x14ac:dyDescent="0.2">
      <c r="A57" t="s">
        <v>55</v>
      </c>
      <c r="B57" t="s">
        <v>4</v>
      </c>
      <c r="C57">
        <v>-18.59654458</v>
      </c>
      <c r="D57">
        <f t="shared" si="0"/>
        <v>1</v>
      </c>
      <c r="E57" t="s">
        <v>2</v>
      </c>
      <c r="F57" t="str">
        <f t="shared" si="1"/>
        <v>ALATA_L</v>
      </c>
    </row>
    <row r="58" spans="1:6" x14ac:dyDescent="0.2">
      <c r="A58" t="s">
        <v>56</v>
      </c>
      <c r="B58" t="s">
        <v>4</v>
      </c>
      <c r="C58">
        <v>-5.1643999999999997</v>
      </c>
      <c r="D58">
        <f t="shared" si="0"/>
        <v>1</v>
      </c>
      <c r="E58" t="s">
        <v>2</v>
      </c>
      <c r="F58" t="str">
        <f t="shared" si="1"/>
        <v>ILETA</v>
      </c>
    </row>
    <row r="59" spans="1:6" x14ac:dyDescent="0.2">
      <c r="A59" t="s">
        <v>57</v>
      </c>
      <c r="B59" t="s">
        <v>4</v>
      </c>
      <c r="C59">
        <v>5.1643999999999997</v>
      </c>
      <c r="D59">
        <f t="shared" si="0"/>
        <v>1</v>
      </c>
      <c r="E59" t="s">
        <v>2</v>
      </c>
      <c r="F59" t="str">
        <f t="shared" si="1"/>
        <v>DHAD2</v>
      </c>
    </row>
    <row r="60" spans="1:6" x14ac:dyDescent="0.2">
      <c r="A60" t="s">
        <v>58</v>
      </c>
      <c r="B60" t="s">
        <v>4</v>
      </c>
      <c r="C60">
        <v>2.4533</v>
      </c>
      <c r="D60">
        <f t="shared" si="0"/>
        <v>1</v>
      </c>
      <c r="E60" t="s">
        <v>2</v>
      </c>
      <c r="F60" t="str">
        <f t="shared" si="1"/>
        <v>LEUTAi</v>
      </c>
    </row>
    <row r="61" spans="1:6" x14ac:dyDescent="0.2">
      <c r="A61" t="s">
        <v>59</v>
      </c>
      <c r="B61" t="s">
        <v>4</v>
      </c>
      <c r="C61">
        <v>2.4533</v>
      </c>
      <c r="D61">
        <f t="shared" si="0"/>
        <v>1</v>
      </c>
      <c r="E61" t="s">
        <v>2</v>
      </c>
      <c r="F61" t="str">
        <f t="shared" si="1"/>
        <v>OMCDC</v>
      </c>
    </row>
    <row r="62" spans="1:6" x14ac:dyDescent="0.2">
      <c r="A62" t="s">
        <v>60</v>
      </c>
      <c r="B62" t="s">
        <v>4</v>
      </c>
      <c r="C62">
        <v>2.4533</v>
      </c>
      <c r="D62">
        <f t="shared" si="0"/>
        <v>1</v>
      </c>
      <c r="E62" t="s">
        <v>2</v>
      </c>
      <c r="F62" t="str">
        <f t="shared" si="1"/>
        <v>IPMD</v>
      </c>
    </row>
    <row r="63" spans="1:6" x14ac:dyDescent="0.2">
      <c r="A63" t="s">
        <v>61</v>
      </c>
      <c r="B63" t="s">
        <v>4</v>
      </c>
      <c r="C63">
        <v>-2.4533</v>
      </c>
      <c r="D63">
        <f t="shared" si="0"/>
        <v>1</v>
      </c>
      <c r="E63" t="s">
        <v>2</v>
      </c>
      <c r="F63" t="str">
        <f t="shared" si="1"/>
        <v>IPPMIa</v>
      </c>
    </row>
    <row r="64" spans="1:6" x14ac:dyDescent="0.2">
      <c r="A64" t="s">
        <v>62</v>
      </c>
      <c r="B64" t="s">
        <v>4</v>
      </c>
      <c r="C64">
        <v>-2.4533</v>
      </c>
      <c r="D64">
        <f t="shared" si="0"/>
        <v>1</v>
      </c>
      <c r="E64" t="s">
        <v>2</v>
      </c>
      <c r="F64" t="str">
        <f t="shared" si="1"/>
        <v>IPPMIb</v>
      </c>
    </row>
    <row r="65" spans="1:6" x14ac:dyDescent="0.2">
      <c r="A65" t="s">
        <v>63</v>
      </c>
      <c r="B65" t="s">
        <v>4</v>
      </c>
      <c r="C65">
        <v>2.4533</v>
      </c>
      <c r="D65">
        <f t="shared" si="0"/>
        <v>1</v>
      </c>
      <c r="E65" t="s">
        <v>2</v>
      </c>
      <c r="F65" t="str">
        <f t="shared" si="1"/>
        <v>IPPS</v>
      </c>
    </row>
    <row r="66" spans="1:6" x14ac:dyDescent="0.2">
      <c r="A66" t="s">
        <v>64</v>
      </c>
      <c r="B66" t="s">
        <v>4</v>
      </c>
      <c r="C66">
        <v>5.1643999999999997</v>
      </c>
      <c r="D66">
        <f t="shared" si="0"/>
        <v>1</v>
      </c>
      <c r="E66" t="s">
        <v>2</v>
      </c>
      <c r="F66" t="str">
        <f t="shared" si="1"/>
        <v>ACHBS</v>
      </c>
    </row>
    <row r="67" spans="1:6" x14ac:dyDescent="0.2">
      <c r="A67" t="s">
        <v>65</v>
      </c>
      <c r="B67" t="s">
        <v>4</v>
      </c>
      <c r="C67">
        <v>5.1643999999999997</v>
      </c>
      <c r="D67">
        <f t="shared" ref="D67:D88" si="2">MAX(C67*0.1,1)</f>
        <v>1</v>
      </c>
      <c r="E67" t="s">
        <v>2</v>
      </c>
      <c r="F67" t="str">
        <f t="shared" ref="F67:F130" si="3">A67</f>
        <v>KARA2</v>
      </c>
    </row>
    <row r="68" spans="1:6" x14ac:dyDescent="0.2">
      <c r="A68" t="s">
        <v>66</v>
      </c>
      <c r="B68" t="s">
        <v>4</v>
      </c>
      <c r="C68">
        <v>0.85305351200000001</v>
      </c>
      <c r="D68">
        <f t="shared" si="2"/>
        <v>1</v>
      </c>
      <c r="E68" t="s">
        <v>2</v>
      </c>
      <c r="F68" t="str">
        <f t="shared" si="3"/>
        <v>CYSS</v>
      </c>
    </row>
    <row r="69" spans="1:6" x14ac:dyDescent="0.2">
      <c r="A69" t="s">
        <v>67</v>
      </c>
      <c r="B69" t="s">
        <v>4</v>
      </c>
      <c r="C69">
        <v>0.85305351200000001</v>
      </c>
      <c r="D69">
        <f t="shared" si="2"/>
        <v>1</v>
      </c>
      <c r="E69" t="s">
        <v>2</v>
      </c>
      <c r="F69" t="str">
        <f t="shared" si="3"/>
        <v>SERAT</v>
      </c>
    </row>
    <row r="70" spans="1:6" x14ac:dyDescent="0.2">
      <c r="A70" t="s">
        <v>68</v>
      </c>
      <c r="B70" t="s">
        <v>4</v>
      </c>
      <c r="C70">
        <v>-9.9579756059999998</v>
      </c>
      <c r="D70">
        <f t="shared" si="2"/>
        <v>1</v>
      </c>
      <c r="E70" t="s">
        <v>2</v>
      </c>
      <c r="F70" t="str">
        <f t="shared" si="3"/>
        <v>ASPTA</v>
      </c>
    </row>
    <row r="71" spans="1:6" x14ac:dyDescent="0.2">
      <c r="A71" t="s">
        <v>82</v>
      </c>
      <c r="B71" t="s">
        <v>4</v>
      </c>
      <c r="C71">
        <v>0.13921946260000001</v>
      </c>
      <c r="D71">
        <f t="shared" si="2"/>
        <v>1</v>
      </c>
      <c r="E71" t="s">
        <v>2</v>
      </c>
      <c r="F71" t="str">
        <f t="shared" si="3"/>
        <v>FTHFLi</v>
      </c>
    </row>
    <row r="72" spans="1:6" x14ac:dyDescent="0.2">
      <c r="A72" t="s">
        <v>83</v>
      </c>
      <c r="B72" t="s">
        <v>4</v>
      </c>
      <c r="C72">
        <v>0.58153410000000005</v>
      </c>
      <c r="D72">
        <f t="shared" si="2"/>
        <v>1</v>
      </c>
      <c r="E72" t="s">
        <v>2</v>
      </c>
      <c r="F72" t="str">
        <f t="shared" si="3"/>
        <v>MTHFD</v>
      </c>
    </row>
    <row r="73" spans="1:6" x14ac:dyDescent="0.2">
      <c r="A73" t="s">
        <v>84</v>
      </c>
      <c r="B73" t="s">
        <v>4</v>
      </c>
      <c r="C73">
        <v>1.64261898</v>
      </c>
      <c r="D73">
        <f t="shared" si="2"/>
        <v>1</v>
      </c>
      <c r="E73" t="s">
        <v>2</v>
      </c>
      <c r="F73" t="str">
        <f t="shared" si="3"/>
        <v>MTHFC</v>
      </c>
    </row>
    <row r="74" spans="1:6" x14ac:dyDescent="0.2">
      <c r="A74" t="s">
        <v>85</v>
      </c>
      <c r="B74" t="s">
        <v>4</v>
      </c>
      <c r="C74">
        <v>2.2241530799999998</v>
      </c>
      <c r="D74">
        <f t="shared" si="2"/>
        <v>1</v>
      </c>
      <c r="E74" t="s">
        <v>2</v>
      </c>
      <c r="F74" t="str">
        <f t="shared" si="3"/>
        <v>GHMT2r</v>
      </c>
    </row>
    <row r="75" spans="1:6" x14ac:dyDescent="0.2">
      <c r="A75" t="s">
        <v>86</v>
      </c>
      <c r="B75" t="s">
        <v>4</v>
      </c>
      <c r="C75">
        <v>-4.2799006566999998</v>
      </c>
      <c r="D75">
        <f t="shared" si="2"/>
        <v>1</v>
      </c>
      <c r="E75" t="s">
        <v>2</v>
      </c>
      <c r="F75" t="str">
        <f t="shared" si="3"/>
        <v>SDH</v>
      </c>
    </row>
    <row r="76" spans="1:6" x14ac:dyDescent="0.2">
      <c r="A76" t="s">
        <v>87</v>
      </c>
      <c r="B76" t="s">
        <v>4</v>
      </c>
      <c r="C76">
        <v>1.88841024</v>
      </c>
      <c r="D76">
        <f t="shared" si="2"/>
        <v>1</v>
      </c>
      <c r="E76" t="s">
        <v>2</v>
      </c>
      <c r="F76" t="str">
        <f t="shared" si="3"/>
        <v>LYSf</v>
      </c>
    </row>
    <row r="77" spans="1:6" x14ac:dyDescent="0.2">
      <c r="A77" t="s">
        <v>88</v>
      </c>
      <c r="B77" t="s">
        <v>4</v>
      </c>
      <c r="C77">
        <v>0.58153410000000005</v>
      </c>
      <c r="D77">
        <f t="shared" si="2"/>
        <v>1</v>
      </c>
      <c r="E77" t="s">
        <v>2</v>
      </c>
      <c r="F77" t="str">
        <f t="shared" si="3"/>
        <v>METf</v>
      </c>
    </row>
    <row r="78" spans="1:6" x14ac:dyDescent="0.2">
      <c r="A78" t="s">
        <v>89</v>
      </c>
      <c r="B78" t="s">
        <v>4</v>
      </c>
      <c r="C78">
        <v>5.9249000000000001</v>
      </c>
      <c r="D78">
        <f t="shared" si="2"/>
        <v>1</v>
      </c>
      <c r="E78" t="s">
        <v>2</v>
      </c>
      <c r="F78" t="str">
        <f t="shared" si="3"/>
        <v>GLNf</v>
      </c>
    </row>
    <row r="79" spans="1:6" x14ac:dyDescent="0.2">
      <c r="A79" t="s">
        <v>90</v>
      </c>
      <c r="B79" t="s">
        <v>4</v>
      </c>
      <c r="C79">
        <v>1.1687976</v>
      </c>
      <c r="D79">
        <f t="shared" si="2"/>
        <v>1</v>
      </c>
      <c r="E79" t="s">
        <v>2</v>
      </c>
      <c r="F79" t="str">
        <f t="shared" si="3"/>
        <v>THRf</v>
      </c>
    </row>
    <row r="80" spans="1:6" x14ac:dyDescent="0.2">
      <c r="A80" t="s">
        <v>91</v>
      </c>
      <c r="B80" t="s">
        <v>4</v>
      </c>
      <c r="C80">
        <v>0.96340073999999998</v>
      </c>
      <c r="D80">
        <f t="shared" si="2"/>
        <v>1</v>
      </c>
      <c r="E80" t="s">
        <v>2</v>
      </c>
      <c r="F80" t="str">
        <f t="shared" si="3"/>
        <v>PROf</v>
      </c>
    </row>
    <row r="81" spans="1:6" x14ac:dyDescent="0.2">
      <c r="A81" t="s">
        <v>92</v>
      </c>
      <c r="B81" t="s">
        <v>4</v>
      </c>
      <c r="C81">
        <v>0.98201916</v>
      </c>
      <c r="D81">
        <f t="shared" si="2"/>
        <v>1</v>
      </c>
      <c r="E81" t="s">
        <v>2</v>
      </c>
      <c r="F81" t="str">
        <f t="shared" si="3"/>
        <v>PHEf</v>
      </c>
    </row>
    <row r="82" spans="1:6" x14ac:dyDescent="0.2">
      <c r="A82" t="s">
        <v>93</v>
      </c>
      <c r="B82" t="s">
        <v>4</v>
      </c>
      <c r="C82">
        <v>0.97915445999999995</v>
      </c>
      <c r="D82">
        <f t="shared" si="2"/>
        <v>1</v>
      </c>
      <c r="E82" t="s">
        <v>2</v>
      </c>
      <c r="F82" t="str">
        <f t="shared" si="3"/>
        <v>TYRf</v>
      </c>
    </row>
    <row r="83" spans="1:6" x14ac:dyDescent="0.2">
      <c r="A83" t="s">
        <v>94</v>
      </c>
      <c r="B83" t="s">
        <v>4</v>
      </c>
      <c r="C83">
        <v>0.20534169599999999</v>
      </c>
      <c r="D83">
        <f t="shared" si="2"/>
        <v>1</v>
      </c>
      <c r="E83" t="s">
        <v>2</v>
      </c>
      <c r="F83" t="str">
        <f t="shared" si="3"/>
        <v>TRPf</v>
      </c>
    </row>
    <row r="84" spans="1:6" x14ac:dyDescent="0.2">
      <c r="A84" t="s">
        <v>95</v>
      </c>
      <c r="B84" t="s">
        <v>4</v>
      </c>
      <c r="C84">
        <v>0.33110202599999999</v>
      </c>
      <c r="D84">
        <f t="shared" si="2"/>
        <v>1</v>
      </c>
      <c r="E84" t="s">
        <v>2</v>
      </c>
      <c r="F84" t="str">
        <f t="shared" si="3"/>
        <v>HISf</v>
      </c>
    </row>
    <row r="85" spans="1:6" x14ac:dyDescent="0.2">
      <c r="A85" t="s">
        <v>96</v>
      </c>
      <c r="B85" t="s">
        <v>4</v>
      </c>
      <c r="C85">
        <v>1.0118120399999999</v>
      </c>
      <c r="D85">
        <f t="shared" si="2"/>
        <v>1</v>
      </c>
      <c r="E85" t="s">
        <v>2</v>
      </c>
      <c r="F85" t="str">
        <f t="shared" si="3"/>
        <v>ARGf</v>
      </c>
    </row>
    <row r="86" spans="1:6" x14ac:dyDescent="0.2">
      <c r="A86" t="s">
        <v>97</v>
      </c>
      <c r="B86" t="s">
        <v>4</v>
      </c>
      <c r="C86">
        <v>1.2501550800000001</v>
      </c>
      <c r="D86">
        <f t="shared" si="2"/>
        <v>1</v>
      </c>
      <c r="E86" t="s">
        <v>2</v>
      </c>
      <c r="F86" t="str">
        <f t="shared" si="3"/>
        <v>ASNf</v>
      </c>
    </row>
    <row r="87" spans="1:6" x14ac:dyDescent="0.2">
      <c r="A87" t="s">
        <v>139</v>
      </c>
      <c r="B87" t="s">
        <v>4</v>
      </c>
      <c r="C87">
        <v>3.7036595779999999</v>
      </c>
      <c r="D87">
        <f t="shared" si="2"/>
        <v>1</v>
      </c>
      <c r="E87" t="s">
        <v>2</v>
      </c>
      <c r="F87" t="str">
        <f t="shared" si="3"/>
        <v>REVGLN</v>
      </c>
    </row>
    <row r="88" spans="1:6" x14ac:dyDescent="0.2">
      <c r="A88" t="s">
        <v>136</v>
      </c>
      <c r="B88" t="s">
        <v>4</v>
      </c>
      <c r="C88">
        <v>383.9818941913</v>
      </c>
      <c r="D88">
        <f t="shared" si="2"/>
        <v>38.398189419129999</v>
      </c>
      <c r="E88" t="s">
        <v>2</v>
      </c>
      <c r="F88" t="str">
        <f t="shared" si="3"/>
        <v>ATPM</v>
      </c>
    </row>
    <row r="89" spans="1:6" x14ac:dyDescent="0.2">
      <c r="A89" s="5" t="s">
        <v>143</v>
      </c>
      <c r="B89" t="s">
        <v>4</v>
      </c>
      <c r="C89">
        <v>1</v>
      </c>
      <c r="D89">
        <f t="shared" ref="D89:D133" si="4">MAX(C89*0.1,1)</f>
        <v>1</v>
      </c>
      <c r="E89" t="s">
        <v>2</v>
      </c>
      <c r="F89" t="str">
        <f t="shared" si="3"/>
        <v>IBOf</v>
      </c>
    </row>
    <row r="90" spans="1:6" x14ac:dyDescent="0.2">
      <c r="A90" t="s">
        <v>135</v>
      </c>
      <c r="B90" t="s">
        <v>4</v>
      </c>
      <c r="C90">
        <v>-479.18026087330003</v>
      </c>
      <c r="D90">
        <f t="shared" si="4"/>
        <v>1</v>
      </c>
      <c r="E90" t="s">
        <v>2</v>
      </c>
      <c r="F90" t="str">
        <f t="shared" si="3"/>
        <v>EXCH_ppi(e)</v>
      </c>
    </row>
    <row r="91" spans="1:6" x14ac:dyDescent="0.2">
      <c r="A91" t="s">
        <v>69</v>
      </c>
      <c r="B91" t="s">
        <v>4</v>
      </c>
      <c r="C91">
        <v>-0.85305351200000001</v>
      </c>
      <c r="D91">
        <f t="shared" si="4"/>
        <v>1</v>
      </c>
      <c r="E91" t="s">
        <v>2</v>
      </c>
      <c r="F91" t="str">
        <f t="shared" si="3"/>
        <v>EXCH_h2s(e)</v>
      </c>
    </row>
    <row r="92" spans="1:6" x14ac:dyDescent="0.2">
      <c r="A92" t="s">
        <v>70</v>
      </c>
      <c r="B92" t="s">
        <v>4</v>
      </c>
      <c r="C92">
        <v>0.19800000000000001</v>
      </c>
      <c r="D92">
        <f t="shared" si="4"/>
        <v>1</v>
      </c>
      <c r="E92" t="s">
        <v>2</v>
      </c>
      <c r="F92" t="str">
        <f t="shared" si="3"/>
        <v>EXCH_asp(e)</v>
      </c>
    </row>
    <row r="93" spans="1:6" x14ac:dyDescent="0.2">
      <c r="A93" t="s">
        <v>71</v>
      </c>
      <c r="B93" t="s">
        <v>4</v>
      </c>
      <c r="C93">
        <v>2.729843942</v>
      </c>
      <c r="D93">
        <f t="shared" si="4"/>
        <v>1</v>
      </c>
      <c r="E93" t="s">
        <v>2</v>
      </c>
      <c r="F93" t="str">
        <f t="shared" si="3"/>
        <v>EXCH_mal(e)</v>
      </c>
    </row>
    <row r="94" spans="1:6" x14ac:dyDescent="0.2">
      <c r="A94" t="s">
        <v>98</v>
      </c>
      <c r="B94" t="s">
        <v>4</v>
      </c>
      <c r="C94">
        <v>0.1779</v>
      </c>
      <c r="D94">
        <f t="shared" si="4"/>
        <v>1</v>
      </c>
      <c r="E94" t="s">
        <v>2</v>
      </c>
      <c r="F94" t="str">
        <f t="shared" si="3"/>
        <v>EXCH_pro-l(e)</v>
      </c>
    </row>
    <row r="95" spans="1:6" x14ac:dyDescent="0.2">
      <c r="A95" t="s">
        <v>99</v>
      </c>
      <c r="B95" t="s">
        <v>4</v>
      </c>
      <c r="C95">
        <v>7.7700000000000005E-2</v>
      </c>
      <c r="D95">
        <f t="shared" si="4"/>
        <v>1</v>
      </c>
      <c r="E95" t="s">
        <v>2</v>
      </c>
      <c r="F95" t="str">
        <f t="shared" si="3"/>
        <v>EXCH_gln-l(e)</v>
      </c>
    </row>
    <row r="96" spans="1:6" x14ac:dyDescent="0.2">
      <c r="A96" t="s">
        <v>72</v>
      </c>
      <c r="B96" t="s">
        <v>4</v>
      </c>
      <c r="C96">
        <v>1.26994856</v>
      </c>
      <c r="D96">
        <f t="shared" si="4"/>
        <v>1</v>
      </c>
      <c r="E96" t="s">
        <v>2</v>
      </c>
      <c r="F96" t="str">
        <f t="shared" si="3"/>
        <v>EXCH_glu-l(e)</v>
      </c>
    </row>
    <row r="97" spans="1:6" x14ac:dyDescent="0.2">
      <c r="A97" t="s">
        <v>73</v>
      </c>
      <c r="B97" t="s">
        <v>4</v>
      </c>
      <c r="C97">
        <v>18.182324560000001</v>
      </c>
      <c r="D97">
        <f t="shared" si="4"/>
        <v>1.8182324560000003</v>
      </c>
      <c r="E97" t="s">
        <v>2</v>
      </c>
      <c r="F97" t="str">
        <f t="shared" si="3"/>
        <v>EXCH_val-l(e)</v>
      </c>
    </row>
    <row r="98" spans="1:6" x14ac:dyDescent="0.2">
      <c r="A98" t="s">
        <v>74</v>
      </c>
      <c r="B98" t="s">
        <v>4</v>
      </c>
      <c r="C98">
        <v>15.0976</v>
      </c>
      <c r="D98">
        <f t="shared" si="4"/>
        <v>1.50976</v>
      </c>
      <c r="E98" t="s">
        <v>2</v>
      </c>
      <c r="F98" t="str">
        <f t="shared" si="3"/>
        <v>EXCH_ala-l(e)</v>
      </c>
    </row>
    <row r="99" spans="1:6" x14ac:dyDescent="0.2">
      <c r="A99" t="s">
        <v>75</v>
      </c>
      <c r="B99" t="s">
        <v>4</v>
      </c>
      <c r="C99">
        <v>3.1986428600000001</v>
      </c>
      <c r="D99">
        <f t="shared" si="4"/>
        <v>1</v>
      </c>
      <c r="E99" t="s">
        <v>2</v>
      </c>
      <c r="F99" t="str">
        <f t="shared" si="3"/>
        <v>EXCH_ile-l(e)</v>
      </c>
    </row>
    <row r="100" spans="1:6" x14ac:dyDescent="0.2">
      <c r="A100" t="s">
        <v>76</v>
      </c>
      <c r="B100" t="s">
        <v>4</v>
      </c>
      <c r="C100">
        <v>0.44801000000000002</v>
      </c>
      <c r="D100">
        <f t="shared" si="4"/>
        <v>1</v>
      </c>
      <c r="E100" t="s">
        <v>2</v>
      </c>
      <c r="F100" t="str">
        <f t="shared" si="3"/>
        <v>EXCH_leu-l(e)</v>
      </c>
    </row>
    <row r="101" spans="1:6" x14ac:dyDescent="0.2">
      <c r="A101" t="s">
        <v>144</v>
      </c>
      <c r="B101" t="s">
        <v>4</v>
      </c>
      <c r="C101">
        <v>1</v>
      </c>
      <c r="D101">
        <f t="shared" si="4"/>
        <v>1</v>
      </c>
      <c r="E101" t="s">
        <v>2</v>
      </c>
      <c r="F101" t="str">
        <f t="shared" si="3"/>
        <v>EXCH_ibo(e)</v>
      </c>
    </row>
    <row r="102" spans="1:6" x14ac:dyDescent="0.2">
      <c r="A102" t="s">
        <v>145</v>
      </c>
      <c r="B102" t="s">
        <v>4</v>
      </c>
      <c r="C102">
        <v>1E-4</v>
      </c>
      <c r="D102">
        <f t="shared" si="4"/>
        <v>1</v>
      </c>
      <c r="E102" t="s">
        <v>2</v>
      </c>
      <c r="F102" t="str">
        <f t="shared" si="3"/>
        <v>EXCH_pep(e)</v>
      </c>
    </row>
    <row r="103" spans="1:6" x14ac:dyDescent="0.2">
      <c r="A103" t="s">
        <v>146</v>
      </c>
      <c r="B103" t="s">
        <v>4</v>
      </c>
      <c r="C103">
        <v>2.0000000000000001E-4</v>
      </c>
      <c r="D103">
        <f t="shared" si="4"/>
        <v>1</v>
      </c>
      <c r="E103" t="s">
        <v>2</v>
      </c>
      <c r="F103" t="str">
        <f t="shared" si="3"/>
        <v>EXCH_2dda7p(e)</v>
      </c>
    </row>
    <row r="104" spans="1:6" x14ac:dyDescent="0.2">
      <c r="A104" t="s">
        <v>147</v>
      </c>
      <c r="B104" t="s">
        <v>4</v>
      </c>
      <c r="C104">
        <v>3.146E-6</v>
      </c>
      <c r="D104">
        <f t="shared" si="4"/>
        <v>1</v>
      </c>
      <c r="E104" t="s">
        <v>2</v>
      </c>
      <c r="F104" t="str">
        <f t="shared" si="3"/>
        <v>EXCH_cys-l(e)</v>
      </c>
    </row>
    <row r="105" spans="1:6" x14ac:dyDescent="0.2">
      <c r="A105" t="s">
        <v>148</v>
      </c>
      <c r="B105" t="s">
        <v>4</v>
      </c>
      <c r="C105">
        <v>2.0000000000000001E-4</v>
      </c>
      <c r="D105">
        <f t="shared" si="4"/>
        <v>1</v>
      </c>
      <c r="E105" t="s">
        <v>2</v>
      </c>
      <c r="F105" t="str">
        <f t="shared" si="3"/>
        <v>DDPA</v>
      </c>
    </row>
    <row r="106" spans="1:6" ht="16" x14ac:dyDescent="0.2">
      <c r="A106" s="6" t="s">
        <v>100</v>
      </c>
      <c r="B106" t="s">
        <v>4</v>
      </c>
      <c r="C106">
        <v>3.4989445799999999</v>
      </c>
      <c r="D106">
        <f t="shared" si="4"/>
        <v>1</v>
      </c>
      <c r="E106" t="s">
        <v>2</v>
      </c>
      <c r="F106" t="str">
        <f t="shared" si="3"/>
        <v>bm_1</v>
      </c>
    </row>
    <row r="107" spans="1:6" ht="16" x14ac:dyDescent="0.2">
      <c r="A107" s="6" t="s">
        <v>101</v>
      </c>
      <c r="B107" t="s">
        <v>4</v>
      </c>
      <c r="C107">
        <v>1.0118120399999999</v>
      </c>
      <c r="D107">
        <f t="shared" si="4"/>
        <v>1</v>
      </c>
      <c r="E107" t="s">
        <v>2</v>
      </c>
      <c r="F107" t="str">
        <f t="shared" si="3"/>
        <v>bm_2</v>
      </c>
    </row>
    <row r="108" spans="1:6" ht="16" x14ac:dyDescent="0.2">
      <c r="A108" s="6" t="s">
        <v>102</v>
      </c>
      <c r="B108" t="s">
        <v>4</v>
      </c>
      <c r="C108">
        <v>1.2501550800000001</v>
      </c>
      <c r="D108">
        <f t="shared" si="4"/>
        <v>1</v>
      </c>
      <c r="E108" t="s">
        <v>2</v>
      </c>
      <c r="F108" t="str">
        <f t="shared" si="3"/>
        <v>bm_3</v>
      </c>
    </row>
    <row r="109" spans="1:6" ht="16" x14ac:dyDescent="0.2">
      <c r="A109" s="6" t="s">
        <v>103</v>
      </c>
      <c r="B109" t="s">
        <v>4</v>
      </c>
      <c r="C109">
        <v>3.5281645199999998</v>
      </c>
      <c r="D109">
        <f t="shared" si="4"/>
        <v>1</v>
      </c>
      <c r="E109" t="s">
        <v>2</v>
      </c>
      <c r="F109" t="str">
        <f t="shared" si="3"/>
        <v>bm_4</v>
      </c>
    </row>
    <row r="110" spans="1:6" ht="16" x14ac:dyDescent="0.2">
      <c r="A110" s="6" t="s">
        <v>104</v>
      </c>
      <c r="B110" t="s">
        <v>4</v>
      </c>
      <c r="C110">
        <v>0.27151626600000001</v>
      </c>
      <c r="D110">
        <f t="shared" si="4"/>
        <v>1</v>
      </c>
      <c r="E110" t="s">
        <v>2</v>
      </c>
      <c r="F110" t="str">
        <f t="shared" si="3"/>
        <v>bm_5</v>
      </c>
    </row>
    <row r="111" spans="1:6" ht="16" x14ac:dyDescent="0.2">
      <c r="A111" s="6" t="s">
        <v>105</v>
      </c>
      <c r="B111" t="s">
        <v>4</v>
      </c>
      <c r="C111">
        <v>2.3490540000000002</v>
      </c>
      <c r="D111">
        <f t="shared" si="4"/>
        <v>1</v>
      </c>
      <c r="E111" t="s">
        <v>2</v>
      </c>
      <c r="F111" t="str">
        <f t="shared" si="3"/>
        <v>bm_6</v>
      </c>
    </row>
    <row r="112" spans="1:6" ht="16" x14ac:dyDescent="0.2">
      <c r="A112" s="6" t="s">
        <v>106</v>
      </c>
      <c r="B112" t="s">
        <v>4</v>
      </c>
      <c r="C112">
        <v>0.59528466000000002</v>
      </c>
      <c r="D112">
        <f t="shared" si="4"/>
        <v>1</v>
      </c>
      <c r="E112" t="s">
        <v>2</v>
      </c>
      <c r="F112" t="str">
        <f t="shared" si="3"/>
        <v>bm_7</v>
      </c>
    </row>
    <row r="113" spans="1:6" ht="16" x14ac:dyDescent="0.2">
      <c r="A113" s="6" t="s">
        <v>107</v>
      </c>
      <c r="B113" t="s">
        <v>4</v>
      </c>
      <c r="C113">
        <v>2.2241530799999998</v>
      </c>
      <c r="D113">
        <f t="shared" si="4"/>
        <v>1</v>
      </c>
      <c r="E113" t="s">
        <v>2</v>
      </c>
      <c r="F113" t="str">
        <f t="shared" si="3"/>
        <v>bm_8</v>
      </c>
    </row>
    <row r="114" spans="1:6" ht="16" x14ac:dyDescent="0.2">
      <c r="A114" s="6" t="s">
        <v>108</v>
      </c>
      <c r="B114" t="s">
        <v>4</v>
      </c>
      <c r="C114">
        <v>0.33110202599999999</v>
      </c>
      <c r="D114">
        <f t="shared" si="4"/>
        <v>1</v>
      </c>
      <c r="E114" t="s">
        <v>2</v>
      </c>
      <c r="F114" t="str">
        <f t="shared" si="3"/>
        <v>bm_9</v>
      </c>
    </row>
    <row r="115" spans="1:6" ht="16" x14ac:dyDescent="0.2">
      <c r="A115" s="6" t="s">
        <v>109</v>
      </c>
      <c r="B115" t="s">
        <v>4</v>
      </c>
      <c r="C115">
        <v>1.96575714</v>
      </c>
      <c r="D115">
        <f t="shared" si="4"/>
        <v>1</v>
      </c>
      <c r="E115" t="s">
        <v>2</v>
      </c>
      <c r="F115" t="str">
        <f t="shared" si="3"/>
        <v>bm_10</v>
      </c>
    </row>
    <row r="116" spans="1:6" ht="16" x14ac:dyDescent="0.2">
      <c r="A116" s="6" t="s">
        <v>110</v>
      </c>
      <c r="B116" t="s">
        <v>4</v>
      </c>
      <c r="C116">
        <v>2.00529</v>
      </c>
      <c r="D116">
        <f t="shared" si="4"/>
        <v>1</v>
      </c>
      <c r="E116" t="s">
        <v>2</v>
      </c>
      <c r="F116" t="str">
        <f t="shared" si="3"/>
        <v>bm_11</v>
      </c>
    </row>
    <row r="117" spans="1:6" ht="16" x14ac:dyDescent="0.2">
      <c r="A117" s="6" t="s">
        <v>111</v>
      </c>
      <c r="B117" t="s">
        <v>4</v>
      </c>
      <c r="C117">
        <v>1.88841024</v>
      </c>
      <c r="D117">
        <f t="shared" si="4"/>
        <v>1</v>
      </c>
      <c r="E117" t="s">
        <v>2</v>
      </c>
      <c r="F117" t="str">
        <f t="shared" si="3"/>
        <v>bm_12</v>
      </c>
    </row>
    <row r="118" spans="1:6" ht="16" x14ac:dyDescent="0.2">
      <c r="A118" s="6" t="s">
        <v>112</v>
      </c>
      <c r="B118" t="s">
        <v>4</v>
      </c>
      <c r="C118">
        <v>0.58153410000000005</v>
      </c>
      <c r="D118">
        <f t="shared" si="4"/>
        <v>1</v>
      </c>
      <c r="E118" t="s">
        <v>2</v>
      </c>
      <c r="F118" t="str">
        <f t="shared" si="3"/>
        <v>bm_13</v>
      </c>
    </row>
    <row r="119" spans="1:6" ht="16" x14ac:dyDescent="0.2">
      <c r="A119" s="6" t="s">
        <v>113</v>
      </c>
      <c r="B119" t="s">
        <v>4</v>
      </c>
      <c r="C119">
        <v>0.98201916</v>
      </c>
      <c r="D119">
        <f t="shared" si="4"/>
        <v>1</v>
      </c>
      <c r="E119" t="s">
        <v>2</v>
      </c>
      <c r="F119" t="str">
        <f t="shared" si="3"/>
        <v>bm_14</v>
      </c>
    </row>
    <row r="120" spans="1:6" ht="16" x14ac:dyDescent="0.2">
      <c r="A120" s="6" t="s">
        <v>114</v>
      </c>
      <c r="B120" t="s">
        <v>4</v>
      </c>
      <c r="C120">
        <v>0.78550074000000003</v>
      </c>
      <c r="D120">
        <f t="shared" si="4"/>
        <v>1</v>
      </c>
      <c r="E120" t="s">
        <v>2</v>
      </c>
      <c r="F120" t="str">
        <f t="shared" si="3"/>
        <v>bm_15</v>
      </c>
    </row>
    <row r="121" spans="1:6" ht="16" x14ac:dyDescent="0.2">
      <c r="A121" s="6" t="s">
        <v>115</v>
      </c>
      <c r="B121" t="s">
        <v>4</v>
      </c>
      <c r="C121">
        <v>1.7228305799999999</v>
      </c>
      <c r="D121">
        <f t="shared" si="4"/>
        <v>1</v>
      </c>
      <c r="E121" t="s">
        <v>2</v>
      </c>
      <c r="F121" t="str">
        <f t="shared" si="3"/>
        <v>bm_16</v>
      </c>
    </row>
    <row r="122" spans="1:6" ht="16" x14ac:dyDescent="0.2">
      <c r="A122" s="6" t="s">
        <v>116</v>
      </c>
      <c r="B122" t="s">
        <v>4</v>
      </c>
      <c r="C122">
        <v>1.1687976</v>
      </c>
      <c r="D122">
        <f t="shared" si="4"/>
        <v>1</v>
      </c>
      <c r="E122" t="s">
        <v>2</v>
      </c>
      <c r="F122" t="str">
        <f t="shared" si="3"/>
        <v>bm_17</v>
      </c>
    </row>
    <row r="123" spans="1:6" ht="16" x14ac:dyDescent="0.2">
      <c r="A123" s="6" t="s">
        <v>117</v>
      </c>
      <c r="B123" t="s">
        <v>4</v>
      </c>
      <c r="C123">
        <v>0.20534169599999999</v>
      </c>
      <c r="D123">
        <f t="shared" si="4"/>
        <v>1</v>
      </c>
      <c r="E123" t="s">
        <v>2</v>
      </c>
      <c r="F123" t="str">
        <f t="shared" si="3"/>
        <v>bm_18</v>
      </c>
    </row>
    <row r="124" spans="1:6" ht="16" x14ac:dyDescent="0.2">
      <c r="A124" s="6" t="s">
        <v>118</v>
      </c>
      <c r="B124" t="s">
        <v>4</v>
      </c>
      <c r="C124">
        <v>0.97915445999999995</v>
      </c>
      <c r="D124">
        <f t="shared" si="4"/>
        <v>1</v>
      </c>
      <c r="E124" t="s">
        <v>2</v>
      </c>
      <c r="F124" t="str">
        <f t="shared" si="3"/>
        <v>bm_19</v>
      </c>
    </row>
    <row r="125" spans="1:6" ht="16" x14ac:dyDescent="0.2">
      <c r="A125" s="6" t="s">
        <v>119</v>
      </c>
      <c r="B125" t="s">
        <v>4</v>
      </c>
      <c r="C125">
        <v>1.64777544</v>
      </c>
      <c r="D125">
        <f t="shared" si="4"/>
        <v>1</v>
      </c>
      <c r="E125" t="s">
        <v>2</v>
      </c>
      <c r="F125" t="str">
        <f t="shared" si="3"/>
        <v>bm_20</v>
      </c>
    </row>
    <row r="126" spans="1:6" ht="16" x14ac:dyDescent="0.2">
      <c r="A126" s="6" t="s">
        <v>120</v>
      </c>
      <c r="B126" t="s">
        <v>4</v>
      </c>
      <c r="C126">
        <v>5.1564599999999999E-3</v>
      </c>
      <c r="D126">
        <f t="shared" si="4"/>
        <v>1</v>
      </c>
      <c r="E126" t="s">
        <v>2</v>
      </c>
      <c r="F126" t="str">
        <f t="shared" si="3"/>
        <v>bm_21</v>
      </c>
    </row>
    <row r="127" spans="1:6" ht="16" x14ac:dyDescent="0.2">
      <c r="A127" s="6" t="s">
        <v>121</v>
      </c>
      <c r="B127" t="s">
        <v>4</v>
      </c>
      <c r="C127">
        <v>1.9119007800000001</v>
      </c>
      <c r="D127">
        <f t="shared" si="4"/>
        <v>1</v>
      </c>
      <c r="E127" t="s">
        <v>2</v>
      </c>
      <c r="F127" t="str">
        <f t="shared" si="3"/>
        <v>bm_22</v>
      </c>
    </row>
    <row r="128" spans="1:6" ht="16" x14ac:dyDescent="0.2">
      <c r="A128" s="6" t="s">
        <v>122</v>
      </c>
      <c r="B128" t="s">
        <v>4</v>
      </c>
      <c r="C128">
        <v>1.4002653599999999</v>
      </c>
      <c r="D128">
        <f t="shared" si="4"/>
        <v>1</v>
      </c>
      <c r="E128" t="s">
        <v>2</v>
      </c>
      <c r="F128" t="str">
        <f t="shared" si="3"/>
        <v>bm_23</v>
      </c>
    </row>
    <row r="129" spans="1:6" ht="16" x14ac:dyDescent="0.2">
      <c r="A129" s="6" t="s">
        <v>123</v>
      </c>
      <c r="B129" t="s">
        <v>4</v>
      </c>
      <c r="C129">
        <v>3.3866483399999998</v>
      </c>
      <c r="D129">
        <f t="shared" si="4"/>
        <v>1</v>
      </c>
      <c r="E129" t="s">
        <v>2</v>
      </c>
      <c r="F129" t="str">
        <f t="shared" si="3"/>
        <v>bm_24</v>
      </c>
    </row>
    <row r="130" spans="1:6" ht="16" x14ac:dyDescent="0.2">
      <c r="A130" s="6" t="s">
        <v>124</v>
      </c>
      <c r="B130" t="s">
        <v>4</v>
      </c>
      <c r="C130">
        <v>9.9118620000000004E-2</v>
      </c>
      <c r="D130">
        <f t="shared" si="4"/>
        <v>1</v>
      </c>
      <c r="E130" t="s">
        <v>2</v>
      </c>
      <c r="F130" t="str">
        <f t="shared" si="3"/>
        <v>bm_25</v>
      </c>
    </row>
    <row r="131" spans="1:6" ht="16" x14ac:dyDescent="0.2">
      <c r="A131" s="6" t="s">
        <v>125</v>
      </c>
      <c r="B131" t="s">
        <v>4</v>
      </c>
      <c r="C131">
        <v>0.58325291999999995</v>
      </c>
      <c r="D131">
        <f t="shared" si="4"/>
        <v>1</v>
      </c>
      <c r="E131" t="s">
        <v>2</v>
      </c>
      <c r="F131" t="str">
        <f t="shared" ref="F131:F194" si="5">A131</f>
        <v>bm_26</v>
      </c>
    </row>
    <row r="132" spans="1:6" ht="16" x14ac:dyDescent="0.2">
      <c r="A132" s="6" t="s">
        <v>126</v>
      </c>
      <c r="B132" t="s">
        <v>4</v>
      </c>
      <c r="C132">
        <v>0.58325291999999995</v>
      </c>
      <c r="D132">
        <f t="shared" si="4"/>
        <v>1</v>
      </c>
      <c r="E132" t="s">
        <v>2</v>
      </c>
      <c r="F132" t="str">
        <f t="shared" si="5"/>
        <v>bm_27</v>
      </c>
    </row>
    <row r="133" spans="1:6" ht="16" x14ac:dyDescent="0.2">
      <c r="A133" s="6" t="s">
        <v>127</v>
      </c>
      <c r="B133" t="s">
        <v>4</v>
      </c>
      <c r="C133">
        <v>11.7968346</v>
      </c>
      <c r="D133">
        <f t="shared" si="4"/>
        <v>1.1796834600000001</v>
      </c>
      <c r="E133" t="s">
        <v>2</v>
      </c>
      <c r="F133" t="str">
        <f t="shared" si="5"/>
        <v>bm_28</v>
      </c>
    </row>
    <row r="134" spans="1:6" ht="16" x14ac:dyDescent="0.2">
      <c r="A134" s="6" t="s">
        <v>128</v>
      </c>
      <c r="B134" t="s">
        <v>4</v>
      </c>
      <c r="C134">
        <v>0.25444265399999999</v>
      </c>
      <c r="D134">
        <f t="shared" ref="D134:D139" si="6">MAX(C134*0.1,1)</f>
        <v>1</v>
      </c>
      <c r="E134" t="s">
        <v>2</v>
      </c>
      <c r="F134" t="str">
        <f t="shared" si="5"/>
        <v>bm_29</v>
      </c>
    </row>
    <row r="135" spans="1:6" ht="16" x14ac:dyDescent="0.2">
      <c r="A135" s="6" t="s">
        <v>129</v>
      </c>
      <c r="B135" t="s">
        <v>4</v>
      </c>
      <c r="C135">
        <v>0.90409932000000004</v>
      </c>
      <c r="D135">
        <f t="shared" si="6"/>
        <v>1</v>
      </c>
      <c r="E135" t="s">
        <v>2</v>
      </c>
      <c r="F135" t="str">
        <f t="shared" si="5"/>
        <v>bm_30</v>
      </c>
    </row>
    <row r="136" spans="1:6" ht="16" x14ac:dyDescent="0.2">
      <c r="A136" s="6" t="s">
        <v>130</v>
      </c>
      <c r="B136" t="s">
        <v>4</v>
      </c>
      <c r="C136">
        <v>555.74244115869999</v>
      </c>
      <c r="D136">
        <f t="shared" si="6"/>
        <v>55.574244115870002</v>
      </c>
      <c r="E136" t="s">
        <v>2</v>
      </c>
      <c r="F136" t="str">
        <f t="shared" si="5"/>
        <v>bm_31</v>
      </c>
    </row>
    <row r="137" spans="1:6" ht="16" x14ac:dyDescent="0.2">
      <c r="A137" s="6" t="s">
        <v>131</v>
      </c>
      <c r="B137" t="s">
        <v>4</v>
      </c>
      <c r="C137">
        <v>49.296030481899997</v>
      </c>
      <c r="D137">
        <f t="shared" si="6"/>
        <v>4.9296030481899997</v>
      </c>
      <c r="E137" t="s">
        <v>2</v>
      </c>
      <c r="F137" t="str">
        <f t="shared" si="5"/>
        <v>bm_32</v>
      </c>
    </row>
    <row r="138" spans="1:6" ht="16" x14ac:dyDescent="0.2">
      <c r="A138" s="6" t="s">
        <v>132</v>
      </c>
      <c r="B138" t="s">
        <v>4</v>
      </c>
      <c r="C138">
        <v>1.4507364166000001</v>
      </c>
      <c r="D138">
        <f t="shared" si="6"/>
        <v>1</v>
      </c>
      <c r="E138" t="s">
        <v>2</v>
      </c>
      <c r="F138" t="str">
        <f t="shared" si="5"/>
        <v>bm_33</v>
      </c>
    </row>
    <row r="139" spans="1:6" ht="16" x14ac:dyDescent="0.2">
      <c r="A139" s="6" t="s">
        <v>133</v>
      </c>
      <c r="B139" t="s">
        <v>4</v>
      </c>
      <c r="C139">
        <v>-0.90123461999999999</v>
      </c>
      <c r="D139">
        <f t="shared" si="6"/>
        <v>1</v>
      </c>
      <c r="E139" t="s">
        <v>2</v>
      </c>
      <c r="F139" t="str">
        <f t="shared" si="5"/>
        <v>bm_34</v>
      </c>
    </row>
    <row r="140" spans="1:6" x14ac:dyDescent="0.2">
      <c r="A140" t="s">
        <v>31</v>
      </c>
      <c r="B140" t="s">
        <v>17</v>
      </c>
      <c r="C140">
        <v>15.944001581254538</v>
      </c>
      <c r="D140">
        <f t="shared" ref="D140:D190" si="7">MAX(ABS(C140*0.1),5)</f>
        <v>5</v>
      </c>
      <c r="E140" t="s">
        <v>2</v>
      </c>
      <c r="F140" t="str">
        <f t="shared" si="5"/>
        <v>EXCH_for(e)</v>
      </c>
    </row>
    <row r="141" spans="1:6" x14ac:dyDescent="0.2">
      <c r="A141" t="s">
        <v>30</v>
      </c>
      <c r="B141" t="s">
        <v>17</v>
      </c>
      <c r="C141">
        <v>106.67844259036603</v>
      </c>
      <c r="D141">
        <f t="shared" si="7"/>
        <v>10.667844259036604</v>
      </c>
      <c r="E141" t="s">
        <v>2</v>
      </c>
      <c r="F141" t="str">
        <f t="shared" si="5"/>
        <v>EXCH_ac(e)</v>
      </c>
    </row>
    <row r="142" spans="1:6" x14ac:dyDescent="0.2">
      <c r="A142" t="s">
        <v>12</v>
      </c>
      <c r="B142" t="s">
        <v>17</v>
      </c>
      <c r="C142">
        <v>124.67708671761231</v>
      </c>
      <c r="D142">
        <f t="shared" si="7"/>
        <v>12.467708671761232</v>
      </c>
      <c r="E142" t="s">
        <v>2</v>
      </c>
      <c r="F142" t="str">
        <f t="shared" si="5"/>
        <v>EXCH_etoh(e)</v>
      </c>
    </row>
    <row r="143" spans="1:6" x14ac:dyDescent="0.2">
      <c r="A143" t="s">
        <v>7</v>
      </c>
      <c r="B143" t="s">
        <v>17</v>
      </c>
      <c r="C143">
        <v>0.78782525704520456</v>
      </c>
      <c r="D143">
        <f t="shared" si="7"/>
        <v>5</v>
      </c>
      <c r="E143" t="s">
        <v>2</v>
      </c>
      <c r="F143" t="str">
        <f t="shared" si="5"/>
        <v>EXCH_pyr(e)</v>
      </c>
    </row>
    <row r="144" spans="1:6" x14ac:dyDescent="0.2">
      <c r="A144" t="s">
        <v>71</v>
      </c>
      <c r="B144" t="s">
        <v>17</v>
      </c>
      <c r="C144">
        <v>2.4486321166752645</v>
      </c>
      <c r="D144">
        <f t="shared" si="7"/>
        <v>5</v>
      </c>
      <c r="E144" t="s">
        <v>2</v>
      </c>
      <c r="F144" t="str">
        <f t="shared" si="5"/>
        <v>EXCH_mal(e)</v>
      </c>
    </row>
    <row r="145" spans="1:6" x14ac:dyDescent="0.2">
      <c r="A145" t="s">
        <v>74</v>
      </c>
      <c r="B145" t="s">
        <v>17</v>
      </c>
      <c r="C145">
        <v>12.780977261442228</v>
      </c>
      <c r="D145">
        <f t="shared" si="7"/>
        <v>5</v>
      </c>
      <c r="E145" t="s">
        <v>2</v>
      </c>
      <c r="F145" t="str">
        <f t="shared" si="5"/>
        <v>EXCH_ala-l(e)</v>
      </c>
    </row>
    <row r="146" spans="1:6" x14ac:dyDescent="0.2">
      <c r="A146" t="s">
        <v>70</v>
      </c>
      <c r="B146" t="s">
        <v>17</v>
      </c>
      <c r="C146">
        <v>0.16065179323592438</v>
      </c>
      <c r="D146">
        <f t="shared" si="7"/>
        <v>5</v>
      </c>
      <c r="E146" t="s">
        <v>2</v>
      </c>
      <c r="F146" t="str">
        <f t="shared" si="5"/>
        <v>EXCH_asp(e)</v>
      </c>
    </row>
    <row r="147" spans="1:6" x14ac:dyDescent="0.2">
      <c r="A147" t="s">
        <v>72</v>
      </c>
      <c r="B147" t="s">
        <v>17</v>
      </c>
      <c r="C147">
        <v>0.69985228394637622</v>
      </c>
      <c r="D147">
        <f t="shared" si="7"/>
        <v>5</v>
      </c>
      <c r="E147" t="s">
        <v>2</v>
      </c>
      <c r="F147" t="str">
        <f t="shared" si="5"/>
        <v>EXCH_glu-l(e)</v>
      </c>
    </row>
    <row r="148" spans="1:6" x14ac:dyDescent="0.2">
      <c r="A148" t="s">
        <v>75</v>
      </c>
      <c r="B148" t="s">
        <v>17</v>
      </c>
      <c r="C148">
        <v>2.6943399584068155</v>
      </c>
      <c r="D148">
        <f t="shared" si="7"/>
        <v>5</v>
      </c>
      <c r="E148" t="s">
        <v>2</v>
      </c>
      <c r="F148" t="str">
        <f t="shared" si="5"/>
        <v>EXCH_ile-l(e)</v>
      </c>
    </row>
    <row r="149" spans="1:6" x14ac:dyDescent="0.2">
      <c r="A149" t="s">
        <v>76</v>
      </c>
      <c r="B149" t="s">
        <v>17</v>
      </c>
      <c r="C149">
        <v>0.3761104763343035</v>
      </c>
      <c r="D149">
        <f t="shared" si="7"/>
        <v>5</v>
      </c>
      <c r="E149" t="s">
        <v>2</v>
      </c>
      <c r="F149" t="str">
        <f t="shared" si="5"/>
        <v>EXCH_leu-l(e)</v>
      </c>
    </row>
    <row r="150" spans="1:6" x14ac:dyDescent="0.2">
      <c r="A150" t="s">
        <v>73</v>
      </c>
      <c r="B150" t="s">
        <v>17</v>
      </c>
      <c r="C150">
        <v>23.905466310688574</v>
      </c>
      <c r="D150">
        <f t="shared" si="7"/>
        <v>5</v>
      </c>
      <c r="E150" t="s">
        <v>2</v>
      </c>
      <c r="F150" t="str">
        <f t="shared" si="5"/>
        <v>EXCH_val-l(e)</v>
      </c>
    </row>
    <row r="151" spans="1:6" x14ac:dyDescent="0.2">
      <c r="A151" t="s">
        <v>14</v>
      </c>
      <c r="B151" t="s">
        <v>17</v>
      </c>
      <c r="C151">
        <v>-100</v>
      </c>
      <c r="D151">
        <f t="shared" si="7"/>
        <v>10</v>
      </c>
      <c r="E151" t="s">
        <v>2</v>
      </c>
      <c r="F151" t="str">
        <f t="shared" si="5"/>
        <v>EXCH_cellobiose(e)</v>
      </c>
    </row>
    <row r="152" spans="1:6" x14ac:dyDescent="0.2">
      <c r="A152" t="s">
        <v>32</v>
      </c>
      <c r="B152" t="s">
        <v>17</v>
      </c>
      <c r="C152">
        <v>210.31706446026539</v>
      </c>
      <c r="D152">
        <f t="shared" si="7"/>
        <v>21.03170644602654</v>
      </c>
      <c r="E152" t="s">
        <v>2</v>
      </c>
      <c r="F152" t="str">
        <f t="shared" si="5"/>
        <v>EXCH_co2(e)</v>
      </c>
    </row>
    <row r="153" spans="1:6" x14ac:dyDescent="0.2">
      <c r="A153" t="s">
        <v>27</v>
      </c>
      <c r="B153" t="s">
        <v>140</v>
      </c>
      <c r="C153">
        <v>34.125250950805572</v>
      </c>
      <c r="D153">
        <f t="shared" si="7"/>
        <v>5</v>
      </c>
      <c r="E153" t="s">
        <v>2</v>
      </c>
      <c r="F153" t="str">
        <f t="shared" si="5"/>
        <v>EXCH_lac-l(e)</v>
      </c>
    </row>
    <row r="154" spans="1:6" x14ac:dyDescent="0.2">
      <c r="A154" t="s">
        <v>30</v>
      </c>
      <c r="B154" t="s">
        <v>140</v>
      </c>
      <c r="C154">
        <v>109.1149913086938</v>
      </c>
      <c r="D154">
        <f t="shared" si="7"/>
        <v>10.91149913086938</v>
      </c>
      <c r="E154" t="s">
        <v>2</v>
      </c>
      <c r="F154" t="str">
        <f t="shared" si="5"/>
        <v>EXCH_ac(e)</v>
      </c>
    </row>
    <row r="155" spans="1:6" x14ac:dyDescent="0.2">
      <c r="A155" t="s">
        <v>12</v>
      </c>
      <c r="B155" t="s">
        <v>140</v>
      </c>
      <c r="C155">
        <v>84.032755617403623</v>
      </c>
      <c r="D155">
        <f t="shared" si="7"/>
        <v>8.4032755617403634</v>
      </c>
      <c r="E155" t="s">
        <v>2</v>
      </c>
      <c r="F155" t="str">
        <f t="shared" si="5"/>
        <v>EXCH_etoh(e)</v>
      </c>
    </row>
    <row r="156" spans="1:6" x14ac:dyDescent="0.2">
      <c r="A156" t="s">
        <v>74</v>
      </c>
      <c r="B156" t="s">
        <v>140</v>
      </c>
      <c r="C156">
        <v>2.6396721866947495</v>
      </c>
      <c r="D156">
        <f t="shared" si="7"/>
        <v>5</v>
      </c>
      <c r="E156" t="s">
        <v>2</v>
      </c>
      <c r="F156" t="str">
        <f t="shared" si="5"/>
        <v>EXCH_ala-l(e)</v>
      </c>
    </row>
    <row r="157" spans="1:6" x14ac:dyDescent="0.2">
      <c r="A157" t="s">
        <v>70</v>
      </c>
      <c r="B157" t="s">
        <v>140</v>
      </c>
      <c r="C157">
        <v>3.1689160295289183E-2</v>
      </c>
      <c r="D157">
        <f t="shared" si="7"/>
        <v>5</v>
      </c>
      <c r="E157" t="s">
        <v>2</v>
      </c>
      <c r="F157" t="str">
        <f t="shared" si="5"/>
        <v>EXCH_asp(e)</v>
      </c>
    </row>
    <row r="158" spans="1:6" x14ac:dyDescent="0.2">
      <c r="A158" t="s">
        <v>72</v>
      </c>
      <c r="B158" t="s">
        <v>140</v>
      </c>
      <c r="C158">
        <v>0</v>
      </c>
      <c r="D158">
        <f t="shared" si="7"/>
        <v>5</v>
      </c>
      <c r="E158" t="s">
        <v>2</v>
      </c>
      <c r="F158" t="str">
        <f t="shared" si="5"/>
        <v>EXCH_glu-l(e)</v>
      </c>
    </row>
    <row r="159" spans="1:6" x14ac:dyDescent="0.2">
      <c r="A159" t="s">
        <v>75</v>
      </c>
      <c r="B159" t="s">
        <v>140</v>
      </c>
      <c r="C159">
        <v>1.1836381563604039</v>
      </c>
      <c r="D159">
        <f t="shared" si="7"/>
        <v>5</v>
      </c>
      <c r="E159" t="s">
        <v>2</v>
      </c>
      <c r="F159" t="str">
        <f t="shared" si="5"/>
        <v>EXCH_ile-l(e)</v>
      </c>
    </row>
    <row r="160" spans="1:6" x14ac:dyDescent="0.2">
      <c r="A160" t="s">
        <v>76</v>
      </c>
      <c r="B160" t="s">
        <v>140</v>
      </c>
      <c r="C160">
        <v>0.29034789425323576</v>
      </c>
      <c r="D160">
        <f t="shared" si="7"/>
        <v>5</v>
      </c>
      <c r="E160" t="s">
        <v>2</v>
      </c>
      <c r="F160" t="str">
        <f t="shared" si="5"/>
        <v>EXCH_leu-l(e)</v>
      </c>
    </row>
    <row r="161" spans="1:6" x14ac:dyDescent="0.2">
      <c r="A161" t="s">
        <v>73</v>
      </c>
      <c r="B161" t="s">
        <v>140</v>
      </c>
      <c r="C161">
        <v>14.680963989805425</v>
      </c>
      <c r="D161">
        <f t="shared" si="7"/>
        <v>5</v>
      </c>
      <c r="E161" t="s">
        <v>2</v>
      </c>
      <c r="F161" t="str">
        <f t="shared" si="5"/>
        <v>EXCH_val-l(e)</v>
      </c>
    </row>
    <row r="162" spans="1:6" x14ac:dyDescent="0.2">
      <c r="A162" t="s">
        <v>14</v>
      </c>
      <c r="B162" t="s">
        <v>140</v>
      </c>
      <c r="C162">
        <v>-100</v>
      </c>
      <c r="D162">
        <f t="shared" si="7"/>
        <v>10</v>
      </c>
      <c r="E162" t="s">
        <v>2</v>
      </c>
      <c r="F162" t="str">
        <f t="shared" si="5"/>
        <v>EXCH_cellobiose(e)</v>
      </c>
    </row>
    <row r="163" spans="1:6" x14ac:dyDescent="0.2">
      <c r="A163" t="s">
        <v>32</v>
      </c>
      <c r="B163" t="s">
        <v>140</v>
      </c>
      <c r="C163">
        <v>275.89552001562998</v>
      </c>
      <c r="D163">
        <f t="shared" si="7"/>
        <v>27.589552001563</v>
      </c>
      <c r="E163" t="s">
        <v>2</v>
      </c>
      <c r="F163" t="str">
        <f t="shared" si="5"/>
        <v>EXCH_co2(e)</v>
      </c>
    </row>
    <row r="164" spans="1:6" x14ac:dyDescent="0.2">
      <c r="A164" t="s">
        <v>31</v>
      </c>
      <c r="B164" t="s">
        <v>141</v>
      </c>
      <c r="C164">
        <v>15.201019373843449</v>
      </c>
      <c r="D164">
        <f t="shared" si="7"/>
        <v>5</v>
      </c>
      <c r="E164" t="s">
        <v>2</v>
      </c>
      <c r="F164" t="str">
        <f t="shared" si="5"/>
        <v>EXCH_for(e)</v>
      </c>
    </row>
    <row r="165" spans="1:6" x14ac:dyDescent="0.2">
      <c r="A165" t="s">
        <v>27</v>
      </c>
      <c r="B165" t="s">
        <v>141</v>
      </c>
      <c r="C165">
        <v>5.3256570162613777</v>
      </c>
      <c r="D165">
        <f t="shared" si="7"/>
        <v>5</v>
      </c>
      <c r="E165" t="s">
        <v>2</v>
      </c>
      <c r="F165" t="str">
        <f t="shared" si="5"/>
        <v>EXCH_lac-l(e)</v>
      </c>
    </row>
    <row r="166" spans="1:6" x14ac:dyDescent="0.2">
      <c r="A166" t="s">
        <v>30</v>
      </c>
      <c r="B166" t="s">
        <v>141</v>
      </c>
      <c r="C166">
        <v>134.79743529793248</v>
      </c>
      <c r="D166">
        <f t="shared" si="7"/>
        <v>13.479743529793248</v>
      </c>
      <c r="E166" t="s">
        <v>2</v>
      </c>
      <c r="F166" t="str">
        <f t="shared" si="5"/>
        <v>EXCH_ac(e)</v>
      </c>
    </row>
    <row r="167" spans="1:6" x14ac:dyDescent="0.2">
      <c r="A167" t="s">
        <v>12</v>
      </c>
      <c r="B167" t="s">
        <v>141</v>
      </c>
      <c r="C167">
        <v>101.41256963964054</v>
      </c>
      <c r="D167">
        <f t="shared" si="7"/>
        <v>10.141256963964054</v>
      </c>
      <c r="E167" t="s">
        <v>2</v>
      </c>
      <c r="F167" t="str">
        <f t="shared" si="5"/>
        <v>EXCH_etoh(e)</v>
      </c>
    </row>
    <row r="168" spans="1:6" x14ac:dyDescent="0.2">
      <c r="A168" t="s">
        <v>7</v>
      </c>
      <c r="B168" t="s">
        <v>141</v>
      </c>
      <c r="C168">
        <v>1.0607221911017364</v>
      </c>
      <c r="D168">
        <f t="shared" si="7"/>
        <v>5</v>
      </c>
      <c r="E168" t="s">
        <v>2</v>
      </c>
      <c r="F168" t="str">
        <f t="shared" si="5"/>
        <v>EXCH_pyr(e)</v>
      </c>
    </row>
    <row r="169" spans="1:6" x14ac:dyDescent="0.2">
      <c r="A169" t="s">
        <v>71</v>
      </c>
      <c r="B169" t="s">
        <v>141</v>
      </c>
      <c r="C169">
        <v>2.870356580566078</v>
      </c>
      <c r="D169">
        <f t="shared" si="7"/>
        <v>5</v>
      </c>
      <c r="E169" t="s">
        <v>2</v>
      </c>
      <c r="F169" t="str">
        <f t="shared" si="5"/>
        <v>EXCH_mal(e)</v>
      </c>
    </row>
    <row r="170" spans="1:6" x14ac:dyDescent="0.2">
      <c r="A170" t="s">
        <v>74</v>
      </c>
      <c r="B170" t="s">
        <v>141</v>
      </c>
      <c r="C170">
        <v>17.750062211032141</v>
      </c>
      <c r="D170">
        <f t="shared" si="7"/>
        <v>5</v>
      </c>
      <c r="E170" t="s">
        <v>2</v>
      </c>
      <c r="F170" t="str">
        <f t="shared" si="5"/>
        <v>EXCH_ala-l(e)</v>
      </c>
    </row>
    <row r="171" spans="1:6" x14ac:dyDescent="0.2">
      <c r="A171" t="s">
        <v>70</v>
      </c>
      <c r="B171" t="s">
        <v>141</v>
      </c>
      <c r="C171">
        <v>5.3808996119752948E-2</v>
      </c>
      <c r="D171">
        <f t="shared" si="7"/>
        <v>5</v>
      </c>
      <c r="E171" t="s">
        <v>2</v>
      </c>
      <c r="F171" t="str">
        <f t="shared" si="5"/>
        <v>EXCH_asp(e)</v>
      </c>
    </row>
    <row r="172" spans="1:6" x14ac:dyDescent="0.2">
      <c r="A172" t="s">
        <v>72</v>
      </c>
      <c r="B172" t="s">
        <v>141</v>
      </c>
      <c r="C172">
        <v>7.4697011510019382E-2</v>
      </c>
      <c r="D172">
        <f t="shared" si="7"/>
        <v>5</v>
      </c>
      <c r="E172" t="s">
        <v>2</v>
      </c>
      <c r="F172" t="str">
        <f t="shared" si="5"/>
        <v>EXCH_glu-l(e)</v>
      </c>
    </row>
    <row r="173" spans="1:6" x14ac:dyDescent="0.2">
      <c r="A173" t="s">
        <v>75</v>
      </c>
      <c r="B173" t="s">
        <v>141</v>
      </c>
      <c r="C173">
        <v>3.9961295193353541</v>
      </c>
      <c r="D173">
        <f t="shared" si="7"/>
        <v>5</v>
      </c>
      <c r="E173" t="s">
        <v>2</v>
      </c>
      <c r="F173" t="str">
        <f t="shared" si="5"/>
        <v>EXCH_ile-l(e)</v>
      </c>
    </row>
    <row r="174" spans="1:6" x14ac:dyDescent="0.2">
      <c r="A174" t="s">
        <v>76</v>
      </c>
      <c r="B174" t="s">
        <v>141</v>
      </c>
      <c r="C174">
        <v>0.41980572390464005</v>
      </c>
      <c r="D174">
        <f t="shared" si="7"/>
        <v>5</v>
      </c>
      <c r="E174" t="s">
        <v>2</v>
      </c>
      <c r="F174" t="str">
        <f t="shared" si="5"/>
        <v>EXCH_leu-l(e)</v>
      </c>
    </row>
    <row r="175" spans="1:6" x14ac:dyDescent="0.2">
      <c r="A175" t="s">
        <v>73</v>
      </c>
      <c r="B175" t="s">
        <v>141</v>
      </c>
      <c r="C175">
        <v>21.607003690723147</v>
      </c>
      <c r="D175">
        <f t="shared" si="7"/>
        <v>5</v>
      </c>
      <c r="E175" t="s">
        <v>2</v>
      </c>
      <c r="F175" t="str">
        <f t="shared" si="5"/>
        <v>EXCH_val-l(e)</v>
      </c>
    </row>
    <row r="176" spans="1:6" x14ac:dyDescent="0.2">
      <c r="A176" t="s">
        <v>14</v>
      </c>
      <c r="B176" t="s">
        <v>141</v>
      </c>
      <c r="C176">
        <v>-100</v>
      </c>
      <c r="D176">
        <f t="shared" si="7"/>
        <v>10</v>
      </c>
      <c r="E176" t="s">
        <v>2</v>
      </c>
      <c r="F176" t="str">
        <f t="shared" si="5"/>
        <v>EXCH_cellobiose(e)</v>
      </c>
    </row>
    <row r="177" spans="1:6" x14ac:dyDescent="0.2">
      <c r="A177" t="s">
        <v>32</v>
      </c>
      <c r="B177" t="s">
        <v>141</v>
      </c>
      <c r="C177">
        <v>224.76939551643787</v>
      </c>
      <c r="D177">
        <f t="shared" si="7"/>
        <v>22.476939551643788</v>
      </c>
      <c r="E177" t="s">
        <v>2</v>
      </c>
      <c r="F177" t="str">
        <f t="shared" si="5"/>
        <v>EXCH_co2(e)</v>
      </c>
    </row>
    <row r="178" spans="1:6" x14ac:dyDescent="0.2">
      <c r="A178" t="s">
        <v>27</v>
      </c>
      <c r="B178" t="s">
        <v>10</v>
      </c>
      <c r="C178" s="3">
        <v>3.9883969476847825</v>
      </c>
      <c r="D178">
        <f t="shared" si="7"/>
        <v>5</v>
      </c>
      <c r="E178" t="s">
        <v>2</v>
      </c>
      <c r="F178" t="str">
        <f t="shared" si="5"/>
        <v>EXCH_lac-l(e)</v>
      </c>
    </row>
    <row r="179" spans="1:6" x14ac:dyDescent="0.2">
      <c r="A179" t="s">
        <v>30</v>
      </c>
      <c r="B179" t="s">
        <v>10</v>
      </c>
      <c r="C179" s="3">
        <v>102.91065143409345</v>
      </c>
      <c r="D179">
        <f t="shared" si="7"/>
        <v>10.291065143409346</v>
      </c>
      <c r="E179" t="s">
        <v>2</v>
      </c>
      <c r="F179" t="str">
        <f t="shared" si="5"/>
        <v>EXCH_ac(e)</v>
      </c>
    </row>
    <row r="180" spans="1:6" x14ac:dyDescent="0.2">
      <c r="A180" t="s">
        <v>12</v>
      </c>
      <c r="B180" t="s">
        <v>10</v>
      </c>
      <c r="C180" s="3">
        <v>132.10078448050533</v>
      </c>
      <c r="D180">
        <f t="shared" si="7"/>
        <v>13.210078448050533</v>
      </c>
      <c r="E180" t="s">
        <v>2</v>
      </c>
      <c r="F180" t="str">
        <f t="shared" si="5"/>
        <v>EXCH_etoh(e)</v>
      </c>
    </row>
    <row r="181" spans="1:6" x14ac:dyDescent="0.2">
      <c r="A181" t="s">
        <v>7</v>
      </c>
      <c r="B181" t="s">
        <v>10</v>
      </c>
      <c r="C181" s="3">
        <v>5.9936417729151534</v>
      </c>
      <c r="D181">
        <f t="shared" si="7"/>
        <v>5</v>
      </c>
      <c r="E181" t="s">
        <v>2</v>
      </c>
      <c r="F181" t="str">
        <f t="shared" si="5"/>
        <v>EXCH_pyr(e)</v>
      </c>
    </row>
    <row r="182" spans="1:6" x14ac:dyDescent="0.2">
      <c r="A182" t="s">
        <v>71</v>
      </c>
      <c r="B182" t="s">
        <v>10</v>
      </c>
      <c r="C182" s="3">
        <v>2.6264427739249983</v>
      </c>
      <c r="D182">
        <f t="shared" si="7"/>
        <v>5</v>
      </c>
      <c r="E182" t="s">
        <v>2</v>
      </c>
      <c r="F182" t="str">
        <f t="shared" si="5"/>
        <v>EXCH_mal(e)</v>
      </c>
    </row>
    <row r="183" spans="1:6" x14ac:dyDescent="0.2">
      <c r="A183" t="s">
        <v>70</v>
      </c>
      <c r="B183" t="s">
        <v>10</v>
      </c>
      <c r="C183" s="3">
        <v>0</v>
      </c>
      <c r="D183">
        <f t="shared" si="7"/>
        <v>5</v>
      </c>
      <c r="E183" t="s">
        <v>2</v>
      </c>
      <c r="F183" t="str">
        <f t="shared" si="5"/>
        <v>EXCH_asp(e)</v>
      </c>
    </row>
    <row r="184" spans="1:6" x14ac:dyDescent="0.2">
      <c r="A184" t="s">
        <v>14</v>
      </c>
      <c r="B184" t="s">
        <v>10</v>
      </c>
      <c r="C184" s="3">
        <v>-100</v>
      </c>
      <c r="D184">
        <f t="shared" si="7"/>
        <v>10</v>
      </c>
      <c r="E184" t="s">
        <v>2</v>
      </c>
      <c r="F184" t="str">
        <f t="shared" si="5"/>
        <v>EXCH_cellobiose(e)</v>
      </c>
    </row>
    <row r="185" spans="1:6" x14ac:dyDescent="0.2">
      <c r="A185" t="s">
        <v>32</v>
      </c>
      <c r="B185" t="s">
        <v>10</v>
      </c>
      <c r="C185" s="3">
        <v>0</v>
      </c>
      <c r="D185">
        <f t="shared" si="7"/>
        <v>5</v>
      </c>
      <c r="E185" t="s">
        <v>2</v>
      </c>
      <c r="F185" t="str">
        <f t="shared" si="5"/>
        <v>EXCH_co2(e)</v>
      </c>
    </row>
    <row r="186" spans="1:6" x14ac:dyDescent="0.2">
      <c r="A186" t="s">
        <v>31</v>
      </c>
      <c r="B186" t="s">
        <v>45</v>
      </c>
      <c r="C186">
        <v>5.5389406459170871</v>
      </c>
      <c r="D186">
        <f t="shared" si="7"/>
        <v>5</v>
      </c>
      <c r="E186" t="s">
        <v>2</v>
      </c>
      <c r="F186" t="str">
        <f t="shared" si="5"/>
        <v>EXCH_for(e)</v>
      </c>
    </row>
    <row r="187" spans="1:6" x14ac:dyDescent="0.2">
      <c r="A187" t="s">
        <v>27</v>
      </c>
      <c r="B187" t="s">
        <v>45</v>
      </c>
      <c r="C187">
        <v>6.6908872131649773</v>
      </c>
      <c r="D187">
        <f t="shared" si="7"/>
        <v>5</v>
      </c>
      <c r="E187" t="s">
        <v>2</v>
      </c>
      <c r="F187" t="str">
        <f t="shared" si="5"/>
        <v>EXCH_lac-l(e)</v>
      </c>
    </row>
    <row r="188" spans="1:6" x14ac:dyDescent="0.2">
      <c r="A188" t="s">
        <v>30</v>
      </c>
      <c r="B188" t="s">
        <v>45</v>
      </c>
      <c r="C188">
        <v>6.1274095724173048</v>
      </c>
      <c r="D188">
        <f t="shared" si="7"/>
        <v>5</v>
      </c>
      <c r="E188" t="s">
        <v>2</v>
      </c>
      <c r="F188" t="str">
        <f t="shared" si="5"/>
        <v>EXCH_ac(e)</v>
      </c>
    </row>
    <row r="189" spans="1:6" x14ac:dyDescent="0.2">
      <c r="A189" t="s">
        <v>12</v>
      </c>
      <c r="B189" t="s">
        <v>45</v>
      </c>
      <c r="C189">
        <v>150.06555418219656</v>
      </c>
      <c r="D189">
        <f t="shared" si="7"/>
        <v>15.006555418219657</v>
      </c>
      <c r="E189" t="s">
        <v>2</v>
      </c>
      <c r="F189" t="str">
        <f t="shared" si="5"/>
        <v>EXCH_etoh(e)</v>
      </c>
    </row>
    <row r="190" spans="1:6" x14ac:dyDescent="0.2">
      <c r="A190" t="s">
        <v>7</v>
      </c>
      <c r="B190" t="s">
        <v>45</v>
      </c>
      <c r="C190">
        <v>20.077980335725616</v>
      </c>
      <c r="D190">
        <f t="shared" si="7"/>
        <v>5</v>
      </c>
      <c r="E190" t="s">
        <v>2</v>
      </c>
      <c r="F190" t="str">
        <f t="shared" si="5"/>
        <v>EXCH_pyr(e)</v>
      </c>
    </row>
    <row r="191" spans="1:6" x14ac:dyDescent="0.2">
      <c r="A191" t="s">
        <v>71</v>
      </c>
      <c r="B191" t="s">
        <v>45</v>
      </c>
      <c r="C191">
        <v>3.2855675036438505</v>
      </c>
      <c r="D191">
        <f t="shared" ref="D191:D254" si="8">MAX(ABS(C191*0.1),5)</f>
        <v>5</v>
      </c>
      <c r="E191" t="s">
        <v>2</v>
      </c>
      <c r="F191" t="str">
        <f t="shared" si="5"/>
        <v>EXCH_mal(e)</v>
      </c>
    </row>
    <row r="192" spans="1:6" x14ac:dyDescent="0.2">
      <c r="A192" t="s">
        <v>74</v>
      </c>
      <c r="B192" t="s">
        <v>45</v>
      </c>
      <c r="C192">
        <v>20.126405149347008</v>
      </c>
      <c r="D192">
        <f t="shared" si="8"/>
        <v>5</v>
      </c>
      <c r="E192" t="s">
        <v>2</v>
      </c>
      <c r="F192" t="str">
        <f t="shared" si="5"/>
        <v>EXCH_ala-l(e)</v>
      </c>
    </row>
    <row r="193" spans="1:6" x14ac:dyDescent="0.2">
      <c r="A193" t="s">
        <v>70</v>
      </c>
      <c r="B193" t="s">
        <v>45</v>
      </c>
      <c r="C193">
        <v>9.9724835271669796E-2</v>
      </c>
      <c r="D193">
        <f t="shared" si="8"/>
        <v>5</v>
      </c>
      <c r="E193" t="s">
        <v>2</v>
      </c>
      <c r="F193" t="str">
        <f t="shared" si="5"/>
        <v>EXCH_asp(e)</v>
      </c>
    </row>
    <row r="194" spans="1:6" x14ac:dyDescent="0.2">
      <c r="A194" t="s">
        <v>72</v>
      </c>
      <c r="B194" t="s">
        <v>45</v>
      </c>
      <c r="C194">
        <v>1.1091763917346096</v>
      </c>
      <c r="D194">
        <f t="shared" si="8"/>
        <v>5</v>
      </c>
      <c r="E194" t="s">
        <v>2</v>
      </c>
      <c r="F194" t="str">
        <f t="shared" si="5"/>
        <v>EXCH_glu-l(e)</v>
      </c>
    </row>
    <row r="195" spans="1:6" x14ac:dyDescent="0.2">
      <c r="A195" t="s">
        <v>75</v>
      </c>
      <c r="B195" t="s">
        <v>45</v>
      </c>
      <c r="C195">
        <v>5.158455262797788</v>
      </c>
      <c r="D195">
        <f t="shared" si="8"/>
        <v>5</v>
      </c>
      <c r="E195" t="s">
        <v>2</v>
      </c>
      <c r="F195" t="str">
        <f t="shared" ref="F195:F258" si="9">A195</f>
        <v>EXCH_ile-l(e)</v>
      </c>
    </row>
    <row r="196" spans="1:6" x14ac:dyDescent="0.2">
      <c r="A196" t="s">
        <v>76</v>
      </c>
      <c r="B196" t="s">
        <v>45</v>
      </c>
      <c r="C196">
        <v>0.37498347201196669</v>
      </c>
      <c r="D196">
        <f t="shared" si="8"/>
        <v>5</v>
      </c>
      <c r="E196" t="s">
        <v>2</v>
      </c>
      <c r="F196" t="str">
        <f t="shared" si="9"/>
        <v>EXCH_leu-l(e)</v>
      </c>
    </row>
    <row r="197" spans="1:6" x14ac:dyDescent="0.2">
      <c r="A197" t="s">
        <v>73</v>
      </c>
      <c r="B197" t="s">
        <v>45</v>
      </c>
      <c r="C197">
        <v>42.679986767859205</v>
      </c>
      <c r="D197">
        <f t="shared" si="8"/>
        <v>5</v>
      </c>
      <c r="E197" t="s">
        <v>2</v>
      </c>
      <c r="F197" t="str">
        <f t="shared" si="9"/>
        <v>EXCH_val-l(e)</v>
      </c>
    </row>
    <row r="198" spans="1:6" x14ac:dyDescent="0.2">
      <c r="A198" t="s">
        <v>14</v>
      </c>
      <c r="B198" t="s">
        <v>45</v>
      </c>
      <c r="C198">
        <v>-100</v>
      </c>
      <c r="D198">
        <f t="shared" si="8"/>
        <v>10</v>
      </c>
      <c r="E198" t="s">
        <v>2</v>
      </c>
      <c r="F198" t="str">
        <f t="shared" si="9"/>
        <v>EXCH_cellobiose(e)</v>
      </c>
    </row>
    <row r="199" spans="1:6" x14ac:dyDescent="0.2">
      <c r="A199" t="s">
        <v>32</v>
      </c>
      <c r="B199" t="s">
        <v>45</v>
      </c>
      <c r="C199">
        <v>193.27588416598087</v>
      </c>
      <c r="D199">
        <f t="shared" si="8"/>
        <v>19.32758841659809</v>
      </c>
      <c r="E199" t="s">
        <v>2</v>
      </c>
      <c r="F199" t="str">
        <f t="shared" si="9"/>
        <v>EXCH_co2(e)</v>
      </c>
    </row>
    <row r="200" spans="1:6" x14ac:dyDescent="0.2">
      <c r="A200" t="s">
        <v>31</v>
      </c>
      <c r="B200" t="s">
        <v>77</v>
      </c>
      <c r="C200">
        <v>9.3294175980058451</v>
      </c>
      <c r="D200">
        <f t="shared" si="8"/>
        <v>5</v>
      </c>
      <c r="E200" t="s">
        <v>2</v>
      </c>
      <c r="F200" t="str">
        <f t="shared" si="9"/>
        <v>EXCH_for(e)</v>
      </c>
    </row>
    <row r="201" spans="1:6" x14ac:dyDescent="0.2">
      <c r="A201" t="s">
        <v>27</v>
      </c>
      <c r="B201" t="s">
        <v>77</v>
      </c>
      <c r="C201">
        <v>3.5939247699198171</v>
      </c>
      <c r="D201">
        <f t="shared" si="8"/>
        <v>5</v>
      </c>
      <c r="E201" t="s">
        <v>2</v>
      </c>
      <c r="F201" t="str">
        <f t="shared" si="9"/>
        <v>EXCH_lac-l(e)</v>
      </c>
    </row>
    <row r="202" spans="1:6" x14ac:dyDescent="0.2">
      <c r="A202" t="s">
        <v>30</v>
      </c>
      <c r="B202" t="s">
        <v>77</v>
      </c>
      <c r="C202">
        <v>5.6381514476749546</v>
      </c>
      <c r="D202">
        <f t="shared" si="8"/>
        <v>5</v>
      </c>
      <c r="E202" t="s">
        <v>2</v>
      </c>
      <c r="F202" t="str">
        <f t="shared" si="9"/>
        <v>EXCH_ac(e)</v>
      </c>
    </row>
    <row r="203" spans="1:6" x14ac:dyDescent="0.2">
      <c r="A203" t="s">
        <v>12</v>
      </c>
      <c r="B203" t="s">
        <v>77</v>
      </c>
      <c r="C203">
        <v>167.55217281430475</v>
      </c>
      <c r="D203">
        <f t="shared" si="8"/>
        <v>16.755217281430475</v>
      </c>
      <c r="E203" t="s">
        <v>2</v>
      </c>
      <c r="F203" t="str">
        <f t="shared" si="9"/>
        <v>EXCH_etoh(e)</v>
      </c>
    </row>
    <row r="204" spans="1:6" x14ac:dyDescent="0.2">
      <c r="A204" t="s">
        <v>7</v>
      </c>
      <c r="B204" t="s">
        <v>77</v>
      </c>
      <c r="C204">
        <v>7.0100744993573061</v>
      </c>
      <c r="D204">
        <f t="shared" si="8"/>
        <v>5</v>
      </c>
      <c r="E204" t="s">
        <v>2</v>
      </c>
      <c r="F204" t="str">
        <f t="shared" si="9"/>
        <v>EXCH_pyr(e)</v>
      </c>
    </row>
    <row r="205" spans="1:6" x14ac:dyDescent="0.2">
      <c r="A205" t="s">
        <v>71</v>
      </c>
      <c r="B205" t="s">
        <v>77</v>
      </c>
      <c r="C205">
        <v>2.6824211594122791</v>
      </c>
      <c r="D205">
        <f t="shared" si="8"/>
        <v>5</v>
      </c>
      <c r="E205" t="s">
        <v>2</v>
      </c>
      <c r="F205" t="str">
        <f t="shared" si="9"/>
        <v>EXCH_mal(e)</v>
      </c>
    </row>
    <row r="206" spans="1:6" x14ac:dyDescent="0.2">
      <c r="A206" t="s">
        <v>74</v>
      </c>
      <c r="B206" t="s">
        <v>77</v>
      </c>
      <c r="C206">
        <v>17.297284017592606</v>
      </c>
      <c r="D206">
        <f t="shared" si="8"/>
        <v>5</v>
      </c>
      <c r="E206" t="s">
        <v>2</v>
      </c>
      <c r="F206" t="str">
        <f t="shared" si="9"/>
        <v>EXCH_ala-l(e)</v>
      </c>
    </row>
    <row r="207" spans="1:6" x14ac:dyDescent="0.2">
      <c r="A207" t="s">
        <v>70</v>
      </c>
      <c r="B207" t="s">
        <v>77</v>
      </c>
      <c r="C207">
        <v>0.14195325024039501</v>
      </c>
      <c r="D207">
        <f t="shared" si="8"/>
        <v>5</v>
      </c>
      <c r="E207" t="s">
        <v>2</v>
      </c>
      <c r="F207" t="str">
        <f t="shared" si="9"/>
        <v>EXCH_asp(e)</v>
      </c>
    </row>
    <row r="208" spans="1:6" x14ac:dyDescent="0.2">
      <c r="A208" t="s">
        <v>72</v>
      </c>
      <c r="B208" t="s">
        <v>77</v>
      </c>
      <c r="C208">
        <v>0.92159800510052681</v>
      </c>
      <c r="D208">
        <f t="shared" si="8"/>
        <v>5</v>
      </c>
      <c r="E208" t="s">
        <v>2</v>
      </c>
      <c r="F208" t="str">
        <f t="shared" si="9"/>
        <v>EXCH_glu-l(e)</v>
      </c>
    </row>
    <row r="209" spans="1:6" x14ac:dyDescent="0.2">
      <c r="A209" t="s">
        <v>75</v>
      </c>
      <c r="B209" t="s">
        <v>77</v>
      </c>
      <c r="C209">
        <v>16.738326146713394</v>
      </c>
      <c r="D209">
        <f t="shared" si="8"/>
        <v>5</v>
      </c>
      <c r="E209" t="s">
        <v>2</v>
      </c>
      <c r="F209" t="str">
        <f t="shared" si="9"/>
        <v>EXCH_ile-l(e)</v>
      </c>
    </row>
    <row r="210" spans="1:6" x14ac:dyDescent="0.2">
      <c r="A210" t="s">
        <v>76</v>
      </c>
      <c r="B210" t="s">
        <v>77</v>
      </c>
      <c r="C210">
        <v>0.45747579360285601</v>
      </c>
      <c r="D210">
        <f t="shared" si="8"/>
        <v>5</v>
      </c>
      <c r="E210" t="s">
        <v>2</v>
      </c>
      <c r="F210" t="str">
        <f t="shared" si="9"/>
        <v>EXCH_leu-l(e)</v>
      </c>
    </row>
    <row r="211" spans="1:6" x14ac:dyDescent="0.2">
      <c r="A211" t="s">
        <v>73</v>
      </c>
      <c r="B211" t="s">
        <v>77</v>
      </c>
      <c r="C211">
        <v>47.810152831570903</v>
      </c>
      <c r="D211">
        <f t="shared" si="8"/>
        <v>5</v>
      </c>
      <c r="E211" t="s">
        <v>2</v>
      </c>
      <c r="F211" t="str">
        <f t="shared" si="9"/>
        <v>EXCH_val-l(e)</v>
      </c>
    </row>
    <row r="212" spans="1:6" x14ac:dyDescent="0.2">
      <c r="A212" t="s">
        <v>14</v>
      </c>
      <c r="B212" t="s">
        <v>77</v>
      </c>
      <c r="C212">
        <v>-100</v>
      </c>
      <c r="D212">
        <f t="shared" si="8"/>
        <v>10</v>
      </c>
      <c r="E212" t="s">
        <v>2</v>
      </c>
      <c r="F212" t="str">
        <f t="shared" si="9"/>
        <v>EXCH_cellobiose(e)</v>
      </c>
    </row>
    <row r="213" spans="1:6" x14ac:dyDescent="0.2">
      <c r="A213" t="s">
        <v>32</v>
      </c>
      <c r="B213" t="s">
        <v>77</v>
      </c>
      <c r="C213">
        <v>160.55251555830191</v>
      </c>
      <c r="D213">
        <f t="shared" si="8"/>
        <v>16.055251555830193</v>
      </c>
      <c r="E213" t="s">
        <v>2</v>
      </c>
      <c r="F213" t="str">
        <f t="shared" si="9"/>
        <v>EXCH_co2(e)</v>
      </c>
    </row>
    <row r="214" spans="1:6" x14ac:dyDescent="0.2">
      <c r="A214" t="s">
        <v>31</v>
      </c>
      <c r="B214" t="s">
        <v>79</v>
      </c>
      <c r="C214">
        <v>32.80917992078772</v>
      </c>
      <c r="D214">
        <f t="shared" si="8"/>
        <v>5</v>
      </c>
      <c r="E214" t="s">
        <v>2</v>
      </c>
      <c r="F214" t="str">
        <f t="shared" si="9"/>
        <v>EXCH_for(e)</v>
      </c>
    </row>
    <row r="215" spans="1:6" x14ac:dyDescent="0.2">
      <c r="A215" t="s">
        <v>27</v>
      </c>
      <c r="B215" t="s">
        <v>79</v>
      </c>
      <c r="C215">
        <v>4.1089102738564254</v>
      </c>
      <c r="D215">
        <f t="shared" si="8"/>
        <v>5</v>
      </c>
      <c r="E215" t="s">
        <v>2</v>
      </c>
      <c r="F215" t="str">
        <f t="shared" si="9"/>
        <v>EXCH_lac-l(e)</v>
      </c>
    </row>
    <row r="216" spans="1:6" x14ac:dyDescent="0.2">
      <c r="A216" t="s">
        <v>30</v>
      </c>
      <c r="B216" t="s">
        <v>79</v>
      </c>
      <c r="C216">
        <v>37.405111869503124</v>
      </c>
      <c r="D216">
        <f t="shared" si="8"/>
        <v>5</v>
      </c>
      <c r="E216" t="s">
        <v>2</v>
      </c>
      <c r="F216" t="str">
        <f t="shared" si="9"/>
        <v>EXCH_ac(e)</v>
      </c>
    </row>
    <row r="217" spans="1:6" x14ac:dyDescent="0.2">
      <c r="A217" t="s">
        <v>12</v>
      </c>
      <c r="B217" t="s">
        <v>79</v>
      </c>
      <c r="C217">
        <v>249.1538664966734</v>
      </c>
      <c r="D217">
        <f t="shared" si="8"/>
        <v>24.91538664966734</v>
      </c>
      <c r="E217" t="s">
        <v>2</v>
      </c>
      <c r="F217" t="str">
        <f t="shared" si="9"/>
        <v>EXCH_etoh(e)</v>
      </c>
    </row>
    <row r="218" spans="1:6" x14ac:dyDescent="0.2">
      <c r="A218" t="s">
        <v>7</v>
      </c>
      <c r="B218" t="s">
        <v>79</v>
      </c>
      <c r="C218">
        <v>3.1760315074118446</v>
      </c>
      <c r="D218">
        <f t="shared" si="8"/>
        <v>5</v>
      </c>
      <c r="E218" t="s">
        <v>2</v>
      </c>
      <c r="F218" t="str">
        <f t="shared" si="9"/>
        <v>EXCH_pyr(e)</v>
      </c>
    </row>
    <row r="219" spans="1:6" x14ac:dyDescent="0.2">
      <c r="A219" t="s">
        <v>71</v>
      </c>
      <c r="B219" t="s">
        <v>79</v>
      </c>
      <c r="C219">
        <v>1.0652489959361526</v>
      </c>
      <c r="D219">
        <f t="shared" si="8"/>
        <v>5</v>
      </c>
      <c r="E219" t="s">
        <v>2</v>
      </c>
      <c r="F219" t="str">
        <f t="shared" si="9"/>
        <v>EXCH_mal(e)</v>
      </c>
    </row>
    <row r="220" spans="1:6" x14ac:dyDescent="0.2">
      <c r="A220" t="s">
        <v>14</v>
      </c>
      <c r="B220" t="s">
        <v>79</v>
      </c>
      <c r="C220">
        <v>-100</v>
      </c>
      <c r="D220">
        <f t="shared" si="8"/>
        <v>10</v>
      </c>
      <c r="E220" t="s">
        <v>2</v>
      </c>
      <c r="F220" t="str">
        <f t="shared" si="9"/>
        <v>EXCH_cellobiose(e)</v>
      </c>
    </row>
    <row r="221" spans="1:6" x14ac:dyDescent="0.2">
      <c r="A221" t="s">
        <v>32</v>
      </c>
      <c r="B221" t="s">
        <v>79</v>
      </c>
      <c r="C221">
        <v>139.0817345325089</v>
      </c>
      <c r="D221">
        <f t="shared" si="8"/>
        <v>13.908173453250891</v>
      </c>
      <c r="E221" t="s">
        <v>2</v>
      </c>
      <c r="F221" t="str">
        <f t="shared" si="9"/>
        <v>EXCH_co2(e)</v>
      </c>
    </row>
    <row r="222" spans="1:6" x14ac:dyDescent="0.2">
      <c r="A222" t="s">
        <v>31</v>
      </c>
      <c r="B222" t="s">
        <v>134</v>
      </c>
      <c r="C222">
        <v>0</v>
      </c>
      <c r="D222">
        <f t="shared" si="8"/>
        <v>5</v>
      </c>
      <c r="E222" t="s">
        <v>2</v>
      </c>
      <c r="F222" t="str">
        <f t="shared" si="9"/>
        <v>EXCH_for(e)</v>
      </c>
    </row>
    <row r="223" spans="1:6" x14ac:dyDescent="0.2">
      <c r="A223" t="s">
        <v>30</v>
      </c>
      <c r="B223" t="s">
        <v>134</v>
      </c>
      <c r="C223">
        <v>15.862589572674487</v>
      </c>
      <c r="D223">
        <f t="shared" si="8"/>
        <v>5</v>
      </c>
      <c r="E223" t="s">
        <v>2</v>
      </c>
      <c r="F223" t="str">
        <f t="shared" si="9"/>
        <v>EXCH_ac(e)</v>
      </c>
    </row>
    <row r="224" spans="1:6" x14ac:dyDescent="0.2">
      <c r="A224" t="s">
        <v>12</v>
      </c>
      <c r="B224" t="s">
        <v>134</v>
      </c>
      <c r="C224">
        <v>315.11243139225724</v>
      </c>
      <c r="D224">
        <f t="shared" si="8"/>
        <v>31.511243139225726</v>
      </c>
      <c r="E224" t="s">
        <v>2</v>
      </c>
      <c r="F224" t="str">
        <f t="shared" si="9"/>
        <v>EXCH_etoh(e)</v>
      </c>
    </row>
    <row r="225" spans="1:6" x14ac:dyDescent="0.2">
      <c r="A225" t="s">
        <v>7</v>
      </c>
      <c r="B225" t="s">
        <v>134</v>
      </c>
      <c r="C225">
        <v>9.0260451879252521</v>
      </c>
      <c r="D225">
        <f t="shared" si="8"/>
        <v>5</v>
      </c>
      <c r="E225" t="s">
        <v>2</v>
      </c>
      <c r="F225" t="str">
        <f t="shared" si="9"/>
        <v>EXCH_pyr(e)</v>
      </c>
    </row>
    <row r="226" spans="1:6" x14ac:dyDescent="0.2">
      <c r="A226" t="s">
        <v>71</v>
      </c>
      <c r="B226" t="s">
        <v>134</v>
      </c>
      <c r="C226">
        <v>3.1404896507253151</v>
      </c>
      <c r="D226">
        <f t="shared" si="8"/>
        <v>5</v>
      </c>
      <c r="E226" t="s">
        <v>2</v>
      </c>
      <c r="F226" t="str">
        <f t="shared" si="9"/>
        <v>EXCH_mal(e)</v>
      </c>
    </row>
    <row r="227" spans="1:6" x14ac:dyDescent="0.2">
      <c r="A227" t="s">
        <v>74</v>
      </c>
      <c r="B227" t="s">
        <v>134</v>
      </c>
      <c r="C227">
        <v>7.5934698077068274</v>
      </c>
      <c r="D227">
        <f t="shared" si="8"/>
        <v>5</v>
      </c>
      <c r="E227" t="s">
        <v>2</v>
      </c>
      <c r="F227" t="str">
        <f t="shared" si="9"/>
        <v>EXCH_ala-l(e)</v>
      </c>
    </row>
    <row r="228" spans="1:6" x14ac:dyDescent="0.2">
      <c r="A228" t="s">
        <v>72</v>
      </c>
      <c r="B228" t="s">
        <v>134</v>
      </c>
      <c r="C228">
        <v>2.8990742975280148E-2</v>
      </c>
      <c r="D228">
        <f t="shared" si="8"/>
        <v>5</v>
      </c>
      <c r="E228" t="s">
        <v>2</v>
      </c>
      <c r="F228" t="str">
        <f t="shared" si="9"/>
        <v>EXCH_glu-l(e)</v>
      </c>
    </row>
    <row r="229" spans="1:6" x14ac:dyDescent="0.2">
      <c r="A229" t="s">
        <v>75</v>
      </c>
      <c r="B229" t="s">
        <v>134</v>
      </c>
      <c r="C229">
        <v>4.1215044090593296E-2</v>
      </c>
      <c r="D229">
        <f t="shared" si="8"/>
        <v>5</v>
      </c>
      <c r="E229" t="s">
        <v>2</v>
      </c>
      <c r="F229" t="str">
        <f t="shared" si="9"/>
        <v>EXCH_ile-l(e)</v>
      </c>
    </row>
    <row r="230" spans="1:6" x14ac:dyDescent="0.2">
      <c r="A230" t="s">
        <v>76</v>
      </c>
      <c r="B230" t="s">
        <v>134</v>
      </c>
      <c r="C230">
        <v>3.5460013702326059</v>
      </c>
      <c r="D230">
        <f t="shared" si="8"/>
        <v>5</v>
      </c>
      <c r="E230" t="s">
        <v>2</v>
      </c>
      <c r="F230" t="str">
        <f t="shared" si="9"/>
        <v>EXCH_leu-l(e)</v>
      </c>
    </row>
    <row r="231" spans="1:6" x14ac:dyDescent="0.2">
      <c r="A231" t="s">
        <v>73</v>
      </c>
      <c r="B231" t="s">
        <v>134</v>
      </c>
      <c r="C231">
        <v>18.256992045581587</v>
      </c>
      <c r="D231">
        <f t="shared" si="8"/>
        <v>5</v>
      </c>
      <c r="E231" t="s">
        <v>2</v>
      </c>
      <c r="F231" t="str">
        <f t="shared" si="9"/>
        <v>EXCH_val-l(e)</v>
      </c>
    </row>
    <row r="232" spans="1:6" x14ac:dyDescent="0.2">
      <c r="A232" t="s">
        <v>14</v>
      </c>
      <c r="B232" t="s">
        <v>134</v>
      </c>
      <c r="C232">
        <v>-100</v>
      </c>
      <c r="D232">
        <f t="shared" si="8"/>
        <v>10</v>
      </c>
      <c r="E232" t="s">
        <v>2</v>
      </c>
      <c r="F232" t="str">
        <f t="shared" si="9"/>
        <v>EXCH_cellobiose(e)</v>
      </c>
    </row>
    <row r="233" spans="1:6" x14ac:dyDescent="0.2">
      <c r="A233" t="s">
        <v>32</v>
      </c>
      <c r="B233" t="s">
        <v>134</v>
      </c>
      <c r="C233">
        <v>286.38157820710774</v>
      </c>
      <c r="D233">
        <f t="shared" si="8"/>
        <v>28.638157820710774</v>
      </c>
      <c r="E233" t="s">
        <v>2</v>
      </c>
      <c r="F233" t="str">
        <f t="shared" si="9"/>
        <v>EXCH_co2(e)</v>
      </c>
    </row>
    <row r="234" spans="1:6" x14ac:dyDescent="0.2">
      <c r="A234" t="s">
        <v>31</v>
      </c>
      <c r="B234" t="s">
        <v>78</v>
      </c>
      <c r="C234">
        <v>40.024893243866217</v>
      </c>
      <c r="D234">
        <f t="shared" si="8"/>
        <v>5</v>
      </c>
      <c r="E234" t="s">
        <v>2</v>
      </c>
      <c r="F234" t="str">
        <f t="shared" si="9"/>
        <v>EXCH_for(e)</v>
      </c>
    </row>
    <row r="235" spans="1:6" x14ac:dyDescent="0.2">
      <c r="A235" t="s">
        <v>27</v>
      </c>
      <c r="B235" t="s">
        <v>78</v>
      </c>
      <c r="C235">
        <v>1.8474136064581252</v>
      </c>
      <c r="D235">
        <f t="shared" si="8"/>
        <v>5</v>
      </c>
      <c r="E235" t="s">
        <v>2</v>
      </c>
      <c r="F235" t="str">
        <f t="shared" si="9"/>
        <v>EXCH_lac-l(e)</v>
      </c>
    </row>
    <row r="236" spans="1:6" x14ac:dyDescent="0.2">
      <c r="A236" t="s">
        <v>30</v>
      </c>
      <c r="B236" t="s">
        <v>78</v>
      </c>
      <c r="C236">
        <v>39.026784062088268</v>
      </c>
      <c r="D236">
        <f t="shared" si="8"/>
        <v>5</v>
      </c>
      <c r="E236" t="s">
        <v>2</v>
      </c>
      <c r="F236" t="str">
        <f t="shared" si="9"/>
        <v>EXCH_ac(e)</v>
      </c>
    </row>
    <row r="237" spans="1:6" x14ac:dyDescent="0.2">
      <c r="A237" t="s">
        <v>12</v>
      </c>
      <c r="B237" t="s">
        <v>78</v>
      </c>
      <c r="C237">
        <v>234.88547751717087</v>
      </c>
      <c r="D237">
        <f t="shared" si="8"/>
        <v>23.488547751717089</v>
      </c>
      <c r="E237" t="s">
        <v>2</v>
      </c>
      <c r="F237" t="str">
        <f t="shared" si="9"/>
        <v>EXCH_etoh(e)</v>
      </c>
    </row>
    <row r="238" spans="1:6" x14ac:dyDescent="0.2">
      <c r="A238" t="s">
        <v>7</v>
      </c>
      <c r="B238" t="s">
        <v>78</v>
      </c>
      <c r="C238">
        <v>0.73269514582043749</v>
      </c>
      <c r="D238">
        <f t="shared" si="8"/>
        <v>5</v>
      </c>
      <c r="E238" t="s">
        <v>2</v>
      </c>
      <c r="F238" t="str">
        <f t="shared" si="9"/>
        <v>EXCH_pyr(e)</v>
      </c>
    </row>
    <row r="239" spans="1:6" x14ac:dyDescent="0.2">
      <c r="A239" t="s">
        <v>71</v>
      </c>
      <c r="B239" t="s">
        <v>78</v>
      </c>
      <c r="C239">
        <v>2.9689552153540615</v>
      </c>
      <c r="D239">
        <f t="shared" si="8"/>
        <v>5</v>
      </c>
      <c r="E239" t="s">
        <v>2</v>
      </c>
      <c r="F239" t="str">
        <f t="shared" si="9"/>
        <v>EXCH_mal(e)</v>
      </c>
    </row>
    <row r="240" spans="1:6" x14ac:dyDescent="0.2">
      <c r="A240" t="s">
        <v>74</v>
      </c>
      <c r="B240" t="s">
        <v>78</v>
      </c>
      <c r="C240">
        <v>6.8671870287889432</v>
      </c>
      <c r="D240">
        <f t="shared" si="8"/>
        <v>5</v>
      </c>
      <c r="E240" t="s">
        <v>2</v>
      </c>
      <c r="F240" t="str">
        <f t="shared" si="9"/>
        <v>EXCH_ala-l(e)</v>
      </c>
    </row>
    <row r="241" spans="1:6" x14ac:dyDescent="0.2">
      <c r="A241" t="s">
        <v>70</v>
      </c>
      <c r="B241" t="s">
        <v>78</v>
      </c>
      <c r="C241">
        <v>3.7639040360063131E-2</v>
      </c>
      <c r="D241">
        <f t="shared" si="8"/>
        <v>5</v>
      </c>
      <c r="E241" t="s">
        <v>2</v>
      </c>
      <c r="F241" t="str">
        <f t="shared" si="9"/>
        <v>EXCH_asp(e)</v>
      </c>
    </row>
    <row r="242" spans="1:6" x14ac:dyDescent="0.2">
      <c r="A242" t="s">
        <v>72</v>
      </c>
      <c r="B242" t="s">
        <v>78</v>
      </c>
      <c r="C242">
        <v>0.39106630451453728</v>
      </c>
      <c r="D242">
        <f t="shared" si="8"/>
        <v>5</v>
      </c>
      <c r="E242" t="s">
        <v>2</v>
      </c>
      <c r="F242" t="str">
        <f t="shared" si="9"/>
        <v>EXCH_glu-l(e)</v>
      </c>
    </row>
    <row r="243" spans="1:6" x14ac:dyDescent="0.2">
      <c r="A243" t="s">
        <v>75</v>
      </c>
      <c r="B243" t="s">
        <v>78</v>
      </c>
      <c r="C243">
        <v>1.4164617976019622</v>
      </c>
      <c r="D243">
        <f t="shared" si="8"/>
        <v>5</v>
      </c>
      <c r="E243" t="s">
        <v>2</v>
      </c>
      <c r="F243" t="str">
        <f t="shared" si="9"/>
        <v>EXCH_ile-l(e)</v>
      </c>
    </row>
    <row r="244" spans="1:6" x14ac:dyDescent="0.2">
      <c r="A244" t="s">
        <v>76</v>
      </c>
      <c r="B244" t="s">
        <v>78</v>
      </c>
      <c r="C244">
        <v>7.6720783221201808E-2</v>
      </c>
      <c r="D244">
        <f t="shared" si="8"/>
        <v>5</v>
      </c>
      <c r="E244" t="s">
        <v>2</v>
      </c>
      <c r="F244" t="str">
        <f t="shared" si="9"/>
        <v>EXCH_leu-l(e)</v>
      </c>
    </row>
    <row r="245" spans="1:6" x14ac:dyDescent="0.2">
      <c r="A245" t="s">
        <v>73</v>
      </c>
      <c r="B245" t="s">
        <v>78</v>
      </c>
      <c r="C245">
        <v>13.433497897588653</v>
      </c>
      <c r="D245">
        <f t="shared" si="8"/>
        <v>5</v>
      </c>
      <c r="E245" t="s">
        <v>2</v>
      </c>
      <c r="F245" t="str">
        <f t="shared" si="9"/>
        <v>EXCH_val-l(e)</v>
      </c>
    </row>
    <row r="246" spans="1:6" x14ac:dyDescent="0.2">
      <c r="A246" t="s">
        <v>14</v>
      </c>
      <c r="B246" t="s">
        <v>78</v>
      </c>
      <c r="C246">
        <v>-100</v>
      </c>
      <c r="D246">
        <f t="shared" si="8"/>
        <v>10</v>
      </c>
      <c r="E246" t="s">
        <v>2</v>
      </c>
      <c r="F246" t="str">
        <f t="shared" si="9"/>
        <v>EXCH_cellobiose(e)</v>
      </c>
    </row>
    <row r="247" spans="1:6" x14ac:dyDescent="0.2">
      <c r="A247" t="s">
        <v>32</v>
      </c>
      <c r="B247" t="s">
        <v>78</v>
      </c>
      <c r="C247">
        <v>218.19203792052738</v>
      </c>
      <c r="D247">
        <f t="shared" si="8"/>
        <v>21.81920379205274</v>
      </c>
      <c r="E247" t="s">
        <v>2</v>
      </c>
      <c r="F247" t="str">
        <f t="shared" si="9"/>
        <v>EXCH_co2(e)</v>
      </c>
    </row>
    <row r="248" spans="1:6" x14ac:dyDescent="0.2">
      <c r="A248" t="s">
        <v>31</v>
      </c>
      <c r="B248" t="s">
        <v>142</v>
      </c>
      <c r="C248">
        <v>3.4911407045623997</v>
      </c>
      <c r="D248">
        <f t="shared" si="8"/>
        <v>5</v>
      </c>
      <c r="E248" t="s">
        <v>2</v>
      </c>
      <c r="F248" t="str">
        <f t="shared" si="9"/>
        <v>EXCH_for(e)</v>
      </c>
    </row>
    <row r="249" spans="1:6" x14ac:dyDescent="0.2">
      <c r="A249" t="s">
        <v>27</v>
      </c>
      <c r="B249" t="s">
        <v>142</v>
      </c>
      <c r="C249">
        <v>164.48298966291779</v>
      </c>
      <c r="D249">
        <f t="shared" si="8"/>
        <v>16.44829896629178</v>
      </c>
      <c r="E249" t="s">
        <v>2</v>
      </c>
      <c r="F249" t="str">
        <f t="shared" si="9"/>
        <v>EXCH_lac-l(e)</v>
      </c>
    </row>
    <row r="250" spans="1:6" x14ac:dyDescent="0.2">
      <c r="A250" t="s">
        <v>30</v>
      </c>
      <c r="B250" t="s">
        <v>142</v>
      </c>
      <c r="C250">
        <v>102.25882951486815</v>
      </c>
      <c r="D250">
        <f t="shared" si="8"/>
        <v>10.225882951486817</v>
      </c>
      <c r="E250" t="s">
        <v>2</v>
      </c>
      <c r="F250" t="str">
        <f t="shared" si="9"/>
        <v>EXCH_ac(e)</v>
      </c>
    </row>
    <row r="251" spans="1:6" x14ac:dyDescent="0.2">
      <c r="A251" t="s">
        <v>12</v>
      </c>
      <c r="B251" t="s">
        <v>142</v>
      </c>
      <c r="C251">
        <v>26.620055290098151</v>
      </c>
      <c r="D251">
        <f t="shared" si="8"/>
        <v>5</v>
      </c>
      <c r="E251" t="s">
        <v>2</v>
      </c>
      <c r="F251" t="str">
        <f t="shared" si="9"/>
        <v>EXCH_etoh(e)</v>
      </c>
    </row>
    <row r="252" spans="1:6" x14ac:dyDescent="0.2">
      <c r="A252" t="s">
        <v>7</v>
      </c>
      <c r="B252" t="s">
        <v>142</v>
      </c>
      <c r="C252">
        <v>4.017988325276308</v>
      </c>
      <c r="D252">
        <f t="shared" si="8"/>
        <v>5</v>
      </c>
      <c r="E252" t="s">
        <v>2</v>
      </c>
      <c r="F252" t="str">
        <f t="shared" si="9"/>
        <v>EXCH_pyr(e)</v>
      </c>
    </row>
    <row r="253" spans="1:6" x14ac:dyDescent="0.2">
      <c r="A253" t="s">
        <v>71</v>
      </c>
      <c r="B253" t="s">
        <v>142</v>
      </c>
      <c r="C253">
        <v>2.1554735784001942</v>
      </c>
      <c r="D253">
        <f t="shared" si="8"/>
        <v>5</v>
      </c>
      <c r="E253" t="s">
        <v>2</v>
      </c>
      <c r="F253" t="str">
        <f t="shared" si="9"/>
        <v>EXCH_mal(e)</v>
      </c>
    </row>
    <row r="254" spans="1:6" x14ac:dyDescent="0.2">
      <c r="A254" t="s">
        <v>74</v>
      </c>
      <c r="B254" t="s">
        <v>142</v>
      </c>
      <c r="C254">
        <v>11.773614321688846</v>
      </c>
      <c r="D254">
        <f t="shared" si="8"/>
        <v>5</v>
      </c>
      <c r="E254" t="s">
        <v>2</v>
      </c>
      <c r="F254" t="str">
        <f t="shared" si="9"/>
        <v>EXCH_ala-l(e)</v>
      </c>
    </row>
    <row r="255" spans="1:6" x14ac:dyDescent="0.2">
      <c r="A255" t="s">
        <v>70</v>
      </c>
      <c r="B255" t="s">
        <v>142</v>
      </c>
      <c r="C255">
        <v>1.1684732270550308E-2</v>
      </c>
      <c r="D255">
        <f t="shared" ref="D255:D261" si="10">MAX(ABS(C255*0.1),5)</f>
        <v>5</v>
      </c>
      <c r="E255" t="s">
        <v>2</v>
      </c>
      <c r="F255" t="str">
        <f t="shared" si="9"/>
        <v>EXCH_asp(e)</v>
      </c>
    </row>
    <row r="256" spans="1:6" x14ac:dyDescent="0.2">
      <c r="A256" t="s">
        <v>72</v>
      </c>
      <c r="B256" t="s">
        <v>142</v>
      </c>
      <c r="C256">
        <v>0.40451271471244399</v>
      </c>
      <c r="D256">
        <f t="shared" si="10"/>
        <v>5</v>
      </c>
      <c r="E256" t="s">
        <v>2</v>
      </c>
      <c r="F256" t="str">
        <f t="shared" si="9"/>
        <v>EXCH_glu-l(e)</v>
      </c>
    </row>
    <row r="257" spans="1:6" x14ac:dyDescent="0.2">
      <c r="A257" t="s">
        <v>75</v>
      </c>
      <c r="B257" t="s">
        <v>142</v>
      </c>
      <c r="C257">
        <v>0.19728924461625189</v>
      </c>
      <c r="D257">
        <f t="shared" si="10"/>
        <v>5</v>
      </c>
      <c r="E257" t="s">
        <v>2</v>
      </c>
      <c r="F257" t="str">
        <f t="shared" si="9"/>
        <v>EXCH_ile-l(e)</v>
      </c>
    </row>
    <row r="258" spans="1:6" x14ac:dyDescent="0.2">
      <c r="A258" t="s">
        <v>76</v>
      </c>
      <c r="B258" t="s">
        <v>142</v>
      </c>
      <c r="C258">
        <v>0.20515137920543669</v>
      </c>
      <c r="D258">
        <f t="shared" si="10"/>
        <v>5</v>
      </c>
      <c r="E258" t="s">
        <v>2</v>
      </c>
      <c r="F258" t="str">
        <f t="shared" si="9"/>
        <v>EXCH_leu-l(e)</v>
      </c>
    </row>
    <row r="259" spans="1:6" x14ac:dyDescent="0.2">
      <c r="A259" t="s">
        <v>73</v>
      </c>
      <c r="B259" t="s">
        <v>142</v>
      </c>
      <c r="C259">
        <v>5.7133803132006085</v>
      </c>
      <c r="D259">
        <f t="shared" si="10"/>
        <v>5</v>
      </c>
      <c r="E259" t="s">
        <v>2</v>
      </c>
      <c r="F259" t="str">
        <f t="shared" ref="F259:F261" si="11">A259</f>
        <v>EXCH_val-l(e)</v>
      </c>
    </row>
    <row r="260" spans="1:6" x14ac:dyDescent="0.2">
      <c r="A260" t="s">
        <v>14</v>
      </c>
      <c r="B260" t="s">
        <v>142</v>
      </c>
      <c r="C260">
        <v>-100</v>
      </c>
      <c r="D260">
        <f t="shared" si="10"/>
        <v>10</v>
      </c>
      <c r="E260" t="s">
        <v>2</v>
      </c>
      <c r="F260" t="str">
        <f t="shared" si="11"/>
        <v>EXCH_cellobiose(e)</v>
      </c>
    </row>
    <row r="261" spans="1:6" x14ac:dyDescent="0.2">
      <c r="A261" t="s">
        <v>32</v>
      </c>
      <c r="B261" t="s">
        <v>142</v>
      </c>
      <c r="C261">
        <v>117.62164306034111</v>
      </c>
      <c r="D261">
        <f t="shared" si="10"/>
        <v>11.762164306034112</v>
      </c>
      <c r="E261" t="s">
        <v>2</v>
      </c>
      <c r="F261" t="str">
        <f t="shared" si="11"/>
        <v>EXCH_co2(e)</v>
      </c>
    </row>
  </sheetData>
  <autoFilter ref="A1:E26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Sheet1!FBARxnLevels_fixed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Microsoft Office User</cp:lastModifiedBy>
  <dcterms:created xsi:type="dcterms:W3CDTF">2017-10-08T05:51:19Z</dcterms:created>
  <dcterms:modified xsi:type="dcterms:W3CDTF">2019-11-25T19:43:09Z</dcterms:modified>
</cp:coreProperties>
</file>