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hidePivotFieldList="1" defaultThemeVersion="202300"/>
  <mc:AlternateContent xmlns:mc="http://schemas.openxmlformats.org/markup-compatibility/2006">
    <mc:Choice Requires="x15">
      <x15ac:absPath xmlns:x15ac="http://schemas.microsoft.com/office/spreadsheetml/2010/11/ac" url="/Users/ejm6426/Documents/rtRBA-main/build_model/"/>
    </mc:Choice>
  </mc:AlternateContent>
  <xr:revisionPtr revIDLastSave="0" documentId="13_ncr:1_{C0D99C9A-CBF8-544E-9AA9-8F9B56855710}" xr6:coauthVersionLast="47" xr6:coauthVersionMax="47" xr10:uidLastSave="{00000000-0000-0000-0000-000000000000}"/>
  <bookViews>
    <workbookView xWindow="0" yWindow="740" windowWidth="30240" windowHeight="18900" xr2:uid="{00000000-000D-0000-FFFF-FFFF00000000}"/>
  </bookViews>
  <sheets>
    <sheet name="iRhto1111C-vs-iRhto1108C" sheetId="1" r:id="rId1"/>
    <sheet name="changes" sheetId="3" r:id="rId2"/>
  </sheets>
  <calcPr calcId="191029"/>
  <pivotCaches>
    <pivotCache cacheId="3"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1" l="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256" i="1"/>
  <c r="J308" i="1"/>
  <c r="J303" i="1"/>
  <c r="J302" i="1"/>
  <c r="J320" i="1"/>
  <c r="J319" i="1"/>
  <c r="J147" i="1"/>
  <c r="J148" i="1"/>
  <c r="J149" i="1"/>
  <c r="J150" i="1"/>
  <c r="J156" i="1"/>
  <c r="J159" i="1"/>
  <c r="J153" i="1"/>
  <c r="J186" i="1"/>
  <c r="J179" i="1"/>
  <c r="J166" i="1"/>
  <c r="J160" i="1"/>
  <c r="J187" i="1"/>
  <c r="J178" i="1"/>
  <c r="J165" i="1"/>
  <c r="J161" i="1"/>
  <c r="J162" i="1"/>
  <c r="J163" i="1"/>
  <c r="J164" i="1"/>
  <c r="J235" i="1"/>
  <c r="J237" i="1"/>
  <c r="J239" i="1"/>
  <c r="J229" i="1"/>
  <c r="J169" i="1"/>
  <c r="J170" i="1"/>
  <c r="J171" i="1"/>
  <c r="J172" i="1"/>
  <c r="J173" i="1"/>
  <c r="J174" i="1"/>
  <c r="J175" i="1"/>
  <c r="J176" i="1"/>
  <c r="J177" i="1"/>
  <c r="J236" i="1"/>
  <c r="J238" i="1"/>
  <c r="J240" i="1"/>
  <c r="J230" i="1"/>
  <c r="J182" i="1"/>
  <c r="J183" i="1"/>
  <c r="J184" i="1"/>
  <c r="J185" i="1"/>
  <c r="J335" i="1"/>
  <c r="J333" i="1"/>
  <c r="J334" i="1"/>
  <c r="J189" i="1"/>
  <c r="J190" i="1"/>
  <c r="J191" i="1"/>
  <c r="J192" i="1"/>
  <c r="J193" i="1"/>
  <c r="J194" i="1"/>
  <c r="J195" i="1"/>
  <c r="J196" i="1"/>
  <c r="J197" i="1"/>
  <c r="J198" i="1"/>
  <c r="J199" i="1"/>
  <c r="J200" i="1"/>
  <c r="J201" i="1"/>
  <c r="J202" i="1"/>
  <c r="J203" i="1"/>
  <c r="J188" i="1"/>
  <c r="J223" i="1"/>
  <c r="J252" i="1"/>
  <c r="J355" i="1"/>
  <c r="J152" i="1"/>
  <c r="J180" i="1"/>
  <c r="J219" i="1"/>
  <c r="J250" i="1"/>
  <c r="J353" i="1"/>
  <c r="J146" i="1"/>
  <c r="J167" i="1"/>
  <c r="J214" i="1"/>
  <c r="J248" i="1"/>
  <c r="J342" i="1"/>
  <c r="J144" i="1"/>
  <c r="J311" i="1"/>
  <c r="J246" i="1"/>
  <c r="J339" i="1"/>
  <c r="J142" i="1"/>
  <c r="J157" i="1"/>
  <c r="J207" i="1"/>
  <c r="J242" i="1"/>
  <c r="J257" i="1"/>
  <c r="J204" i="1"/>
  <c r="J224" i="1"/>
  <c r="J253" i="1"/>
  <c r="J356" i="1"/>
  <c r="J154" i="1"/>
  <c r="J181" i="1"/>
  <c r="J220" i="1"/>
  <c r="J251" i="1"/>
  <c r="J354" i="1"/>
  <c r="J151" i="1"/>
  <c r="J168" i="1"/>
  <c r="J215" i="1"/>
  <c r="J249" i="1"/>
  <c r="J352" i="1"/>
  <c r="J145" i="1"/>
  <c r="J312" i="1"/>
  <c r="J247" i="1"/>
  <c r="J340" i="1"/>
  <c r="J143" i="1"/>
  <c r="J158" i="1"/>
  <c r="J208" i="1"/>
  <c r="J243" i="1"/>
  <c r="J258" i="1"/>
  <c r="J245" i="1"/>
  <c r="J338" i="1"/>
  <c r="J141" i="1"/>
  <c r="J205" i="1"/>
  <c r="J228" i="1"/>
  <c r="J324" i="1"/>
  <c r="J241" i="1"/>
  <c r="J244" i="1"/>
  <c r="J323" i="1"/>
  <c r="J357" i="1"/>
  <c r="J260" i="1"/>
  <c r="J261" i="1"/>
  <c r="J262" i="1"/>
  <c r="J263" i="1"/>
  <c r="J264" i="1"/>
  <c r="J265" i="1"/>
  <c r="J266" i="1"/>
  <c r="J267" i="1"/>
  <c r="J268" i="1"/>
  <c r="J269" i="1"/>
  <c r="J270" i="1"/>
  <c r="J155"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55" i="1"/>
  <c r="J301" i="1"/>
  <c r="J299" i="1"/>
  <c r="J271" i="1"/>
  <c r="J318" i="1"/>
  <c r="J314" i="1"/>
  <c r="J304" i="1"/>
  <c r="J305" i="1"/>
  <c r="J306" i="1"/>
  <c r="J307" i="1"/>
  <c r="J231" i="1"/>
  <c r="J309" i="1"/>
  <c r="J310" i="1"/>
  <c r="J325" i="1"/>
  <c r="J332" i="1"/>
  <c r="J330" i="1"/>
  <c r="J331" i="1"/>
  <c r="J315" i="1"/>
  <c r="J316" i="1"/>
  <c r="J326" i="1"/>
  <c r="J327" i="1"/>
  <c r="J328" i="1"/>
  <c r="J329" i="1"/>
  <c r="J321" i="1"/>
  <c r="J322" i="1"/>
  <c r="J336" i="1"/>
  <c r="J337" i="1"/>
  <c r="J206" i="1"/>
  <c r="J209" i="1"/>
  <c r="J216" i="1"/>
  <c r="J221" i="1"/>
  <c r="J211" i="1"/>
  <c r="J225" i="1"/>
  <c r="J226" i="1"/>
  <c r="J227" i="1"/>
  <c r="J218" i="1"/>
  <c r="J213" i="1"/>
  <c r="J210" i="1"/>
  <c r="J222" i="1"/>
  <c r="J217" i="1"/>
  <c r="J212" i="1"/>
  <c r="J233" i="1"/>
  <c r="J234" i="1"/>
  <c r="J341" i="1"/>
  <c r="J232" i="1"/>
  <c r="J343" i="1"/>
  <c r="J344" i="1"/>
  <c r="J345" i="1"/>
  <c r="J346" i="1"/>
  <c r="J347" i="1"/>
  <c r="J348" i="1"/>
  <c r="J349" i="1"/>
  <c r="J350" i="1"/>
  <c r="J351" i="1"/>
  <c r="J254" i="1"/>
  <c r="J300" i="1"/>
  <c r="J298" i="1"/>
  <c r="J259" i="1"/>
  <c r="J317" i="1"/>
  <c r="J313"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256" i="1"/>
  <c r="I308" i="1"/>
  <c r="I303" i="1"/>
  <c r="I302" i="1"/>
  <c r="I320" i="1"/>
  <c r="I319" i="1"/>
  <c r="I147" i="1"/>
  <c r="I148" i="1"/>
  <c r="I149" i="1"/>
  <c r="I150" i="1"/>
  <c r="I156" i="1"/>
  <c r="I159" i="1"/>
  <c r="I153" i="1"/>
  <c r="I186" i="1"/>
  <c r="I179" i="1"/>
  <c r="I166" i="1"/>
  <c r="I160" i="1"/>
  <c r="I187" i="1"/>
  <c r="I178" i="1"/>
  <c r="I165" i="1"/>
  <c r="I161" i="1"/>
  <c r="I162" i="1"/>
  <c r="I163" i="1"/>
  <c r="I164" i="1"/>
  <c r="I235" i="1"/>
  <c r="I237" i="1"/>
  <c r="I239" i="1"/>
  <c r="I229" i="1"/>
  <c r="I169" i="1"/>
  <c r="I170" i="1"/>
  <c r="I171" i="1"/>
  <c r="I172" i="1"/>
  <c r="I173" i="1"/>
  <c r="I174" i="1"/>
  <c r="I175" i="1"/>
  <c r="I176" i="1"/>
  <c r="I177" i="1"/>
  <c r="I236" i="1"/>
  <c r="I238" i="1"/>
  <c r="I240" i="1"/>
  <c r="I230" i="1"/>
  <c r="I182" i="1"/>
  <c r="I183" i="1"/>
  <c r="I184" i="1"/>
  <c r="I185" i="1"/>
  <c r="I335" i="1"/>
  <c r="I333" i="1"/>
  <c r="I334" i="1"/>
  <c r="I189" i="1"/>
  <c r="I190" i="1"/>
  <c r="I191" i="1"/>
  <c r="I192" i="1"/>
  <c r="I193" i="1"/>
  <c r="I194" i="1"/>
  <c r="I195" i="1"/>
  <c r="I196" i="1"/>
  <c r="I197" i="1"/>
  <c r="I198" i="1"/>
  <c r="I199" i="1"/>
  <c r="I200" i="1"/>
  <c r="I201" i="1"/>
  <c r="I202" i="1"/>
  <c r="I203" i="1"/>
  <c r="I188" i="1"/>
  <c r="I223" i="1"/>
  <c r="I252" i="1"/>
  <c r="I355" i="1"/>
  <c r="I152" i="1"/>
  <c r="I180" i="1"/>
  <c r="I219" i="1"/>
  <c r="I250" i="1"/>
  <c r="I353" i="1"/>
  <c r="I146" i="1"/>
  <c r="I167" i="1"/>
  <c r="I214" i="1"/>
  <c r="I248" i="1"/>
  <c r="I342" i="1"/>
  <c r="I144" i="1"/>
  <c r="I311" i="1"/>
  <c r="I246" i="1"/>
  <c r="I339" i="1"/>
  <c r="I142" i="1"/>
  <c r="I157" i="1"/>
  <c r="I207" i="1"/>
  <c r="I242" i="1"/>
  <c r="I257" i="1"/>
  <c r="I204" i="1"/>
  <c r="I224" i="1"/>
  <c r="I253" i="1"/>
  <c r="I356" i="1"/>
  <c r="I154" i="1"/>
  <c r="I181" i="1"/>
  <c r="I220" i="1"/>
  <c r="I251" i="1"/>
  <c r="I354" i="1"/>
  <c r="I151" i="1"/>
  <c r="I168" i="1"/>
  <c r="I215" i="1"/>
  <c r="I249" i="1"/>
  <c r="I352" i="1"/>
  <c r="I145" i="1"/>
  <c r="I312" i="1"/>
  <c r="I247" i="1"/>
  <c r="I340" i="1"/>
  <c r="I143" i="1"/>
  <c r="I158" i="1"/>
  <c r="I208" i="1"/>
  <c r="I243" i="1"/>
  <c r="I258" i="1"/>
  <c r="I245" i="1"/>
  <c r="I338" i="1"/>
  <c r="I141" i="1"/>
  <c r="I205" i="1"/>
  <c r="I228" i="1"/>
  <c r="I324" i="1"/>
  <c r="I241" i="1"/>
  <c r="I244" i="1"/>
  <c r="I323" i="1"/>
  <c r="I357" i="1"/>
  <c r="I260" i="1"/>
  <c r="I261" i="1"/>
  <c r="I262" i="1"/>
  <c r="I263" i="1"/>
  <c r="I264" i="1"/>
  <c r="I265" i="1"/>
  <c r="I266" i="1"/>
  <c r="I267" i="1"/>
  <c r="I268" i="1"/>
  <c r="I269" i="1"/>
  <c r="I270" i="1"/>
  <c r="I155"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55" i="1"/>
  <c r="I301" i="1"/>
  <c r="I299" i="1"/>
  <c r="I271" i="1"/>
  <c r="I318" i="1"/>
  <c r="I314" i="1"/>
  <c r="I304" i="1"/>
  <c r="I305" i="1"/>
  <c r="I306" i="1"/>
  <c r="I307" i="1"/>
  <c r="I231" i="1"/>
  <c r="I309" i="1"/>
  <c r="I310" i="1"/>
  <c r="I325" i="1"/>
  <c r="I332" i="1"/>
  <c r="I330" i="1"/>
  <c r="I331" i="1"/>
  <c r="I315" i="1"/>
  <c r="I316" i="1"/>
  <c r="I326" i="1"/>
  <c r="I327" i="1"/>
  <c r="I328" i="1"/>
  <c r="I329" i="1"/>
  <c r="I321" i="1"/>
  <c r="I322" i="1"/>
  <c r="I336" i="1"/>
  <c r="I337" i="1"/>
  <c r="I206" i="1"/>
  <c r="I209" i="1"/>
  <c r="I216" i="1"/>
  <c r="I221" i="1"/>
  <c r="I211" i="1"/>
  <c r="I225" i="1"/>
  <c r="I226" i="1"/>
  <c r="I227" i="1"/>
  <c r="I218" i="1"/>
  <c r="I213" i="1"/>
  <c r="I210" i="1"/>
  <c r="I222" i="1"/>
  <c r="I217" i="1"/>
  <c r="I212" i="1"/>
  <c r="I233" i="1"/>
  <c r="I234" i="1"/>
  <c r="I341" i="1"/>
  <c r="I232" i="1"/>
  <c r="I343" i="1"/>
  <c r="I344" i="1"/>
  <c r="I345" i="1"/>
  <c r="I346" i="1"/>
  <c r="I347" i="1"/>
  <c r="I348" i="1"/>
  <c r="I349" i="1"/>
  <c r="I350" i="1"/>
  <c r="I351" i="1"/>
  <c r="I254" i="1"/>
  <c r="I300" i="1"/>
  <c r="I298" i="1"/>
  <c r="I259" i="1"/>
  <c r="I317" i="1"/>
  <c r="I313"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256" i="1"/>
  <c r="H308" i="1"/>
  <c r="H303" i="1"/>
  <c r="H302" i="1"/>
  <c r="H320" i="1"/>
  <c r="H319" i="1"/>
  <c r="H147" i="1"/>
  <c r="H148" i="1"/>
  <c r="H149" i="1"/>
  <c r="H150" i="1"/>
  <c r="H156" i="1"/>
  <c r="H159" i="1"/>
  <c r="H153" i="1"/>
  <c r="H186" i="1"/>
  <c r="H179" i="1"/>
  <c r="H166" i="1"/>
  <c r="H160" i="1"/>
  <c r="H187" i="1"/>
  <c r="H178" i="1"/>
  <c r="H165" i="1"/>
  <c r="H161" i="1"/>
  <c r="H162" i="1"/>
  <c r="H163" i="1"/>
  <c r="H164" i="1"/>
  <c r="H235" i="1"/>
  <c r="H237" i="1"/>
  <c r="H239" i="1"/>
  <c r="H229" i="1"/>
  <c r="H169" i="1"/>
  <c r="H170" i="1"/>
  <c r="H171" i="1"/>
  <c r="H172" i="1"/>
  <c r="H173" i="1"/>
  <c r="H174" i="1"/>
  <c r="H175" i="1"/>
  <c r="H176" i="1"/>
  <c r="H177" i="1"/>
  <c r="H236" i="1"/>
  <c r="H238" i="1"/>
  <c r="H240" i="1"/>
  <c r="H230" i="1"/>
  <c r="H182" i="1"/>
  <c r="H183" i="1"/>
  <c r="H184" i="1"/>
  <c r="H185" i="1"/>
  <c r="H335" i="1"/>
  <c r="H333" i="1"/>
  <c r="H334" i="1"/>
  <c r="H189" i="1"/>
  <c r="H190" i="1"/>
  <c r="H191" i="1"/>
  <c r="H192" i="1"/>
  <c r="H193" i="1"/>
  <c r="H194" i="1"/>
  <c r="H195" i="1"/>
  <c r="H196" i="1"/>
  <c r="H197" i="1"/>
  <c r="H198" i="1"/>
  <c r="H199" i="1"/>
  <c r="H200" i="1"/>
  <c r="H201" i="1"/>
  <c r="H202" i="1"/>
  <c r="H203" i="1"/>
  <c r="H188" i="1"/>
  <c r="H223" i="1"/>
  <c r="H252" i="1"/>
  <c r="H355" i="1"/>
  <c r="H152" i="1"/>
  <c r="H180" i="1"/>
  <c r="H219" i="1"/>
  <c r="H250" i="1"/>
  <c r="H353" i="1"/>
  <c r="H146" i="1"/>
  <c r="H167" i="1"/>
  <c r="H214" i="1"/>
  <c r="H248" i="1"/>
  <c r="H342" i="1"/>
  <c r="H144" i="1"/>
  <c r="H311" i="1"/>
  <c r="H246" i="1"/>
  <c r="H339" i="1"/>
  <c r="H142" i="1"/>
  <c r="H157" i="1"/>
  <c r="H207" i="1"/>
  <c r="H242" i="1"/>
  <c r="H257" i="1"/>
  <c r="H204" i="1"/>
  <c r="H224" i="1"/>
  <c r="H253" i="1"/>
  <c r="H356" i="1"/>
  <c r="H154" i="1"/>
  <c r="H181" i="1"/>
  <c r="H220" i="1"/>
  <c r="H251" i="1"/>
  <c r="H354" i="1"/>
  <c r="H151" i="1"/>
  <c r="H168" i="1"/>
  <c r="H215" i="1"/>
  <c r="H249" i="1"/>
  <c r="H352" i="1"/>
  <c r="H145" i="1"/>
  <c r="H312" i="1"/>
  <c r="H247" i="1"/>
  <c r="H340" i="1"/>
  <c r="H143" i="1"/>
  <c r="H158" i="1"/>
  <c r="H208" i="1"/>
  <c r="H243" i="1"/>
  <c r="H258" i="1"/>
  <c r="H245" i="1"/>
  <c r="H338" i="1"/>
  <c r="H141" i="1"/>
  <c r="H205" i="1"/>
  <c r="H228" i="1"/>
  <c r="H324" i="1"/>
  <c r="H241" i="1"/>
  <c r="H244" i="1"/>
  <c r="H323" i="1"/>
  <c r="H357" i="1"/>
  <c r="H260" i="1"/>
  <c r="H261" i="1"/>
  <c r="H262" i="1"/>
  <c r="H263" i="1"/>
  <c r="H264" i="1"/>
  <c r="H265" i="1"/>
  <c r="H266" i="1"/>
  <c r="H267" i="1"/>
  <c r="H268" i="1"/>
  <c r="H269" i="1"/>
  <c r="H270" i="1"/>
  <c r="H155"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55" i="1"/>
  <c r="H301" i="1"/>
  <c r="H299" i="1"/>
  <c r="H271" i="1"/>
  <c r="H318" i="1"/>
  <c r="H314" i="1"/>
  <c r="H304" i="1"/>
  <c r="H305" i="1"/>
  <c r="H306" i="1"/>
  <c r="H307" i="1"/>
  <c r="H231" i="1"/>
  <c r="H309" i="1"/>
  <c r="H310" i="1"/>
  <c r="H325" i="1"/>
  <c r="H332" i="1"/>
  <c r="H330" i="1"/>
  <c r="H331" i="1"/>
  <c r="H315" i="1"/>
  <c r="H316" i="1"/>
  <c r="H326" i="1"/>
  <c r="H327" i="1"/>
  <c r="H328" i="1"/>
  <c r="H329" i="1"/>
  <c r="H321" i="1"/>
  <c r="H322" i="1"/>
  <c r="H336" i="1"/>
  <c r="H337" i="1"/>
  <c r="H206" i="1"/>
  <c r="H209" i="1"/>
  <c r="H216" i="1"/>
  <c r="H221" i="1"/>
  <c r="H211" i="1"/>
  <c r="H225" i="1"/>
  <c r="H226" i="1"/>
  <c r="H227" i="1"/>
  <c r="H218" i="1"/>
  <c r="H213" i="1"/>
  <c r="H210" i="1"/>
  <c r="H222" i="1"/>
  <c r="H217" i="1"/>
  <c r="H212" i="1"/>
  <c r="H233" i="1"/>
  <c r="H234" i="1"/>
  <c r="H341" i="1"/>
  <c r="H232" i="1"/>
  <c r="H343" i="1"/>
  <c r="H344" i="1"/>
  <c r="H345" i="1"/>
  <c r="H346" i="1"/>
  <c r="H347" i="1"/>
  <c r="H348" i="1"/>
  <c r="H349" i="1"/>
  <c r="H350" i="1"/>
  <c r="H351" i="1"/>
  <c r="H254" i="1"/>
  <c r="H300" i="1"/>
  <c r="H298" i="1"/>
  <c r="H259" i="1"/>
  <c r="H317" i="1"/>
  <c r="H313" i="1"/>
  <c r="F41" i="3"/>
</calcChain>
</file>

<file path=xl/sharedStrings.xml><?xml version="1.0" encoding="utf-8"?>
<sst xmlns="http://schemas.openxmlformats.org/spreadsheetml/2006/main" count="799" uniqueCount="451">
  <si>
    <t>rxn_name</t>
  </si>
  <si>
    <t>subsystem</t>
  </si>
  <si>
    <t>in iRhto1111C</t>
  </si>
  <si>
    <t>in iRhto1108C</t>
  </si>
  <si>
    <t>stoichiometry</t>
  </si>
  <si>
    <t>gpr</t>
  </si>
  <si>
    <t>bounds</t>
  </si>
  <si>
    <t>LLFC2O_c</t>
  </si>
  <si>
    <t>Methylglyoxal metabolism</t>
  </si>
  <si>
    <t>{'release1-iRhtoC': '(rt0434 or rt0745) and (rt8239 or rt6582 or rt0745)', 'iRhtoC': 'rt8239 or rt0745'}</t>
  </si>
  <si>
    <t>DDPA_m</t>
  </si>
  <si>
    <t>Phenylalanine, tyrosine and tryptophan metabolism</t>
  </si>
  <si>
    <t>{'release1-iRhtoC': [0.0, 1000.0], 'iRhtoC': [0.0, 0.0]}</t>
  </si>
  <si>
    <t>ACOAO100_x</t>
  </si>
  <si>
    <t>Fatty acid degradation</t>
  </si>
  <si>
    <t>ACOAO120_x</t>
  </si>
  <si>
    <t>CTPS1_c</t>
  </si>
  <si>
    <t>Pyrimidine metabolism</t>
  </si>
  <si>
    <t>DCMPDA_c</t>
  </si>
  <si>
    <t>{'release1-iRhtoC': [-1000.0, 1000.0], 'iRhtoC': [0.0, 1000.0]}</t>
  </si>
  <si>
    <t>FRD_c</t>
  </si>
  <si>
    <t>Glyoxylate metabolism</t>
  </si>
  <si>
    <t>GLUDC_c</t>
  </si>
  <si>
    <t>Alanine, aspartate and glutamate metabolism</t>
  </si>
  <si>
    <t>{'release1-iRhtoC': 'rt1067 or rt2354', 'iRhtoC': 'rt1067 or rt2354 or rt1066'}</t>
  </si>
  <si>
    <t>GTHO_c</t>
  </si>
  <si>
    <t>Glutathione metabolism</t>
  </si>
  <si>
    <t>{'release1-iRhtoC': '(rt8181 and rt7114) or (rt0422 and rt7114)', 'iRhtoC': '(rt8483 and rt7114) or (rt8181 and rt7114) or (rt0422 and rt7114)'}</t>
  </si>
  <si>
    <t>GLYCL_m</t>
  </si>
  <si>
    <t>Glycine, serine and threonine metabolism</t>
  </si>
  <si>
    <t>{'release1-iRhtoC': [0.0, 1000.0], 'iRhtoC': [-1000.0, 1000.0]}</t>
  </si>
  <si>
    <t>MTHFD_m</t>
  </si>
  <si>
    <t>Folate metabolism</t>
  </si>
  <si>
    <t>{'release1-iRhtoC': 'rt6998 or rt4257', 'iRhtoC': 'rt6998'}</t>
  </si>
  <si>
    <t>FACOAE100_x</t>
  </si>
  <si>
    <t>{'release1-iRhtoC': 'rt7680 or rt5558', 'iRhtoC': 'rt7680'}</t>
  </si>
  <si>
    <t>FACOAE120_x</t>
  </si>
  <si>
    <t>FACOAE160_x</t>
  </si>
  <si>
    <t>FACOAE140_x</t>
  </si>
  <si>
    <t>FACOAE180_x</t>
  </si>
  <si>
    <t>FACOAE80_x</t>
  </si>
  <si>
    <t>XYLK_c</t>
  </si>
  <si>
    <t>Pentose and glucuronate interconversions</t>
  </si>
  <si>
    <t>CITMALta_m</t>
  </si>
  <si>
    <t>Transport</t>
  </si>
  <si>
    <t>FADH2t_c_m</t>
  </si>
  <si>
    <t>{'release1-iRhtoC': 'fadh2_m &lt;=&gt; fadh2_c', 'iRhtoC': 'fadh2_c --&gt; fadh2_m'}</t>
  </si>
  <si>
    <t>GLUt_c_m</t>
  </si>
  <si>
    <t>{'release1-iRhtoC': 'rt8431', 'iRhtoC': 'rt8431 or rt4150'}</t>
  </si>
  <si>
    <t>HCO3E_e</t>
  </si>
  <si>
    <t>Nitrogen metabolism</t>
  </si>
  <si>
    <t>{'release1-iRhtoC': [-1000.0, 1000.0], 'iRhtoC': [0.0, 0.0]}</t>
  </si>
  <si>
    <t>FORt_c_m</t>
  </si>
  <si>
    <t>{'release1-iRhtoC': '', 'iRhtoC': 'UNKNOWN'}</t>
  </si>
  <si>
    <t>GLYt_c_m</t>
  </si>
  <si>
    <t>{'release1-iRhtoC': 'rt0066', 'iRhtoC': 'rt4150 or rt0066'}</t>
  </si>
  <si>
    <t>Ht_c_v</t>
  </si>
  <si>
    <t>{'release1-iRhtoC': 'h_c &lt;=&gt; h_v', 'iRhtoC': 'h_v --&gt; h_c'}</t>
  </si>
  <si>
    <t>CRNt_c_m</t>
  </si>
  <si>
    <t>{'release1-iRhtoC': '', 'iRhtoC': 'rt0963'}</t>
  </si>
  <si>
    <t>G5SADr_c</t>
  </si>
  <si>
    <t>Arginine and proline metabolism</t>
  </si>
  <si>
    <t>{'release1-iRhtoC': '', 'iRhtoC': 'SPONT'}</t>
  </si>
  <si>
    <t>SERt_c_m</t>
  </si>
  <si>
    <t>{'release1-iRhtoC': '', 'iRhtoC': 'rt7910'}</t>
  </si>
  <si>
    <t>ALCD2i2_c</t>
  </si>
  <si>
    <t>Pyruvate metabolism</t>
  </si>
  <si>
    <t>{'release1-iRhtoC': 'rt7110 or rt8149 or rt7070 or rt5740 or rt5741', 'iRhtoC': 'rt0733 or rt3939 or rt7110 or rt8149 or rt7070'}</t>
  </si>
  <si>
    <t>ALDD2x_c</t>
  </si>
  <si>
    <t>{'release1-iRhtoC': 'rt3674 or rt2756', 'iRhtoC': 'rt2756'}</t>
  </si>
  <si>
    <t>FACOAL220_en</t>
  </si>
  <si>
    <t>{'release1-iRhtoC': 'atp_en + coa_en + docosac_en --&gt; amp_en + docoscoa_en + ppi_en', 'iRhtoC': 'atp_en + coa_en + docosa_en --&gt; amp_en + docoscoa_en + ppi_en'}</t>
  </si>
  <si>
    <t>FACOAL220_rm</t>
  </si>
  <si>
    <t>{'release1-iRhtoC': 'atp_rm + coa_rm + docosac_rm --&gt; amp_rm + docoscoa_rm + ppi_rm', 'iRhtoC': 'atp_rm + coa_rm + docosa_rm --&gt; amp_rm + docoscoa_rm + ppi_rm'}</t>
  </si>
  <si>
    <t>FACOAL220_l</t>
  </si>
  <si>
    <t>{'release1-iRhtoC': 'atp_l + coa_l + docosac_l --&gt; amp_l + docoscoa_l + ppi_l', 'iRhtoC': 'atp_l + coa_l + docosa_l --&gt; amp_l + docoscoa_l + ppi_l'}</t>
  </si>
  <si>
    <t>FACOAE40_x</t>
  </si>
  <si>
    <t>FACOAE60_x</t>
  </si>
  <si>
    <t>FACOAE161_x</t>
  </si>
  <si>
    <t>FACOAE181_x</t>
  </si>
  <si>
    <t>ACOAO40_x</t>
  </si>
  <si>
    <t>ACOAO60_x</t>
  </si>
  <si>
    <t>ACOAO80_x</t>
  </si>
  <si>
    <t>MTHFD_c</t>
  </si>
  <si>
    <t>{'release1-iRhtoC': 'rt3614 or rt1896', 'iRhtoC': 'UNKNOWN'}</t>
  </si>
  <si>
    <t>3MOPR_m</t>
  </si>
  <si>
    <t>Unassigned</t>
  </si>
  <si>
    <t>{'release1-iRhtoC': 'rt4198 and rt7068 and rt2815 and rt1672', 'iRhtoC': 'rt4198'}</t>
  </si>
  <si>
    <t>3MOBR_m</t>
  </si>
  <si>
    <t>{'release1-iRhtoC': 'rt4198 and rt7068 and rt2815 and rt1672', 'iRhtoC': 'rt4198 and rt7068'}</t>
  </si>
  <si>
    <t>PKETF_c</t>
  </si>
  <si>
    <t>Glycolysis / Gluconeogenesis</t>
  </si>
  <si>
    <t>{'release1-iRhtoC': 'actp_c + e4p_c + h2o_c --&gt; f6p_c + pi_c', 'iRhtoC': 'f6p_c + pi_c --&gt; actp_c + e4p_c + h2o_c'}</t>
  </si>
  <si>
    <t>4MOPR_m</t>
  </si>
  <si>
    <t>XYLI1_c</t>
  </si>
  <si>
    <t>Alternative carbon metabolism</t>
  </si>
  <si>
    <t>XYLRy_c</t>
  </si>
  <si>
    <t>{'release1-iRhtoC': 'rt5845', 'iRhtoC': 'rt1406'}</t>
  </si>
  <si>
    <t>XYLURx_c</t>
  </si>
  <si>
    <t>{'release1-iRhtoC': 'rt4609', 'iRhtoC': 'rt0620 or rt0736'}</t>
  </si>
  <si>
    <t>FACOAE120_c</t>
  </si>
  <si>
    <t>Fatty acid biosynthesis</t>
  </si>
  <si>
    <t>{'release1-iRhtoC': 'rt4680 or rt0088', 'iRhtoC': 'rt4680'}</t>
  </si>
  <si>
    <t>FACOAE140_c</t>
  </si>
  <si>
    <t>FACOAL220_x</t>
  </si>
  <si>
    <t>{'release1-iRhtoC': 'atp_x + coa_x + docosac_x --&gt; amp_x + docoscoa_x + ppi_x', 'iRhtoC': 'atp_x + coa_x + docosa_x --&gt; amp_x + docoscoa_x + ppi_x'}</t>
  </si>
  <si>
    <t>NADHcplxI_c_m</t>
  </si>
  <si>
    <t>Oxidative phosphorylation</t>
  </si>
  <si>
    <t>{'release1-iRhtoC': 'rt4649 and rt6050 and rt7496 and rt0331 and rt7605 and rt3334 and rt4846 and (rtm036 or rtm043 or rtm049) and rtm070 and rtm127 and rtm142 and rtm143 and (rtm235 or rtm237) and rtm331 and (TRUE or rt1642 or rt7579 or rt0078 or rt2173 or rt8214 or rt0449 or rt6811 or rt5398)', 'iRhtoC': 'rt4649 and rt6050 and rt7496 and rt0331 and rt7605 and rt3334 and rt4846 and (rtmNAD5 or rtmNAD5 or rtmNAD5) and rtmNAD4 and rtmNAD6 and rtmNAD2 and rtmNAD3 and (rtmNAD1 or rtmNAD1) and rtmNAD4L and (TRUE or rt1642 or rt7579 or rt0078 or rt2173 or rt8214 or rt0449 or rt6811 or rt5398)'}</t>
  </si>
  <si>
    <t>ATPS_m</t>
  </si>
  <si>
    <t>{'release1-iRhtoC': 'adp_m + 4.0 h_c + pi_m &lt;=&gt; atp_m + h2o_m + 3.0 h_m', 'iRhtoC': '3.0 adp_m + 10.0 h_c + 3.0 pi_m --&gt; 3.0 atp_m + 3.0 h2o_m + 7.0 h_m'}</t>
  </si>
  <si>
    <t>{'release1-iRhtoC': 'rt7991 and rt7221 and rt3590 and rt6418 and rt5056 and rtm133 and rt6544 and rtm270 and rtm356 and rt2306 and rt5474 and rt3599 and rt5391 and ((rt7512 and rt7221) or rt0712 or (rt7512 and rt1572 and rt2434))', 'iRhtoC': 'rt7991 and rt7221 and rt3590 and rt6418 and rt5056 and rtmATP6 and rt6544 and rtmATP8 and rtmATP9 and rt2306 and rt5474 and rt3599 and rt5391 and ((rt7512 and rt7221) or rt0712 or (rt7512 and rt1572 and rt2434))'}</t>
  </si>
  <si>
    <t>FECRq9_m</t>
  </si>
  <si>
    <t>{'release1-iRhtoC': '(rtm341 or rtm182 or rtm185) and rt1337 and rt7313 and rt5246 and rt7390 and rt6863 and rt5240 and rt4598 and rt0830 and rt3250 and rt0434', 'iRhtoC': '(rtmCOB or rtmCOB or rtmCOB) and rt1337 and rt7313 and rt5246 and rt7390 and rt6863 and rt5240 and rt4598 and rt0830 and rt3250 and rt0434'}</t>
  </si>
  <si>
    <t>FECOOR_m</t>
  </si>
  <si>
    <t>{'release1-iRhtoC': '(rtm274 or rtm278) and rtm249 and (rtm199 or rtm194) and (((rt3401 or rt3160) and rt0797 and rt3417 and rt4138 and (rt2984 or rt4907) and rt2949 and rt4639 and rt0434 and rt5260 and rt2317) or (rt3401 and rt3794 and rt2577 and rt1326 and rt5312 and rt0353))', 'iRhtoC': '(rtmCOX1 or rtmCOX1) and rtmCOX2 and (rtmCOX3 or rtmCOX3) and (((rt3401 or rt3160) and rt0797 and rt3417 and rt4138 and (rt2984 or rt4907) and rt2949 and rt4639 and rt0434 and rt5260 and rt2317) or (rt3401 and rt3794 and rt2577 and rt1326 and rt5312 and rt0353))'}</t>
  </si>
  <si>
    <t>MTHFC_c</t>
  </si>
  <si>
    <t>{'release1-iRhtoC': 'rt6998', 'iRhtoC': 'UNKNOWN'}</t>
  </si>
  <si>
    <t>FTHFL_c</t>
  </si>
  <si>
    <t>EX_ni2_e</t>
  </si>
  <si>
    <t>Exchange</t>
  </si>
  <si>
    <t>CU2t_c_e</t>
  </si>
  <si>
    <t>PDAGATpe_rm</t>
  </si>
  <si>
    <t>Glycerophospholipid metabolism</t>
  </si>
  <si>
    <t>PDAGATpc_rm</t>
  </si>
  <si>
    <t>FACOAE182_x</t>
  </si>
  <si>
    <t>FACOAE183_x</t>
  </si>
  <si>
    <t>Q9OR_m</t>
  </si>
  <si>
    <t>Ubiquinone biosynthesis</t>
  </si>
  <si>
    <t>{'release1-iRhtoC': 'rt7669', 'iRhtoC': 'rt8484 and rt7829 and rt1845 and rt3097 and rt7669'}</t>
  </si>
  <si>
    <t>ATPM_c</t>
  </si>
  <si>
    <t>{'release1-iRhtoC': [1.0124, 1000.0], 'iRhtoC': [1.3128602753907366, 1000.0]}</t>
  </si>
  <si>
    <t>ABTLD_c</t>
  </si>
  <si>
    <t>XYLTOR_c</t>
  </si>
  <si>
    <t>{'release1-iRhtoC': 'UNKNOWN', 'iRhtoC': 'rt4609'}</t>
  </si>
  <si>
    <t>{'release1-iRhtoC': [0.0, 0.0], 'iRhtoC': [-1000.0, 1000.0]}</t>
  </si>
  <si>
    <t>CRNAT120_x</t>
  </si>
  <si>
    <t>{'release1-iRhtoC': 'rt7415', 'iRhtoC': 'rt5212 or rt5877'}</t>
  </si>
  <si>
    <t>ACOAD40f_x</t>
  </si>
  <si>
    <t>{'release1-iRhtoC': 'rt2040 or rt0595', 'iRhtoC': 'rt0595 or (rt2040 or (rt2040 and rt6199))'}</t>
  </si>
  <si>
    <t>ACOAD60f_x</t>
  </si>
  <si>
    <t>ACOAD80f_x</t>
  </si>
  <si>
    <t>ACOAD100f_x</t>
  </si>
  <si>
    <t>ACOAD120f_x</t>
  </si>
  <si>
    <t>ACOAD140f_x</t>
  </si>
  <si>
    <t>ACOAD160f_x</t>
  </si>
  <si>
    <t>{'release1-iRhtoC': 'fad_x + h_x + pmtcoa_x --&gt; fadh2_x + hxd2coa_x', 'iRhtoC': 'fad_x + h_x + pmtcoa_x --&gt; fadh2_x + hdd2coa_x'}</t>
  </si>
  <si>
    <t>ACS_c</t>
  </si>
  <si>
    <t>Acetyl-CoA synthesis</t>
  </si>
  <si>
    <t>{'release1-iRhtoC': 'rt6908 or rt7532', 'iRhtoC': 'rt7532 or rt6229'}</t>
  </si>
  <si>
    <t>THFAT_m</t>
  </si>
  <si>
    <t>One-carbon metabolism</t>
  </si>
  <si>
    <t>FMNRx_c</t>
  </si>
  <si>
    <t>FMNRx2_c</t>
  </si>
  <si>
    <t>ADPh_c</t>
  </si>
  <si>
    <t>Purine metabolism</t>
  </si>
  <si>
    <t>ADPh_m</t>
  </si>
  <si>
    <t>tpscu2_c_m</t>
  </si>
  <si>
    <t>GENERIC_na1CATION1_c</t>
  </si>
  <si>
    <t>GENERIC_na1CATION1_e</t>
  </si>
  <si>
    <t>GENERIC_kCATION1_m</t>
  </si>
  <si>
    <t>GENERIC_kCATION1_e</t>
  </si>
  <si>
    <t>GENERIC_kCATION1_c</t>
  </si>
  <si>
    <t>GENERIC_hCATION1_en</t>
  </si>
  <si>
    <t>GENERIC_hCATION1_vm</t>
  </si>
  <si>
    <t>GENERIC_hCATION1_gm</t>
  </si>
  <si>
    <t>GENERIC_hCATION1_mm</t>
  </si>
  <si>
    <t>GENERIC_hCATION1_rm</t>
  </si>
  <si>
    <t>GENERIC_hCATION1_v</t>
  </si>
  <si>
    <t>GENERIC_hCATION1_x</t>
  </si>
  <si>
    <t>GENERIC_hCATION1_n</t>
  </si>
  <si>
    <t>GENERIC_hCATION1_m</t>
  </si>
  <si>
    <t>GENERIC_hCATION1_l</t>
  </si>
  <si>
    <t>GENERIC_hCATION1_g</t>
  </si>
  <si>
    <t>GENERIC_hCATION1_c</t>
  </si>
  <si>
    <t>GENERIC_hCATION1_r</t>
  </si>
  <si>
    <t>GENERIC_hCATION1_e</t>
  </si>
  <si>
    <t>GENERIC_ca2metal2_c</t>
  </si>
  <si>
    <t>GENERIC_ca2metal2_e</t>
  </si>
  <si>
    <t>GENERIC_cobalt2metal2_c</t>
  </si>
  <si>
    <t>GENERIC_cobalt2metal2_e</t>
  </si>
  <si>
    <t>GENERIC_cu2metal2_e</t>
  </si>
  <si>
    <t>GENERIC_cu2metal2_c</t>
  </si>
  <si>
    <t>GENERIC_fe2metal2_c</t>
  </si>
  <si>
    <t>GENERIC_fe2metal2_e</t>
  </si>
  <si>
    <t>GENERIC_fe2metal2_m</t>
  </si>
  <si>
    <t>GENERIC_mg2metal2_c</t>
  </si>
  <si>
    <t>GENERIC_mg2metal2_e</t>
  </si>
  <si>
    <t>GENERIC_mn2metal2_e</t>
  </si>
  <si>
    <t>GENERIC_mn2metal2_c</t>
  </si>
  <si>
    <t>GENERIC_ni2metal2_c</t>
  </si>
  <si>
    <t>GENERIC_ni2metal2_e</t>
  </si>
  <si>
    <t>GENERIC_zn2metal2_e</t>
  </si>
  <si>
    <t>GENERIC_zn2metal2_c</t>
  </si>
  <si>
    <t>GENERIC_fe2feCATION_c</t>
  </si>
  <si>
    <t>GENERIC_fe2feCATION_e</t>
  </si>
  <si>
    <t>GENERIC_fe2feCATION_m</t>
  </si>
  <si>
    <t>GENERIC_fe3feCATION_c</t>
  </si>
  <si>
    <t>GENERIC_fe3feCATION_e</t>
  </si>
  <si>
    <t>GENERIC_mg2mg2ormn2_c</t>
  </si>
  <si>
    <t>GENERIC_mg2mg2ormn2_e</t>
  </si>
  <si>
    <t>GENERIC_mn2mg2ormn2_c</t>
  </si>
  <si>
    <t>GENERIC_mn2mg2ormn2_e</t>
  </si>
  <si>
    <t>GENERIC_hemeAheme_c</t>
  </si>
  <si>
    <t>GENERIC_hemeAheme_m</t>
  </si>
  <si>
    <t>GENERIC_hemeOheme_m</t>
  </si>
  <si>
    <t>GENERIC_phemeheme_m</t>
  </si>
  <si>
    <t>GENERIC_shemeheme_c</t>
  </si>
  <si>
    <t>P5CD2_m</t>
  </si>
  <si>
    <t>ATPASEP2e_c</t>
  </si>
  <si>
    <t>G3PDf_m</t>
  </si>
  <si>
    <t>G3PD1r_c</t>
  </si>
  <si>
    <t>Phospholipid biosynthesis</t>
  </si>
  <si>
    <t>G3PD1i_m</t>
  </si>
  <si>
    <t>CITICITta_m</t>
  </si>
  <si>
    <t>Ht_c_e</t>
  </si>
  <si>
    <t>ECOAI101a_x</t>
  </si>
  <si>
    <t>ECOAI122c_x</t>
  </si>
  <si>
    <t>ECOAI121b_x</t>
  </si>
  <si>
    <t>ECOAI121a_x</t>
  </si>
  <si>
    <t>ECOAI142c_x</t>
  </si>
  <si>
    <t>ECOAI141a_x</t>
  </si>
  <si>
    <t>FE3t_c_m</t>
  </si>
  <si>
    <t>BIOMASS_RT_CLIM</t>
  </si>
  <si>
    <t>Pseudoreaction</t>
  </si>
  <si>
    <t>ABTD4Dx_c</t>
  </si>
  <si>
    <t>CRN120t_c_x</t>
  </si>
  <si>
    <t>ACOAD100f_m</t>
  </si>
  <si>
    <t>ACOAD120f_m</t>
  </si>
  <si>
    <t>FADt_c_m</t>
  </si>
  <si>
    <t>ACOAD180f_x</t>
  </si>
  <si>
    <t>ACOAD161bf_x</t>
  </si>
  <si>
    <t>ACOAD141bf_x</t>
  </si>
  <si>
    <t>ACOAD121af_x</t>
  </si>
  <si>
    <t>ACOAD181af_x</t>
  </si>
  <si>
    <t>ACOAD161af_x</t>
  </si>
  <si>
    <t>ACOAD141af_x</t>
  </si>
  <si>
    <t>HLYSMT_m</t>
  </si>
  <si>
    <t>Carnitine biosynthesis</t>
  </si>
  <si>
    <t>GHMT3_m</t>
  </si>
  <si>
    <t>TMABADH_m</t>
  </si>
  <si>
    <t>BBOX_m</t>
  </si>
  <si>
    <t>CRNAT40_m</t>
  </si>
  <si>
    <t>CRNAT60_m</t>
  </si>
  <si>
    <t>CRNAT80_m</t>
  </si>
  <si>
    <t>CRNAT100_m</t>
  </si>
  <si>
    <t>CRN40t_c_x</t>
  </si>
  <si>
    <t>CRN60t_c_x</t>
  </si>
  <si>
    <t>CRN80t_c_x</t>
  </si>
  <si>
    <t>CRN100t_c_x</t>
  </si>
  <si>
    <t>CRN40t_c_m</t>
  </si>
  <si>
    <t>CRN60t_c_m</t>
  </si>
  <si>
    <t>CRN80t_c_m</t>
  </si>
  <si>
    <t>CRN100t_c_m</t>
  </si>
  <si>
    <t>CRN120t_c_m</t>
  </si>
  <si>
    <t>CRNAT40_x</t>
  </si>
  <si>
    <t>CRNAT60_x</t>
  </si>
  <si>
    <t>CRNAT80_x</t>
  </si>
  <si>
    <t>CRNAT100_x</t>
  </si>
  <si>
    <t>NADPHt_c_x</t>
  </si>
  <si>
    <t>NADPt_c_x</t>
  </si>
  <si>
    <t>RNDR4_c</t>
  </si>
  <si>
    <t>RNDR4_n</t>
  </si>
  <si>
    <t>FACOAL80_c</t>
  </si>
  <si>
    <t>FACOAL100_c</t>
  </si>
  <si>
    <t>FACOAL120_c</t>
  </si>
  <si>
    <t>FACOAL40_c</t>
  </si>
  <si>
    <t>Butanoate metabolism</t>
  </si>
  <si>
    <t>FACOAL60_c</t>
  </si>
  <si>
    <t>FACOAL40o_x</t>
  </si>
  <si>
    <t>Valine, leucine and isoleucine metabolism</t>
  </si>
  <si>
    <t>PKETX_c</t>
  </si>
  <si>
    <t>ACCOATsucac_m</t>
  </si>
  <si>
    <t>ACCOATsucpp_m</t>
  </si>
  <si>
    <t>Propanoate metabolism</t>
  </si>
  <si>
    <t>PPAt_c_m</t>
  </si>
  <si>
    <t>PPAt_c_e</t>
  </si>
  <si>
    <t>EX_ppa_e</t>
  </si>
  <si>
    <t>XU5PFGT_x</t>
  </si>
  <si>
    <t>Methane metabolism</t>
  </si>
  <si>
    <t>EX_fald_e</t>
  </si>
  <si>
    <t>LDH_L_x</t>
  </si>
  <si>
    <t>G3PD1i_x</t>
  </si>
  <si>
    <t>DHAPt_c_x</t>
  </si>
  <si>
    <t>GLYC3Pt_c_x</t>
  </si>
  <si>
    <t>ACOAD182f_x</t>
  </si>
  <si>
    <t>ACOAO182_x</t>
  </si>
  <si>
    <t>ECOAH182_x</t>
  </si>
  <si>
    <t>HACD182i_x</t>
  </si>
  <si>
    <t>ACACT182i_x</t>
  </si>
  <si>
    <t>ACOAD162f_x</t>
  </si>
  <si>
    <t>ACOAO162_x</t>
  </si>
  <si>
    <t>ECOAH162_x</t>
  </si>
  <si>
    <t>HACD162i_x</t>
  </si>
  <si>
    <t>ACACT162i_x</t>
  </si>
  <si>
    <t>ACOAD142f_x</t>
  </si>
  <si>
    <t>ACOAO142_x</t>
  </si>
  <si>
    <t>ECOAH142_x</t>
  </si>
  <si>
    <t>HACD142i_x</t>
  </si>
  <si>
    <t>ACACT142i_x</t>
  </si>
  <si>
    <t>ECOAI122d_x</t>
  </si>
  <si>
    <t>ECOAH121d_x</t>
  </si>
  <si>
    <t>HACD121di_x</t>
  </si>
  <si>
    <t>ACACT121di_x</t>
  </si>
  <si>
    <t>ACOAD101df_x</t>
  </si>
  <si>
    <t>ACOAO101d_x</t>
  </si>
  <si>
    <t>DECOAR102d_x</t>
  </si>
  <si>
    <t>ECOAI101d_x</t>
  </si>
  <si>
    <t>ACOAD183f_x</t>
  </si>
  <si>
    <t>ACOAO183_x</t>
  </si>
  <si>
    <t>ECOAH183_x</t>
  </si>
  <si>
    <t>HACD183i_x</t>
  </si>
  <si>
    <t>ACACT183i_x</t>
  </si>
  <si>
    <t>ACOAD163f_x</t>
  </si>
  <si>
    <t>ACOAO163_x</t>
  </si>
  <si>
    <t>ECOAH163_x</t>
  </si>
  <si>
    <t>HACD163i_x</t>
  </si>
  <si>
    <t>ACACT163i_x</t>
  </si>
  <si>
    <t>ACOAD143f_x</t>
  </si>
  <si>
    <t>ACOAO143_x</t>
  </si>
  <si>
    <t>ECOAH143_x</t>
  </si>
  <si>
    <t>HACD143i_x</t>
  </si>
  <si>
    <t>ACACT143i_x</t>
  </si>
  <si>
    <t>ECOAI123e_x</t>
  </si>
  <si>
    <t>ECOAH122e_x</t>
  </si>
  <si>
    <t>HACD122ei_x</t>
  </si>
  <si>
    <t>ACACT122ei_x</t>
  </si>
  <si>
    <t>ACOAD102ef_x</t>
  </si>
  <si>
    <t>ACOAO102e_x</t>
  </si>
  <si>
    <t>DECOAR103e_x</t>
  </si>
  <si>
    <t>ECOAI102e_x</t>
  </si>
  <si>
    <t>ECOAH101e_x</t>
  </si>
  <si>
    <t>HACD101ei_x</t>
  </si>
  <si>
    <t>ACACT101ei_x</t>
  </si>
  <si>
    <t>ACOAD82ef_x</t>
  </si>
  <si>
    <t>ACOAO82e_x</t>
  </si>
  <si>
    <t>ECOAI82e_x</t>
  </si>
  <si>
    <t>DECOAI82e_x</t>
  </si>
  <si>
    <t>DECOAR82e_x</t>
  </si>
  <si>
    <t>ECOAI81e_x</t>
  </si>
  <si>
    <t>PACCOAE_x</t>
  </si>
  <si>
    <t>ABTD2Dx_c</t>
  </si>
  <si>
    <t>ABTD4Dy_c</t>
  </si>
  <si>
    <t>ABTD2Dy_c</t>
  </si>
  <si>
    <t>AKGDH_m</t>
  </si>
  <si>
    <t>Citric acid cycle</t>
  </si>
  <si>
    <t>ALDD2y_c</t>
  </si>
  <si>
    <t>OAADC_c</t>
  </si>
  <si>
    <t>Ktps_e</t>
  </si>
  <si>
    <t>G5SADr_m</t>
  </si>
  <si>
    <t>GHMT2r_m</t>
  </si>
  <si>
    <t>ETFOXRq9_c</t>
  </si>
  <si>
    <t>P5CD_m</t>
  </si>
  <si>
    <t>ACACT40ir_m</t>
  </si>
  <si>
    <t>ACOAHi_m</t>
  </si>
  <si>
    <t>ACS_m</t>
  </si>
  <si>
    <t>ALDD2x_m</t>
  </si>
  <si>
    <t>ALDD2y_m</t>
  </si>
  <si>
    <t>ATPASE_c</t>
  </si>
  <si>
    <t>G3PD_m</t>
  </si>
  <si>
    <t>G3PD1i_c</t>
  </si>
  <si>
    <t>G3PD1_m</t>
  </si>
  <si>
    <t>GCC2a_m</t>
  </si>
  <si>
    <t>GCC2c_m</t>
  </si>
  <si>
    <t>GCCa_m</t>
  </si>
  <si>
    <t>GCCbi_m</t>
  </si>
  <si>
    <t>GCCc_m</t>
  </si>
  <si>
    <t>GCC2bi_m</t>
  </si>
  <si>
    <t>AKGDb_m</t>
  </si>
  <si>
    <t>AKGDa_m</t>
  </si>
  <si>
    <t>PFK_3_c</t>
  </si>
  <si>
    <t>Pentose phosphate pathway</t>
  </si>
  <si>
    <t>RNTR1_c</t>
  </si>
  <si>
    <t>RNTR3_c</t>
  </si>
  <si>
    <t>RNTR2_c</t>
  </si>
  <si>
    <t>RNTR4_c</t>
  </si>
  <si>
    <t>FOMETRi_m</t>
  </si>
  <si>
    <t>CITt4_m</t>
  </si>
  <si>
    <t>FTHFCL_m</t>
  </si>
  <si>
    <t>FTHFI_c</t>
  </si>
  <si>
    <t>Ht_c</t>
  </si>
  <si>
    <t>ECOAI100a_x</t>
  </si>
  <si>
    <t>ECOAI120c_x</t>
  </si>
  <si>
    <t>ECOAI120b_x</t>
  </si>
  <si>
    <t>ECOAI120a_x</t>
  </si>
  <si>
    <t>ECOAI140c_x</t>
  </si>
  <si>
    <t>ECOAI140a_x</t>
  </si>
  <si>
    <t>GLYAT_c_m</t>
  </si>
  <si>
    <t>CRNAT140_m</t>
  </si>
  <si>
    <t>CRNAT180_m</t>
  </si>
  <si>
    <t>XU5PFGT_c</t>
  </si>
  <si>
    <t>CRNAT160_m</t>
  </si>
  <si>
    <t>LDH_L_c</t>
  </si>
  <si>
    <t>SSALx_c</t>
  </si>
  <si>
    <t>FACOAE100_c</t>
  </si>
  <si>
    <t>FACOAE80_c</t>
  </si>
  <si>
    <t>FACOAE40_c</t>
  </si>
  <si>
    <t>FACOAE60_c</t>
  </si>
  <si>
    <t>GLUDC_m</t>
  </si>
  <si>
    <t>MDH_x</t>
  </si>
  <si>
    <t>FACOAE220_c</t>
  </si>
  <si>
    <t>Fatty acid elongation</t>
  </si>
  <si>
    <t>FACOAE220_x</t>
  </si>
  <si>
    <t>FACOAE240_c</t>
  </si>
  <si>
    <t>FACOAE240_x</t>
  </si>
  <si>
    <t>Biomass_Rt_Clim</t>
  </si>
  <si>
    <t>ABTDD_c</t>
  </si>
  <si>
    <t>FAOX182lump_x</t>
  </si>
  <si>
    <t>FAOX183lump_x</t>
  </si>
  <si>
    <t>ACOAO100_m</t>
  </si>
  <si>
    <t>ACOAO120_m</t>
  </si>
  <si>
    <t>ACOAO160_m</t>
  </si>
  <si>
    <t>ACOAO180_m</t>
  </si>
  <si>
    <t>ACOAO140_m</t>
  </si>
  <si>
    <t>ACOAO40_m</t>
  </si>
  <si>
    <t>ACOAO60_m</t>
  </si>
  <si>
    <t>ACOAO80_m</t>
  </si>
  <si>
    <t>ACOAO161b_m</t>
  </si>
  <si>
    <t>ACOAO141b_m</t>
  </si>
  <si>
    <t>ACOAO121a_m</t>
  </si>
  <si>
    <t>ACOAO181a_m</t>
  </si>
  <si>
    <t>ACOAO161a_m</t>
  </si>
  <si>
    <t>ACOAO141a_m</t>
  </si>
  <si>
    <t>CRNAT161_m</t>
  </si>
  <si>
    <t>CRNAT181_m</t>
  </si>
  <si>
    <t>CRNAT140_x</t>
  </si>
  <si>
    <t>CRNAT160_x</t>
  </si>
  <si>
    <t>CRNAT180_x</t>
  </si>
  <si>
    <t>CRNAT161_x</t>
  </si>
  <si>
    <t>CRNAT181_x</t>
  </si>
  <si>
    <t>CRN120t_m_x</t>
  </si>
  <si>
    <t>CRN140t_m_x</t>
  </si>
  <si>
    <t>CRN160t_m_x</t>
  </si>
  <si>
    <t>CRN180t_m_x</t>
  </si>
  <si>
    <t>CRN161t_m_x</t>
  </si>
  <si>
    <t>CRN181t_m_x</t>
  </si>
  <si>
    <t>ECOAI100a_m</t>
  </si>
  <si>
    <t>ECOAI120c_m</t>
  </si>
  <si>
    <t>ECOAI120b_m</t>
  </si>
  <si>
    <t>ECOAI120a_m</t>
  </si>
  <si>
    <t>ECOAI140c_m</t>
  </si>
  <si>
    <t>ECOAI140a_m</t>
  </si>
  <si>
    <t>Row Labels</t>
  </si>
  <si>
    <t>Grand Total</t>
  </si>
  <si>
    <t>(blank)</t>
  </si>
  <si>
    <t>Sum of in iRhto1111C</t>
  </si>
  <si>
    <t>in both models</t>
  </si>
  <si>
    <t>added</t>
  </si>
  <si>
    <t>deleted</t>
  </si>
  <si>
    <t>Sum of added</t>
  </si>
  <si>
    <t>Sum of deleted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</si>
</sst>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ont>
        <color rgb="FF9C0006"/>
      </font>
      <fill>
        <patternFill>
          <bgColor rgb="FFFFC7CE"/>
        </patternFill>
      </fil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[iRhto1111C-vs-iRhto1108C.xlsx]changes!PivotTable3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Added</a:t>
            </a:r>
            <a:r>
              <a:rPr lang="en-US" baseline="0"/>
              <a:t> rxns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changes!$B$4</c:f>
              <c:strCache>
                <c:ptCount val="1"/>
                <c:pt idx="0">
                  <c:v>Sum of added</c:v>
                </c:pt>
              </c:strCache>
            </c:strRef>
          </c:tx>
          <c:spPr>
            <a:solidFill>
              <a:schemeClr val="accent1"/>
            </a:solidFill>
            <a:ln>
              <a:noFill/>
            </a:ln>
            <a:effectLst/>
          </c:spPr>
          <c:invertIfNegative val="0"/>
          <c:cat>
            <c:strRef>
              <c:f>changes!$A$5:$A$41</c:f>
              <c:strCache>
                <c:ptCount val="36"/>
                <c:pt idx="0">
                  <c:v>Acetyl-CoA synthesis</c:v>
                </c:pt>
                <c:pt idx="1">
                  <c:v>Alanine, aspartate and glutamate metabolism</c:v>
                </c:pt>
                <c:pt idx="2">
                  <c:v>Alternative carbon metabolism</c:v>
                </c:pt>
                <c:pt idx="3">
                  <c:v>Arginine and proline metabolism</c:v>
                </c:pt>
                <c:pt idx="4">
                  <c:v>Butanoate metabolism</c:v>
                </c:pt>
                <c:pt idx="5">
                  <c:v>Carnitine biosynthesis</c:v>
                </c:pt>
                <c:pt idx="6">
                  <c:v>Citric acid cycle</c:v>
                </c:pt>
                <c:pt idx="7">
                  <c:v>Exchange</c:v>
                </c:pt>
                <c:pt idx="8">
                  <c:v>Fatty acid biosynthesis</c:v>
                </c:pt>
                <c:pt idx="9">
                  <c:v>Fatty acid degradation</c:v>
                </c:pt>
                <c:pt idx="10">
                  <c:v>Fatty acid elongation</c:v>
                </c:pt>
                <c:pt idx="11">
                  <c:v>Folate metabolism</c:v>
                </c:pt>
                <c:pt idx="12">
                  <c:v>Glutathione metabolism</c:v>
                </c:pt>
                <c:pt idx="13">
                  <c:v>Glycerophospholipid metabolism</c:v>
                </c:pt>
                <c:pt idx="14">
                  <c:v>Glycine, serine and threonine metabolism</c:v>
                </c:pt>
                <c:pt idx="15">
                  <c:v>Glycolysis / Gluconeogenesis</c:v>
                </c:pt>
                <c:pt idx="16">
                  <c:v>Glyoxylate metabolism</c:v>
                </c:pt>
                <c:pt idx="17">
                  <c:v>Methane metabolism</c:v>
                </c:pt>
                <c:pt idx="18">
                  <c:v>Methylglyoxal metabolism</c:v>
                </c:pt>
                <c:pt idx="19">
                  <c:v>Nitrogen metabolism</c:v>
                </c:pt>
                <c:pt idx="20">
                  <c:v>One-carbon metabolism</c:v>
                </c:pt>
                <c:pt idx="21">
                  <c:v>Oxidative phosphorylation</c:v>
                </c:pt>
                <c:pt idx="22">
                  <c:v>Pentose and glucuronate interconversions</c:v>
                </c:pt>
                <c:pt idx="23">
                  <c:v>Pentose phosphate pathway</c:v>
                </c:pt>
                <c:pt idx="24">
                  <c:v>Phenylalanine, tyrosine and tryptophan metabolism</c:v>
                </c:pt>
                <c:pt idx="25">
                  <c:v>Phospholipid biosynthesis</c:v>
                </c:pt>
                <c:pt idx="26">
                  <c:v>Propanoate metabolism</c:v>
                </c:pt>
                <c:pt idx="27">
                  <c:v>Pseudoreaction</c:v>
                </c:pt>
                <c:pt idx="28">
                  <c:v>Purine metabolism</c:v>
                </c:pt>
                <c:pt idx="29">
                  <c:v>Pyrimidine metabolism</c:v>
                </c:pt>
                <c:pt idx="30">
                  <c:v>Pyruvate metabolism</c:v>
                </c:pt>
                <c:pt idx="31">
                  <c:v>Transport</c:v>
                </c:pt>
                <c:pt idx="32">
                  <c:v>Ubiquinone biosynthesis</c:v>
                </c:pt>
                <c:pt idx="33">
                  <c:v>Unassigned</c:v>
                </c:pt>
                <c:pt idx="34">
                  <c:v>Valine, leucine and isoleucine metabolism</c:v>
                </c:pt>
                <c:pt idx="35">
                  <c:v>(blank)</c:v>
                </c:pt>
              </c:strCache>
            </c:strRef>
          </c:cat>
          <c:val>
            <c:numRef>
              <c:f>changes!$B$5:$B$41</c:f>
              <c:numCache>
                <c:formatCode>General</c:formatCode>
                <c:ptCount val="36"/>
                <c:pt idx="0">
                  <c:v>1</c:v>
                </c:pt>
                <c:pt idx="1">
                  <c:v>1</c:v>
                </c:pt>
                <c:pt idx="2">
                  <c:v>4</c:v>
                </c:pt>
                <c:pt idx="3">
                  <c:v>1</c:v>
                </c:pt>
                <c:pt idx="4">
                  <c:v>2</c:v>
                </c:pt>
                <c:pt idx="5">
                  <c:v>4</c:v>
                </c:pt>
                <c:pt idx="6">
                  <c:v>1</c:v>
                </c:pt>
                <c:pt idx="7">
                  <c:v>2</c:v>
                </c:pt>
                <c:pt idx="8">
                  <c:v>3</c:v>
                </c:pt>
                <c:pt idx="9">
                  <c:v>79</c:v>
                </c:pt>
                <c:pt idx="10">
                  <c:v>0</c:v>
                </c:pt>
                <c:pt idx="11">
                  <c:v>0</c:v>
                </c:pt>
                <c:pt idx="12">
                  <c:v>0</c:v>
                </c:pt>
                <c:pt idx="13">
                  <c:v>3</c:v>
                </c:pt>
                <c:pt idx="14">
                  <c:v>1</c:v>
                </c:pt>
                <c:pt idx="15">
                  <c:v>2</c:v>
                </c:pt>
                <c:pt idx="16">
                  <c:v>0</c:v>
                </c:pt>
                <c:pt idx="17">
                  <c:v>1</c:v>
                </c:pt>
                <c:pt idx="18">
                  <c:v>0</c:v>
                </c:pt>
                <c:pt idx="19">
                  <c:v>0</c:v>
                </c:pt>
                <c:pt idx="20">
                  <c:v>1</c:v>
                </c:pt>
                <c:pt idx="21">
                  <c:v>2</c:v>
                </c:pt>
                <c:pt idx="22">
                  <c:v>0</c:v>
                </c:pt>
                <c:pt idx="23">
                  <c:v>0</c:v>
                </c:pt>
                <c:pt idx="24">
                  <c:v>0</c:v>
                </c:pt>
                <c:pt idx="25">
                  <c:v>1</c:v>
                </c:pt>
                <c:pt idx="26">
                  <c:v>1</c:v>
                </c:pt>
                <c:pt idx="27">
                  <c:v>1</c:v>
                </c:pt>
                <c:pt idx="28">
                  <c:v>2</c:v>
                </c:pt>
                <c:pt idx="29">
                  <c:v>2</c:v>
                </c:pt>
                <c:pt idx="30">
                  <c:v>2</c:v>
                </c:pt>
                <c:pt idx="31">
                  <c:v>22</c:v>
                </c:pt>
                <c:pt idx="32">
                  <c:v>0</c:v>
                </c:pt>
                <c:pt idx="33">
                  <c:v>2</c:v>
                </c:pt>
                <c:pt idx="34">
                  <c:v>1</c:v>
                </c:pt>
                <c:pt idx="35">
                  <c:v>50</c:v>
                </c:pt>
              </c:numCache>
            </c:numRef>
          </c:val>
          <c:extLst>
            <c:ext xmlns:c16="http://schemas.microsoft.com/office/drawing/2014/chart" uri="{C3380CC4-5D6E-409C-BE32-E72D297353CC}">
              <c16:uniqueId val="{00000000-12B6-41D4-B6BB-516742653538}"/>
            </c:ext>
          </c:extLst>
        </c:ser>
        <c:ser>
          <c:idx val="1"/>
          <c:order val="1"/>
          <c:tx>
            <c:strRef>
              <c:f>changes!$C$4</c:f>
              <c:strCache>
                <c:ptCount val="1"/>
                <c:pt idx="0">
                  <c:v>Sum of deleted</c:v>
                </c:pt>
              </c:strCache>
            </c:strRef>
          </c:tx>
          <c:spPr>
            <a:solidFill>
              <a:schemeClr val="accent2"/>
            </a:solidFill>
            <a:ln>
              <a:noFill/>
            </a:ln>
            <a:effectLst/>
          </c:spPr>
          <c:invertIfNegative val="0"/>
          <c:cat>
            <c:strRef>
              <c:f>changes!$A$5:$A$41</c:f>
              <c:strCache>
                <c:ptCount val="36"/>
                <c:pt idx="0">
                  <c:v>Acetyl-CoA synthesis</c:v>
                </c:pt>
                <c:pt idx="1">
                  <c:v>Alanine, aspartate and glutamate metabolism</c:v>
                </c:pt>
                <c:pt idx="2">
                  <c:v>Alternative carbon metabolism</c:v>
                </c:pt>
                <c:pt idx="3">
                  <c:v>Arginine and proline metabolism</c:v>
                </c:pt>
                <c:pt idx="4">
                  <c:v>Butanoate metabolism</c:v>
                </c:pt>
                <c:pt idx="5">
                  <c:v>Carnitine biosynthesis</c:v>
                </c:pt>
                <c:pt idx="6">
                  <c:v>Citric acid cycle</c:v>
                </c:pt>
                <c:pt idx="7">
                  <c:v>Exchange</c:v>
                </c:pt>
                <c:pt idx="8">
                  <c:v>Fatty acid biosynthesis</c:v>
                </c:pt>
                <c:pt idx="9">
                  <c:v>Fatty acid degradation</c:v>
                </c:pt>
                <c:pt idx="10">
                  <c:v>Fatty acid elongation</c:v>
                </c:pt>
                <c:pt idx="11">
                  <c:v>Folate metabolism</c:v>
                </c:pt>
                <c:pt idx="12">
                  <c:v>Glutathione metabolism</c:v>
                </c:pt>
                <c:pt idx="13">
                  <c:v>Glycerophospholipid metabolism</c:v>
                </c:pt>
                <c:pt idx="14">
                  <c:v>Glycine, serine and threonine metabolism</c:v>
                </c:pt>
                <c:pt idx="15">
                  <c:v>Glycolysis / Gluconeogenesis</c:v>
                </c:pt>
                <c:pt idx="16">
                  <c:v>Glyoxylate metabolism</c:v>
                </c:pt>
                <c:pt idx="17">
                  <c:v>Methane metabolism</c:v>
                </c:pt>
                <c:pt idx="18">
                  <c:v>Methylglyoxal metabolism</c:v>
                </c:pt>
                <c:pt idx="19">
                  <c:v>Nitrogen metabolism</c:v>
                </c:pt>
                <c:pt idx="20">
                  <c:v>One-carbon metabolism</c:v>
                </c:pt>
                <c:pt idx="21">
                  <c:v>Oxidative phosphorylation</c:v>
                </c:pt>
                <c:pt idx="22">
                  <c:v>Pentose and glucuronate interconversions</c:v>
                </c:pt>
                <c:pt idx="23">
                  <c:v>Pentose phosphate pathway</c:v>
                </c:pt>
                <c:pt idx="24">
                  <c:v>Phenylalanine, tyrosine and tryptophan metabolism</c:v>
                </c:pt>
                <c:pt idx="25">
                  <c:v>Phospholipid biosynthesis</c:v>
                </c:pt>
                <c:pt idx="26">
                  <c:v>Propanoate metabolism</c:v>
                </c:pt>
                <c:pt idx="27">
                  <c:v>Pseudoreaction</c:v>
                </c:pt>
                <c:pt idx="28">
                  <c:v>Purine metabolism</c:v>
                </c:pt>
                <c:pt idx="29">
                  <c:v>Pyrimidine metabolism</c:v>
                </c:pt>
                <c:pt idx="30">
                  <c:v>Pyruvate metabolism</c:v>
                </c:pt>
                <c:pt idx="31">
                  <c:v>Transport</c:v>
                </c:pt>
                <c:pt idx="32">
                  <c:v>Ubiquinone biosynthesis</c:v>
                </c:pt>
                <c:pt idx="33">
                  <c:v>Unassigned</c:v>
                </c:pt>
                <c:pt idx="34">
                  <c:v>Valine, leucine and isoleucine metabolism</c:v>
                </c:pt>
                <c:pt idx="35">
                  <c:v>(blank)</c:v>
                </c:pt>
              </c:strCache>
            </c:strRef>
          </c:cat>
          <c:val>
            <c:numRef>
              <c:f>changes!$C$5:$C$41</c:f>
              <c:numCache>
                <c:formatCode>General</c:formatCode>
                <c:ptCount val="36"/>
                <c:pt idx="0">
                  <c:v>0</c:v>
                </c:pt>
                <c:pt idx="1">
                  <c:v>3</c:v>
                </c:pt>
                <c:pt idx="2">
                  <c:v>1</c:v>
                </c:pt>
                <c:pt idx="3">
                  <c:v>0</c:v>
                </c:pt>
                <c:pt idx="4">
                  <c:v>0</c:v>
                </c:pt>
                <c:pt idx="5">
                  <c:v>0</c:v>
                </c:pt>
                <c:pt idx="6">
                  <c:v>4</c:v>
                </c:pt>
                <c:pt idx="7">
                  <c:v>0</c:v>
                </c:pt>
                <c:pt idx="8">
                  <c:v>6</c:v>
                </c:pt>
                <c:pt idx="9">
                  <c:v>33</c:v>
                </c:pt>
                <c:pt idx="10">
                  <c:v>2</c:v>
                </c:pt>
                <c:pt idx="11">
                  <c:v>2</c:v>
                </c:pt>
                <c:pt idx="12">
                  <c:v>0</c:v>
                </c:pt>
                <c:pt idx="13">
                  <c:v>2</c:v>
                </c:pt>
                <c:pt idx="14">
                  <c:v>7</c:v>
                </c:pt>
                <c:pt idx="15">
                  <c:v>0</c:v>
                </c:pt>
                <c:pt idx="16">
                  <c:v>0</c:v>
                </c:pt>
                <c:pt idx="17">
                  <c:v>1</c:v>
                </c:pt>
                <c:pt idx="18">
                  <c:v>0</c:v>
                </c:pt>
                <c:pt idx="19">
                  <c:v>0</c:v>
                </c:pt>
                <c:pt idx="20">
                  <c:v>0</c:v>
                </c:pt>
                <c:pt idx="21">
                  <c:v>1</c:v>
                </c:pt>
                <c:pt idx="22">
                  <c:v>0</c:v>
                </c:pt>
                <c:pt idx="23">
                  <c:v>1</c:v>
                </c:pt>
                <c:pt idx="24">
                  <c:v>0</c:v>
                </c:pt>
                <c:pt idx="25">
                  <c:v>1</c:v>
                </c:pt>
                <c:pt idx="26">
                  <c:v>0</c:v>
                </c:pt>
                <c:pt idx="27">
                  <c:v>1</c:v>
                </c:pt>
                <c:pt idx="28">
                  <c:v>4</c:v>
                </c:pt>
                <c:pt idx="29">
                  <c:v>0</c:v>
                </c:pt>
                <c:pt idx="30">
                  <c:v>5</c:v>
                </c:pt>
                <c:pt idx="31">
                  <c:v>8</c:v>
                </c:pt>
                <c:pt idx="32">
                  <c:v>0</c:v>
                </c:pt>
                <c:pt idx="33">
                  <c:v>6</c:v>
                </c:pt>
                <c:pt idx="34">
                  <c:v>0</c:v>
                </c:pt>
                <c:pt idx="35">
                  <c:v>0</c:v>
                </c:pt>
              </c:numCache>
            </c:numRef>
          </c:val>
          <c:extLst>
            <c:ext xmlns:c16="http://schemas.microsoft.com/office/drawing/2014/chart" uri="{C3380CC4-5D6E-409C-BE32-E72D297353CC}">
              <c16:uniqueId val="{00000006-12B6-41D4-B6BB-516742653538}"/>
            </c:ext>
          </c:extLst>
        </c:ser>
        <c:ser>
          <c:idx val="2"/>
          <c:order val="2"/>
          <c:tx>
            <c:strRef>
              <c:f>changes!$D$4</c:f>
              <c:strCache>
                <c:ptCount val="1"/>
                <c:pt idx="0">
                  <c:v>Sum of in iRhto1111C</c:v>
                </c:pt>
              </c:strCache>
            </c:strRef>
          </c:tx>
          <c:spPr>
            <a:solidFill>
              <a:schemeClr val="accent3"/>
            </a:solidFill>
            <a:ln>
              <a:noFill/>
            </a:ln>
            <a:effectLst/>
          </c:spPr>
          <c:invertIfNegative val="0"/>
          <c:cat>
            <c:strRef>
              <c:f>changes!$A$5:$A$41</c:f>
              <c:strCache>
                <c:ptCount val="36"/>
                <c:pt idx="0">
                  <c:v>Acetyl-CoA synthesis</c:v>
                </c:pt>
                <c:pt idx="1">
                  <c:v>Alanine, aspartate and glutamate metabolism</c:v>
                </c:pt>
                <c:pt idx="2">
                  <c:v>Alternative carbon metabolism</c:v>
                </c:pt>
                <c:pt idx="3">
                  <c:v>Arginine and proline metabolism</c:v>
                </c:pt>
                <c:pt idx="4">
                  <c:v>Butanoate metabolism</c:v>
                </c:pt>
                <c:pt idx="5">
                  <c:v>Carnitine biosynthesis</c:v>
                </c:pt>
                <c:pt idx="6">
                  <c:v>Citric acid cycle</c:v>
                </c:pt>
                <c:pt idx="7">
                  <c:v>Exchange</c:v>
                </c:pt>
                <c:pt idx="8">
                  <c:v>Fatty acid biosynthesis</c:v>
                </c:pt>
                <c:pt idx="9">
                  <c:v>Fatty acid degradation</c:v>
                </c:pt>
                <c:pt idx="10">
                  <c:v>Fatty acid elongation</c:v>
                </c:pt>
                <c:pt idx="11">
                  <c:v>Folate metabolism</c:v>
                </c:pt>
                <c:pt idx="12">
                  <c:v>Glutathione metabolism</c:v>
                </c:pt>
                <c:pt idx="13">
                  <c:v>Glycerophospholipid metabolism</c:v>
                </c:pt>
                <c:pt idx="14">
                  <c:v>Glycine, serine and threonine metabolism</c:v>
                </c:pt>
                <c:pt idx="15">
                  <c:v>Glycolysis / Gluconeogenesis</c:v>
                </c:pt>
                <c:pt idx="16">
                  <c:v>Glyoxylate metabolism</c:v>
                </c:pt>
                <c:pt idx="17">
                  <c:v>Methane metabolism</c:v>
                </c:pt>
                <c:pt idx="18">
                  <c:v>Methylglyoxal metabolism</c:v>
                </c:pt>
                <c:pt idx="19">
                  <c:v>Nitrogen metabolism</c:v>
                </c:pt>
                <c:pt idx="20">
                  <c:v>One-carbon metabolism</c:v>
                </c:pt>
                <c:pt idx="21">
                  <c:v>Oxidative phosphorylation</c:v>
                </c:pt>
                <c:pt idx="22">
                  <c:v>Pentose and glucuronate interconversions</c:v>
                </c:pt>
                <c:pt idx="23">
                  <c:v>Pentose phosphate pathway</c:v>
                </c:pt>
                <c:pt idx="24">
                  <c:v>Phenylalanine, tyrosine and tryptophan metabolism</c:v>
                </c:pt>
                <c:pt idx="25">
                  <c:v>Phospholipid biosynthesis</c:v>
                </c:pt>
                <c:pt idx="26">
                  <c:v>Propanoate metabolism</c:v>
                </c:pt>
                <c:pt idx="27">
                  <c:v>Pseudoreaction</c:v>
                </c:pt>
                <c:pt idx="28">
                  <c:v>Purine metabolism</c:v>
                </c:pt>
                <c:pt idx="29">
                  <c:v>Pyrimidine metabolism</c:v>
                </c:pt>
                <c:pt idx="30">
                  <c:v>Pyruvate metabolism</c:v>
                </c:pt>
                <c:pt idx="31">
                  <c:v>Transport</c:v>
                </c:pt>
                <c:pt idx="32">
                  <c:v>Ubiquinone biosynthesis</c:v>
                </c:pt>
                <c:pt idx="33">
                  <c:v>Unassigned</c:v>
                </c:pt>
                <c:pt idx="34">
                  <c:v>Valine, leucine and isoleucine metabolism</c:v>
                </c:pt>
                <c:pt idx="35">
                  <c:v>(blank)</c:v>
                </c:pt>
              </c:strCache>
            </c:strRef>
          </c:cat>
          <c:val>
            <c:numRef>
              <c:f>changes!$D$5:$D$41</c:f>
              <c:numCache>
                <c:formatCode>General</c:formatCode>
                <c:ptCount val="36"/>
                <c:pt idx="0">
                  <c:v>2</c:v>
                </c:pt>
                <c:pt idx="1">
                  <c:v>2</c:v>
                </c:pt>
                <c:pt idx="2">
                  <c:v>9</c:v>
                </c:pt>
                <c:pt idx="3">
                  <c:v>2</c:v>
                </c:pt>
                <c:pt idx="4">
                  <c:v>2</c:v>
                </c:pt>
                <c:pt idx="5">
                  <c:v>4</c:v>
                </c:pt>
                <c:pt idx="6">
                  <c:v>1</c:v>
                </c:pt>
                <c:pt idx="7">
                  <c:v>3</c:v>
                </c:pt>
                <c:pt idx="8">
                  <c:v>5</c:v>
                </c:pt>
                <c:pt idx="9">
                  <c:v>108</c:v>
                </c:pt>
                <c:pt idx="10">
                  <c:v>0</c:v>
                </c:pt>
                <c:pt idx="11">
                  <c:v>4</c:v>
                </c:pt>
                <c:pt idx="12">
                  <c:v>1</c:v>
                </c:pt>
                <c:pt idx="13">
                  <c:v>5</c:v>
                </c:pt>
                <c:pt idx="14">
                  <c:v>2</c:v>
                </c:pt>
                <c:pt idx="15">
                  <c:v>3</c:v>
                </c:pt>
                <c:pt idx="16">
                  <c:v>1</c:v>
                </c:pt>
                <c:pt idx="17">
                  <c:v>1</c:v>
                </c:pt>
                <c:pt idx="18">
                  <c:v>1</c:v>
                </c:pt>
                <c:pt idx="19">
                  <c:v>1</c:v>
                </c:pt>
                <c:pt idx="20">
                  <c:v>1</c:v>
                </c:pt>
                <c:pt idx="21">
                  <c:v>6</c:v>
                </c:pt>
                <c:pt idx="22">
                  <c:v>1</c:v>
                </c:pt>
                <c:pt idx="23">
                  <c:v>0</c:v>
                </c:pt>
                <c:pt idx="24">
                  <c:v>1</c:v>
                </c:pt>
                <c:pt idx="25">
                  <c:v>1</c:v>
                </c:pt>
                <c:pt idx="26">
                  <c:v>1</c:v>
                </c:pt>
                <c:pt idx="27">
                  <c:v>1</c:v>
                </c:pt>
                <c:pt idx="28">
                  <c:v>2</c:v>
                </c:pt>
                <c:pt idx="29">
                  <c:v>4</c:v>
                </c:pt>
                <c:pt idx="30">
                  <c:v>4</c:v>
                </c:pt>
                <c:pt idx="31">
                  <c:v>31</c:v>
                </c:pt>
                <c:pt idx="32">
                  <c:v>1</c:v>
                </c:pt>
                <c:pt idx="33">
                  <c:v>6</c:v>
                </c:pt>
                <c:pt idx="34">
                  <c:v>1</c:v>
                </c:pt>
                <c:pt idx="35">
                  <c:v>50</c:v>
                </c:pt>
              </c:numCache>
            </c:numRef>
          </c:val>
          <c:extLst>
            <c:ext xmlns:c16="http://schemas.microsoft.com/office/drawing/2014/chart" uri="{C3380CC4-5D6E-409C-BE32-E72D297353CC}">
              <c16:uniqueId val="{00000007-12B6-41D4-B6BB-516742653538}"/>
            </c:ext>
          </c:extLst>
        </c:ser>
        <c:dLbls>
          <c:showLegendKey val="0"/>
          <c:showVal val="0"/>
          <c:showCatName val="0"/>
          <c:showSerName val="0"/>
          <c:showPercent val="0"/>
          <c:showBubbleSize val="0"/>
        </c:dLbls>
        <c:gapWidth val="219"/>
        <c:overlap val="-27"/>
        <c:axId val="691308776"/>
        <c:axId val="691309496"/>
      </c:barChart>
      <c:catAx>
        <c:axId val="691308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309496"/>
        <c:crosses val="autoZero"/>
        <c:auto val="1"/>
        <c:lblAlgn val="ctr"/>
        <c:lblOffset val="100"/>
        <c:noMultiLvlLbl val="0"/>
      </c:catAx>
      <c:valAx>
        <c:axId val="691309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308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336549</xdr:colOff>
      <xdr:row>42</xdr:row>
      <xdr:rowOff>95250</xdr:rowOff>
    </xdr:from>
    <xdr:to>
      <xdr:col>6</xdr:col>
      <xdr:colOff>285749</xdr:colOff>
      <xdr:row>74</xdr:row>
      <xdr:rowOff>130175</xdr:rowOff>
    </xdr:to>
    <xdr:graphicFrame macro="">
      <xdr:nvGraphicFramePr>
        <xdr:cNvPr id="2" name="Chart 1">
          <a:extLst>
            <a:ext uri="{FF2B5EF4-FFF2-40B4-BE49-F238E27FC236}">
              <a16:creationId xmlns:a16="http://schemas.microsoft.com/office/drawing/2014/main" id="{5EBF6A59-CD78-49D3-BDF3-3ECDC29695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ic Mooney" refreshedDate="45393.689220023145" createdVersion="8" refreshedVersion="8" minRefreshableVersion="3" recordCount="356" xr:uid="{00000000-000A-0000-FFFF-FFFF18000000}">
  <cacheSource type="worksheet">
    <worksheetSource name="Table1"/>
  </cacheSource>
  <cacheFields count="10">
    <cacheField name="rxn_name" numFmtId="0">
      <sharedItems/>
    </cacheField>
    <cacheField name="subsystem" numFmtId="0">
      <sharedItems containsBlank="1" count="36">
        <s v="Methylglyoxal metabolism"/>
        <s v="Phenylalanine, tyrosine and tryptophan metabolism"/>
        <s v="Fatty acid degradation"/>
        <s v="Pyrimidine metabolism"/>
        <s v="Glyoxylate metabolism"/>
        <s v="Alanine, aspartate and glutamate metabolism"/>
        <s v="Glutathione metabolism"/>
        <s v="Glycine, serine and threonine metabolism"/>
        <s v="Folate metabolism"/>
        <s v="Pentose and glucuronate interconversions"/>
        <s v="Transport"/>
        <s v="Nitrogen metabolism"/>
        <s v="Arginine and proline metabolism"/>
        <s v="Pyruvate metabolism"/>
        <s v="Unassigned"/>
        <s v="Glycolysis / Gluconeogenesis"/>
        <s v="Alternative carbon metabolism"/>
        <s v="Fatty acid biosynthesis"/>
        <s v="Oxidative phosphorylation"/>
        <s v="Exchange"/>
        <s v="Glycerophospholipid metabolism"/>
        <s v="Ubiquinone biosynthesis"/>
        <s v="Acetyl-CoA synthesis"/>
        <s v="One-carbon metabolism"/>
        <s v="Purine metabolism"/>
        <m/>
        <s v="Phospholipid biosynthesis"/>
        <s v="Pseudoreaction"/>
        <s v="Carnitine biosynthesis"/>
        <s v="Butanoate metabolism"/>
        <s v="Valine, leucine and isoleucine metabolism"/>
        <s v="Propanoate metabolism"/>
        <s v="Methane metabolism"/>
        <s v="Citric acid cycle"/>
        <s v="Pentose phosphate pathway"/>
        <s v="Fatty acid elongation"/>
      </sharedItems>
    </cacheField>
    <cacheField name="in iRhto1111C" numFmtId="0">
      <sharedItems containsSemiMixedTypes="0" containsString="0" containsNumber="1" containsInteger="1" minValue="0" maxValue="1"/>
    </cacheField>
    <cacheField name="in iRhto1108C" numFmtId="0">
      <sharedItems containsSemiMixedTypes="0" containsString="0" containsNumber="1" containsInteger="1" minValue="0" maxValue="1"/>
    </cacheField>
    <cacheField name="stoichiometry" numFmtId="0">
      <sharedItems containsBlank="1"/>
    </cacheField>
    <cacheField name="gpr" numFmtId="0">
      <sharedItems containsBlank="1" longText="1"/>
    </cacheField>
    <cacheField name="bounds" numFmtId="0">
      <sharedItems containsBlank="1"/>
    </cacheField>
    <cacheField name="in both models" numFmtId="0">
      <sharedItems containsSemiMixedTypes="0" containsString="0" containsNumber="1" containsInteger="1" minValue="0" maxValue="1"/>
    </cacheField>
    <cacheField name="added" numFmtId="0">
      <sharedItems containsSemiMixedTypes="0" containsString="0" containsNumber="1" containsInteger="1" minValue="0" maxValue="1"/>
    </cacheField>
    <cacheField name="deleted" numFmtId="0">
      <sharedItems containsSemiMixedTypes="0" containsString="0"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56">
  <r>
    <s v="LLFC2O_c"/>
    <x v="0"/>
    <n v="1"/>
    <n v="1"/>
    <m/>
    <s v="{'release1-iRhtoC': '(rt0434 or rt0745) and (rt8239 or rt6582 or rt0745)', 'iRhtoC': 'rt8239 or rt0745'}"/>
    <m/>
    <n v="1"/>
    <n v="0"/>
    <n v="0"/>
  </r>
  <r>
    <s v="DDPA_m"/>
    <x v="1"/>
    <n v="1"/>
    <n v="1"/>
    <m/>
    <m/>
    <s v="{'release1-iRhtoC': [0.0, 1000.0], 'iRhtoC': [0.0, 0.0]}"/>
    <n v="1"/>
    <n v="0"/>
    <n v="0"/>
  </r>
  <r>
    <s v="ACOAO100_x"/>
    <x v="2"/>
    <n v="1"/>
    <n v="1"/>
    <m/>
    <m/>
    <s v="{'release1-iRhtoC': [0.0, 1000.0], 'iRhtoC': [0.0, 0.0]}"/>
    <n v="1"/>
    <n v="0"/>
    <n v="0"/>
  </r>
  <r>
    <s v="ACOAO120_x"/>
    <x v="2"/>
    <n v="1"/>
    <n v="1"/>
    <m/>
    <m/>
    <s v="{'release1-iRhtoC': [0.0, 1000.0], 'iRhtoC': [0.0, 0.0]}"/>
    <n v="1"/>
    <n v="0"/>
    <n v="0"/>
  </r>
  <r>
    <s v="CTPS1_c"/>
    <x v="3"/>
    <n v="1"/>
    <n v="1"/>
    <m/>
    <m/>
    <s v="{'release1-iRhtoC': [0.0, 1000.0], 'iRhtoC': [0.0, 0.0]}"/>
    <n v="1"/>
    <n v="0"/>
    <n v="0"/>
  </r>
  <r>
    <s v="DCMPDA_c"/>
    <x v="3"/>
    <n v="1"/>
    <n v="1"/>
    <m/>
    <m/>
    <s v="{'release1-iRhtoC': [-1000.0, 1000.0], 'iRhtoC': [0.0, 1000.0]}"/>
    <n v="1"/>
    <n v="0"/>
    <n v="0"/>
  </r>
  <r>
    <s v="FRD_c"/>
    <x v="4"/>
    <n v="1"/>
    <n v="1"/>
    <m/>
    <m/>
    <s v="{'release1-iRhtoC': [-1000.0, 1000.0], 'iRhtoC': [0.0, 1000.0]}"/>
    <n v="1"/>
    <n v="0"/>
    <n v="0"/>
  </r>
  <r>
    <s v="GLUDC_c"/>
    <x v="5"/>
    <n v="1"/>
    <n v="1"/>
    <m/>
    <s v="{'release1-iRhtoC': 'rt1067 or rt2354', 'iRhtoC': 'rt1067 or rt2354 or rt1066'}"/>
    <m/>
    <n v="1"/>
    <n v="0"/>
    <n v="0"/>
  </r>
  <r>
    <s v="GTHO_c"/>
    <x v="6"/>
    <n v="1"/>
    <n v="1"/>
    <m/>
    <s v="{'release1-iRhtoC': '(rt8181 and rt7114) or (rt0422 and rt7114)', 'iRhtoC': '(rt8483 and rt7114) or (rt8181 and rt7114) or (rt0422 and rt7114)'}"/>
    <m/>
    <n v="1"/>
    <n v="0"/>
    <n v="0"/>
  </r>
  <r>
    <s v="GLYCL_m"/>
    <x v="7"/>
    <n v="1"/>
    <n v="1"/>
    <m/>
    <m/>
    <s v="{'release1-iRhtoC': [0.0, 1000.0], 'iRhtoC': [-1000.0, 1000.0]}"/>
    <n v="1"/>
    <n v="0"/>
    <n v="0"/>
  </r>
  <r>
    <s v="MTHFD_m"/>
    <x v="8"/>
    <n v="1"/>
    <n v="1"/>
    <m/>
    <s v="{'release1-iRhtoC': 'rt6998 or rt4257', 'iRhtoC': 'rt6998'}"/>
    <m/>
    <n v="1"/>
    <n v="0"/>
    <n v="0"/>
  </r>
  <r>
    <s v="FACOAE100_x"/>
    <x v="2"/>
    <n v="1"/>
    <n v="1"/>
    <m/>
    <s v="{'release1-iRhtoC': 'rt7680 or rt5558', 'iRhtoC': 'rt7680'}"/>
    <m/>
    <n v="1"/>
    <n v="0"/>
    <n v="0"/>
  </r>
  <r>
    <s v="FACOAE120_x"/>
    <x v="2"/>
    <n v="1"/>
    <n v="1"/>
    <m/>
    <s v="{'release1-iRhtoC': 'rt7680 or rt5558', 'iRhtoC': 'rt7680'}"/>
    <m/>
    <n v="1"/>
    <n v="0"/>
    <n v="0"/>
  </r>
  <r>
    <s v="FACOAE160_x"/>
    <x v="2"/>
    <n v="1"/>
    <n v="1"/>
    <m/>
    <s v="{'release1-iRhtoC': 'rt7680 or rt5558', 'iRhtoC': 'rt7680'}"/>
    <m/>
    <n v="1"/>
    <n v="0"/>
    <n v="0"/>
  </r>
  <r>
    <s v="FACOAE140_x"/>
    <x v="2"/>
    <n v="1"/>
    <n v="1"/>
    <m/>
    <s v="{'release1-iRhtoC': 'rt7680 or rt5558', 'iRhtoC': 'rt7680'}"/>
    <m/>
    <n v="1"/>
    <n v="0"/>
    <n v="0"/>
  </r>
  <r>
    <s v="FACOAE180_x"/>
    <x v="2"/>
    <n v="1"/>
    <n v="1"/>
    <m/>
    <s v="{'release1-iRhtoC': 'rt7680 or rt5558', 'iRhtoC': 'rt7680'}"/>
    <m/>
    <n v="1"/>
    <n v="0"/>
    <n v="0"/>
  </r>
  <r>
    <s v="FACOAE80_x"/>
    <x v="2"/>
    <n v="1"/>
    <n v="1"/>
    <m/>
    <s v="{'release1-iRhtoC': 'rt7680 or rt5558', 'iRhtoC': 'rt7680'}"/>
    <m/>
    <n v="1"/>
    <n v="0"/>
    <n v="0"/>
  </r>
  <r>
    <s v="XYLK_c"/>
    <x v="9"/>
    <n v="1"/>
    <n v="1"/>
    <m/>
    <m/>
    <s v="{'release1-iRhtoC': [0.0, 1000.0], 'iRhtoC': [0.0, 0.0]}"/>
    <n v="1"/>
    <n v="0"/>
    <n v="0"/>
  </r>
  <r>
    <s v="CITMALta_m"/>
    <x v="10"/>
    <n v="1"/>
    <n v="1"/>
    <m/>
    <m/>
    <s v="{'release1-iRhtoC': [0.0, 1000.0], 'iRhtoC': [-1000.0, 1000.0]}"/>
    <n v="1"/>
    <n v="0"/>
    <n v="0"/>
  </r>
  <r>
    <s v="FADH2t_c_m"/>
    <x v="10"/>
    <n v="1"/>
    <n v="1"/>
    <s v="{'release1-iRhtoC': 'fadh2_m &lt;=&gt; fadh2_c', 'iRhtoC': 'fadh2_c --&gt; fadh2_m'}"/>
    <m/>
    <s v="{'release1-iRhtoC': [-1000.0, 1000.0], 'iRhtoC': [0.0, 1000.0]}"/>
    <n v="1"/>
    <n v="0"/>
    <n v="0"/>
  </r>
  <r>
    <s v="GLUt_c_m"/>
    <x v="10"/>
    <n v="1"/>
    <n v="1"/>
    <m/>
    <s v="{'release1-iRhtoC': 'rt8431', 'iRhtoC': 'rt8431 or rt4150'}"/>
    <s v="{'release1-iRhtoC': [-1000.0, 1000.0], 'iRhtoC': [0.0, 1000.0]}"/>
    <n v="1"/>
    <n v="0"/>
    <n v="0"/>
  </r>
  <r>
    <s v="HCO3E_e"/>
    <x v="11"/>
    <n v="1"/>
    <n v="1"/>
    <m/>
    <m/>
    <s v="{'release1-iRhtoC': [-1000.0, 1000.0], 'iRhtoC': [0.0, 0.0]}"/>
    <n v="1"/>
    <n v="0"/>
    <n v="0"/>
  </r>
  <r>
    <s v="FORt_c_m"/>
    <x v="10"/>
    <n v="1"/>
    <n v="1"/>
    <m/>
    <s v="{'release1-iRhtoC': '', 'iRhtoC': 'UNKNOWN'}"/>
    <m/>
    <n v="1"/>
    <n v="0"/>
    <n v="0"/>
  </r>
  <r>
    <s v="GLYt_c_m"/>
    <x v="10"/>
    <n v="1"/>
    <n v="1"/>
    <m/>
    <s v="{'release1-iRhtoC': 'rt0066', 'iRhtoC': 'rt4150 or rt0066'}"/>
    <m/>
    <n v="1"/>
    <n v="0"/>
    <n v="0"/>
  </r>
  <r>
    <s v="Ht_c_v"/>
    <x v="10"/>
    <n v="1"/>
    <n v="1"/>
    <s v="{'release1-iRhtoC': 'h_c &lt;=&gt; h_v', 'iRhtoC': 'h_v --&gt; h_c'}"/>
    <m/>
    <s v="{'release1-iRhtoC': [-1000.0, 1000.0], 'iRhtoC': [0.0, 1000.0]}"/>
    <n v="1"/>
    <n v="0"/>
    <n v="0"/>
  </r>
  <r>
    <s v="CRNt_c_m"/>
    <x v="10"/>
    <n v="1"/>
    <n v="1"/>
    <m/>
    <s v="{'release1-iRhtoC': '', 'iRhtoC': 'rt0963'}"/>
    <m/>
    <n v="1"/>
    <n v="0"/>
    <n v="0"/>
  </r>
  <r>
    <s v="G5SADr_c"/>
    <x v="12"/>
    <n v="1"/>
    <n v="1"/>
    <m/>
    <s v="{'release1-iRhtoC': '', 'iRhtoC': 'SPONT'}"/>
    <m/>
    <n v="1"/>
    <n v="0"/>
    <n v="0"/>
  </r>
  <r>
    <s v="SERt_c_m"/>
    <x v="10"/>
    <n v="1"/>
    <n v="1"/>
    <m/>
    <s v="{'release1-iRhtoC': '', 'iRhtoC': 'rt7910'}"/>
    <m/>
    <n v="1"/>
    <n v="0"/>
    <n v="0"/>
  </r>
  <r>
    <s v="ALCD2i2_c"/>
    <x v="13"/>
    <n v="1"/>
    <n v="1"/>
    <m/>
    <s v="{'release1-iRhtoC': 'rt7110 or rt8149 or rt7070 or rt5740 or rt5741', 'iRhtoC': 'rt0733 or rt3939 or rt7110 or rt8149 or rt7070'}"/>
    <m/>
    <n v="1"/>
    <n v="0"/>
    <n v="0"/>
  </r>
  <r>
    <s v="ALDD2x_c"/>
    <x v="13"/>
    <n v="1"/>
    <n v="1"/>
    <m/>
    <s v="{'release1-iRhtoC': 'rt3674 or rt2756', 'iRhtoC': 'rt2756'}"/>
    <m/>
    <n v="1"/>
    <n v="0"/>
    <n v="0"/>
  </r>
  <r>
    <s v="FACOAL220_en"/>
    <x v="2"/>
    <n v="1"/>
    <n v="1"/>
    <s v="{'release1-iRhtoC': 'atp_en + coa_en + docosac_en --&gt; amp_en + docoscoa_en + ppi_en', 'iRhtoC': 'atp_en + coa_en + docosa_en --&gt; amp_en + docoscoa_en + ppi_en'}"/>
    <m/>
    <m/>
    <n v="1"/>
    <n v="0"/>
    <n v="0"/>
  </r>
  <r>
    <s v="FACOAL220_rm"/>
    <x v="2"/>
    <n v="1"/>
    <n v="1"/>
    <s v="{'release1-iRhtoC': 'atp_rm + coa_rm + docosac_rm --&gt; amp_rm + docoscoa_rm + ppi_rm', 'iRhtoC': 'atp_rm + coa_rm + docosa_rm --&gt; amp_rm + docoscoa_rm + ppi_rm'}"/>
    <m/>
    <m/>
    <n v="1"/>
    <n v="0"/>
    <n v="0"/>
  </r>
  <r>
    <s v="FACOAL220_l"/>
    <x v="2"/>
    <n v="1"/>
    <n v="1"/>
    <s v="{'release1-iRhtoC': 'atp_l + coa_l + docosac_l --&gt; amp_l + docoscoa_l + ppi_l', 'iRhtoC': 'atp_l + coa_l + docosa_l --&gt; amp_l + docoscoa_l + ppi_l'}"/>
    <m/>
    <m/>
    <n v="1"/>
    <n v="0"/>
    <n v="0"/>
  </r>
  <r>
    <s v="FACOAE40_x"/>
    <x v="2"/>
    <n v="1"/>
    <n v="1"/>
    <m/>
    <s v="{'release1-iRhtoC': 'rt7680 or rt5558', 'iRhtoC': 'rt7680'}"/>
    <m/>
    <n v="1"/>
    <n v="0"/>
    <n v="0"/>
  </r>
  <r>
    <s v="FACOAE60_x"/>
    <x v="2"/>
    <n v="1"/>
    <n v="1"/>
    <m/>
    <s v="{'release1-iRhtoC': 'rt7680 or rt5558', 'iRhtoC': 'rt7680'}"/>
    <m/>
    <n v="1"/>
    <n v="0"/>
    <n v="0"/>
  </r>
  <r>
    <s v="FACOAE161_x"/>
    <x v="2"/>
    <n v="1"/>
    <n v="1"/>
    <m/>
    <s v="{'release1-iRhtoC': 'rt7680 or rt5558', 'iRhtoC': 'rt7680'}"/>
    <m/>
    <n v="1"/>
    <n v="0"/>
    <n v="0"/>
  </r>
  <r>
    <s v="FACOAE181_x"/>
    <x v="2"/>
    <n v="1"/>
    <n v="1"/>
    <m/>
    <s v="{'release1-iRhtoC': 'rt7680 or rt5558', 'iRhtoC': 'rt7680'}"/>
    <m/>
    <n v="1"/>
    <n v="0"/>
    <n v="0"/>
  </r>
  <r>
    <s v="ACOAO40_x"/>
    <x v="2"/>
    <n v="1"/>
    <n v="1"/>
    <m/>
    <m/>
    <s v="{'release1-iRhtoC': [0.0, 1000.0], 'iRhtoC': [0.0, 0.0]}"/>
    <n v="1"/>
    <n v="0"/>
    <n v="0"/>
  </r>
  <r>
    <s v="ACOAO60_x"/>
    <x v="2"/>
    <n v="1"/>
    <n v="1"/>
    <m/>
    <m/>
    <s v="{'release1-iRhtoC': [0.0, 1000.0], 'iRhtoC': [0.0, 0.0]}"/>
    <n v="1"/>
    <n v="0"/>
    <n v="0"/>
  </r>
  <r>
    <s v="ACOAO80_x"/>
    <x v="2"/>
    <n v="1"/>
    <n v="1"/>
    <m/>
    <m/>
    <s v="{'release1-iRhtoC': [0.0, 1000.0], 'iRhtoC': [0.0, 0.0]}"/>
    <n v="1"/>
    <n v="0"/>
    <n v="0"/>
  </r>
  <r>
    <s v="MTHFD_c"/>
    <x v="8"/>
    <n v="1"/>
    <n v="1"/>
    <m/>
    <s v="{'release1-iRhtoC': 'rt3614 or rt1896', 'iRhtoC': 'UNKNOWN'}"/>
    <m/>
    <n v="1"/>
    <n v="0"/>
    <n v="0"/>
  </r>
  <r>
    <s v="3MOPR_m"/>
    <x v="14"/>
    <n v="1"/>
    <n v="1"/>
    <m/>
    <s v="{'release1-iRhtoC': 'rt4198 and rt7068 and rt2815 and rt1672', 'iRhtoC': 'rt4198'}"/>
    <m/>
    <n v="1"/>
    <n v="0"/>
    <n v="0"/>
  </r>
  <r>
    <s v="3MOBR_m"/>
    <x v="14"/>
    <n v="1"/>
    <n v="1"/>
    <m/>
    <s v="{'release1-iRhtoC': 'rt4198 and rt7068 and rt2815 and rt1672', 'iRhtoC': 'rt4198 and rt7068'}"/>
    <m/>
    <n v="1"/>
    <n v="0"/>
    <n v="0"/>
  </r>
  <r>
    <s v="PKETF_c"/>
    <x v="15"/>
    <n v="1"/>
    <n v="1"/>
    <s v="{'release1-iRhtoC': 'actp_c + e4p_c + h2o_c --&gt; f6p_c + pi_c', 'iRhtoC': 'f6p_c + pi_c --&gt; actp_c + e4p_c + h2o_c'}"/>
    <m/>
    <s v="{'release1-iRhtoC': [0.0, 1000.0], 'iRhtoC': [0.0, 0.0]}"/>
    <n v="1"/>
    <n v="0"/>
    <n v="0"/>
  </r>
  <r>
    <s v="4MOPR_m"/>
    <x v="14"/>
    <n v="1"/>
    <n v="1"/>
    <m/>
    <s v="{'release1-iRhtoC': 'rt4198 and rt7068 and rt2815 and rt1672', 'iRhtoC': 'rt4198'}"/>
    <m/>
    <n v="1"/>
    <n v="0"/>
    <n v="0"/>
  </r>
  <r>
    <s v="XYLI1_c"/>
    <x v="16"/>
    <n v="1"/>
    <n v="1"/>
    <m/>
    <m/>
    <s v="{'release1-iRhtoC': [-1000.0, 1000.0], 'iRhtoC': [0.0, 0.0]}"/>
    <n v="1"/>
    <n v="0"/>
    <n v="0"/>
  </r>
  <r>
    <s v="XYLRy_c"/>
    <x v="16"/>
    <n v="1"/>
    <n v="1"/>
    <m/>
    <s v="{'release1-iRhtoC': 'rt5845', 'iRhtoC': 'rt1406'}"/>
    <m/>
    <n v="1"/>
    <n v="0"/>
    <n v="0"/>
  </r>
  <r>
    <s v="XYLURx_c"/>
    <x v="16"/>
    <n v="1"/>
    <n v="1"/>
    <m/>
    <s v="{'release1-iRhtoC': 'rt4609', 'iRhtoC': 'rt0620 or rt0736'}"/>
    <s v="{'release1-iRhtoC': [-1000.0, 1000.0], 'iRhtoC': [0.0, 0.0]}"/>
    <n v="1"/>
    <n v="0"/>
    <n v="0"/>
  </r>
  <r>
    <s v="FACOAE120_c"/>
    <x v="17"/>
    <n v="1"/>
    <n v="1"/>
    <m/>
    <s v="{'release1-iRhtoC': 'rt4680 or rt0088', 'iRhtoC': 'rt4680'}"/>
    <m/>
    <n v="1"/>
    <n v="0"/>
    <n v="0"/>
  </r>
  <r>
    <s v="FACOAE140_c"/>
    <x v="17"/>
    <n v="1"/>
    <n v="1"/>
    <m/>
    <s v="{'release1-iRhtoC': 'rt4680 or rt0088', 'iRhtoC': 'rt4680'}"/>
    <m/>
    <n v="1"/>
    <n v="0"/>
    <n v="0"/>
  </r>
  <r>
    <s v="FACOAL220_x"/>
    <x v="2"/>
    <n v="1"/>
    <n v="1"/>
    <s v="{'release1-iRhtoC': 'atp_x + coa_x + docosac_x --&gt; amp_x + docoscoa_x + ppi_x', 'iRhtoC': 'atp_x + coa_x + docosa_x --&gt; amp_x + docoscoa_x + ppi_x'}"/>
    <m/>
    <m/>
    <n v="1"/>
    <n v="0"/>
    <n v="0"/>
  </r>
  <r>
    <s v="NADHcplxI_c_m"/>
    <x v="18"/>
    <n v="1"/>
    <n v="1"/>
    <m/>
    <s v="{'release1-iRhtoC': 'rt4649 and rt6050 and rt7496 and rt0331 and rt7605 and rt3334 and rt4846 and (rtm036 or rtm043 or rtm049) and rtm070 and rtm127 and rtm142 and rtm143 and (rtm235 or rtm237) and rtm331 and (TRUE or rt1642 or rt7579 or rt0078 or rt2173 or rt8214 or rt0449 or rt6811 or rt5398)', 'iRhtoC': 'rt4649 and rt6050 and rt7496 and rt0331 and rt7605 and rt3334 and rt4846 and (rtmNAD5 or rtmNAD5 or rtmNAD5) and rtmNAD4 and rtmNAD6 and rtmNAD2 and rtmNAD3 and (rtmNAD1 or rtmNAD1) and rtmNAD4L and (TRUE or rt1642 or rt7579 or rt0078 or rt2173 or rt8214 or rt0449 or rt6811 or rt5398)'}"/>
    <m/>
    <n v="1"/>
    <n v="0"/>
    <n v="0"/>
  </r>
  <r>
    <s v="ATPS_m"/>
    <x v="18"/>
    <n v="1"/>
    <n v="1"/>
    <s v="{'release1-iRhtoC': 'adp_m + 4.0 h_c + pi_m &lt;=&gt; atp_m + h2o_m + 3.0 h_m', 'iRhtoC': '3.0 adp_m + 10.0 h_c + 3.0 pi_m --&gt; 3.0 atp_m + 3.0 h2o_m + 7.0 h_m'}"/>
    <s v="{'release1-iRhtoC': 'rt7991 and rt7221 and rt3590 and rt6418 and rt5056 and rtm133 and rt6544 and rtm270 and rtm356 and rt2306 and rt5474 and rt3599 and rt5391 and ((rt7512 and rt7221) or rt0712 or (rt7512 and rt1572 and rt2434))', 'iRhtoC': 'rt7991 and rt7221 and rt3590 and rt6418 and rt5056 and rtmATP6 and rt6544 and rtmATP8 and rtmATP9 and rt2306 and rt5474 and rt3599 and rt5391 and ((rt7512 and rt7221) or rt0712 or (rt7512 and rt1572 and rt2434))'}"/>
    <s v="{'release1-iRhtoC': [-1000.0, 1000.0], 'iRhtoC': [0.0, 1000.0]}"/>
    <n v="1"/>
    <n v="0"/>
    <n v="0"/>
  </r>
  <r>
    <s v="FECRq9_m"/>
    <x v="18"/>
    <n v="1"/>
    <n v="1"/>
    <m/>
    <s v="{'release1-iRhtoC': '(rtm341 or rtm182 or rtm185) and rt1337 and rt7313 and rt5246 and rt7390 and rt6863 and rt5240 and rt4598 and rt0830 and rt3250 and rt0434', 'iRhtoC': '(rtmCOB or rtmCOB or rtmCOB) and rt1337 and rt7313 and rt5246 and rt7390 and rt6863 and rt5240 and rt4598 and rt0830 and rt3250 and rt0434'}"/>
    <m/>
    <n v="1"/>
    <n v="0"/>
    <n v="0"/>
  </r>
  <r>
    <s v="FECOOR_m"/>
    <x v="18"/>
    <n v="1"/>
    <n v="1"/>
    <m/>
    <s v="{'release1-iRhtoC': '(rtm274 or rtm278) and rtm249 and (rtm199 or rtm194) and (((rt3401 or rt3160) and rt0797 and rt3417 and rt4138 and (rt2984 or rt4907) and rt2949 and rt4639 and rt0434 and rt5260 and rt2317) or (rt3401 and rt3794 and rt2577 and rt1326 and rt5312 and rt0353))', 'iRhtoC': '(rtmCOX1 or rtmCOX1) and rtmCOX2 and (rtmCOX3 or rtmCOX3) and (((rt3401 or rt3160) and rt0797 and rt3417 and rt4138 and (rt2984 or rt4907) and rt2949 and rt4639 and rt0434 and rt5260 and rt2317) or (rt3401 and rt3794 and rt2577 and rt1326 and rt5312 and rt0353))'}"/>
    <m/>
    <n v="1"/>
    <n v="0"/>
    <n v="0"/>
  </r>
  <r>
    <s v="MTHFC_c"/>
    <x v="8"/>
    <n v="1"/>
    <n v="1"/>
    <m/>
    <s v="{'release1-iRhtoC': 'rt6998', 'iRhtoC': 'UNKNOWN'}"/>
    <m/>
    <n v="1"/>
    <n v="0"/>
    <n v="0"/>
  </r>
  <r>
    <s v="FTHFL_c"/>
    <x v="8"/>
    <n v="1"/>
    <n v="1"/>
    <m/>
    <s v="{'release1-iRhtoC': 'rt6998', 'iRhtoC': 'UNKNOWN'}"/>
    <s v="{'release1-iRhtoC': [0.0, 1000.0], 'iRhtoC': [-1000.0, 1000.0]}"/>
    <n v="1"/>
    <n v="0"/>
    <n v="0"/>
  </r>
  <r>
    <s v="EX_ni2_e"/>
    <x v="19"/>
    <n v="1"/>
    <n v="1"/>
    <m/>
    <m/>
    <s v="{'release1-iRhtoC': [0.0, 1000.0], 'iRhtoC': [-1000.0, 1000.0]}"/>
    <n v="1"/>
    <n v="0"/>
    <n v="0"/>
  </r>
  <r>
    <s v="CU2t_c_e"/>
    <x v="10"/>
    <n v="1"/>
    <n v="1"/>
    <m/>
    <s v="{'release1-iRhtoC': '', 'iRhtoC': 'UNKNOWN'}"/>
    <m/>
    <n v="1"/>
    <n v="0"/>
    <n v="0"/>
  </r>
  <r>
    <s v="PDAGATpe_rm"/>
    <x v="20"/>
    <n v="1"/>
    <n v="1"/>
    <m/>
    <m/>
    <s v="{'release1-iRhtoC': [0.0, 1000.0], 'iRhtoC': [-1000.0, 1000.0]}"/>
    <n v="1"/>
    <n v="0"/>
    <n v="0"/>
  </r>
  <r>
    <s v="PDAGATpc_rm"/>
    <x v="20"/>
    <n v="1"/>
    <n v="1"/>
    <m/>
    <m/>
    <s v="{'release1-iRhtoC': [0.0, 1000.0], 'iRhtoC': [-1000.0, 1000.0]}"/>
    <n v="1"/>
    <n v="0"/>
    <n v="0"/>
  </r>
  <r>
    <s v="FACOAE182_x"/>
    <x v="2"/>
    <n v="1"/>
    <n v="1"/>
    <m/>
    <s v="{'release1-iRhtoC': 'rt7680 or rt5558', 'iRhtoC': 'rt7680'}"/>
    <m/>
    <n v="1"/>
    <n v="0"/>
    <n v="0"/>
  </r>
  <r>
    <s v="FACOAE183_x"/>
    <x v="2"/>
    <n v="1"/>
    <n v="1"/>
    <m/>
    <s v="{'release1-iRhtoC': 'rt7680 or rt5558', 'iRhtoC': 'rt7680'}"/>
    <m/>
    <n v="1"/>
    <n v="0"/>
    <n v="0"/>
  </r>
  <r>
    <s v="Q9OR_m"/>
    <x v="21"/>
    <n v="1"/>
    <n v="1"/>
    <m/>
    <s v="{'release1-iRhtoC': 'rt7669', 'iRhtoC': 'rt8484 and rt7829 and rt1845 and rt3097 and rt7669'}"/>
    <m/>
    <n v="1"/>
    <n v="0"/>
    <n v="0"/>
  </r>
  <r>
    <s v="ATPM_c"/>
    <x v="14"/>
    <n v="1"/>
    <n v="1"/>
    <m/>
    <m/>
    <s v="{'release1-iRhtoC': [1.0124, 1000.0], 'iRhtoC': [1.3128602753907366, 1000.0]}"/>
    <n v="1"/>
    <n v="0"/>
    <n v="0"/>
  </r>
  <r>
    <s v="ABTLD_c"/>
    <x v="16"/>
    <n v="1"/>
    <n v="1"/>
    <m/>
    <m/>
    <s v="{'release1-iRhtoC': [-1000.0, 1000.0], 'iRhtoC': [0.0, 0.0]}"/>
    <n v="1"/>
    <n v="0"/>
    <n v="0"/>
  </r>
  <r>
    <s v="XYLTOR_c"/>
    <x v="16"/>
    <n v="1"/>
    <n v="1"/>
    <m/>
    <s v="{'release1-iRhtoC': 'UNKNOWN', 'iRhtoC': 'rt4609'}"/>
    <s v="{'release1-iRhtoC': [0.0, 0.0], 'iRhtoC': [-1000.0, 1000.0]}"/>
    <n v="1"/>
    <n v="0"/>
    <n v="0"/>
  </r>
  <r>
    <s v="CRNAT120_x"/>
    <x v="2"/>
    <n v="1"/>
    <n v="1"/>
    <m/>
    <s v="{'release1-iRhtoC': 'rt7415', 'iRhtoC': 'rt5212 or rt5877'}"/>
    <m/>
    <n v="1"/>
    <n v="0"/>
    <n v="0"/>
  </r>
  <r>
    <s v="ACOAD40f_x"/>
    <x v="2"/>
    <n v="1"/>
    <n v="1"/>
    <m/>
    <s v="{'release1-iRhtoC': 'rt2040 or rt0595', 'iRhtoC': 'rt0595 or (rt2040 or (rt2040 and rt6199))'}"/>
    <m/>
    <n v="1"/>
    <n v="0"/>
    <n v="0"/>
  </r>
  <r>
    <s v="ACOAD60f_x"/>
    <x v="2"/>
    <n v="1"/>
    <n v="1"/>
    <m/>
    <s v="{'release1-iRhtoC': 'rt2040 or rt0595', 'iRhtoC': 'rt0595 or (rt2040 or (rt2040 and rt6199))'}"/>
    <m/>
    <n v="1"/>
    <n v="0"/>
    <n v="0"/>
  </r>
  <r>
    <s v="ACOAD80f_x"/>
    <x v="2"/>
    <n v="1"/>
    <n v="1"/>
    <m/>
    <s v="{'release1-iRhtoC': 'rt2040 or rt0595', 'iRhtoC': 'rt0595 or (rt2040 or (rt2040 and rt6199))'}"/>
    <m/>
    <n v="1"/>
    <n v="0"/>
    <n v="0"/>
  </r>
  <r>
    <s v="ACOAD100f_x"/>
    <x v="2"/>
    <n v="1"/>
    <n v="1"/>
    <m/>
    <s v="{'release1-iRhtoC': 'rt2040 or rt0595', 'iRhtoC': 'rt0595 or (rt2040 or (rt2040 and rt6199))'}"/>
    <m/>
    <n v="1"/>
    <n v="0"/>
    <n v="0"/>
  </r>
  <r>
    <s v="ACOAD120f_x"/>
    <x v="2"/>
    <n v="1"/>
    <n v="1"/>
    <m/>
    <s v="{'release1-iRhtoC': 'rt2040 or rt0595', 'iRhtoC': 'rt0595 or (rt2040 or (rt2040 and rt6199))'}"/>
    <m/>
    <n v="1"/>
    <n v="0"/>
    <n v="0"/>
  </r>
  <r>
    <s v="ACOAD140f_x"/>
    <x v="2"/>
    <n v="1"/>
    <n v="1"/>
    <m/>
    <s v="{'release1-iRhtoC': 'rt2040 or rt0595', 'iRhtoC': 'rt0595 or (rt2040 or (rt2040 and rt6199))'}"/>
    <m/>
    <n v="1"/>
    <n v="0"/>
    <n v="0"/>
  </r>
  <r>
    <s v="ACOAD160f_x"/>
    <x v="2"/>
    <n v="1"/>
    <n v="1"/>
    <s v="{'release1-iRhtoC': 'fad_x + h_x + pmtcoa_x --&gt; fadh2_x + hxd2coa_x', 'iRhtoC': 'fad_x + h_x + pmtcoa_x --&gt; fadh2_x + hdd2coa_x'}"/>
    <s v="{'release1-iRhtoC': 'rt2040 or rt0595', 'iRhtoC': 'rt0595 or (rt2040 or (rt2040 and rt6199))'}"/>
    <m/>
    <n v="1"/>
    <n v="0"/>
    <n v="0"/>
  </r>
  <r>
    <s v="ACS_c"/>
    <x v="22"/>
    <n v="1"/>
    <n v="1"/>
    <m/>
    <s v="{'release1-iRhtoC': 'rt6908 or rt7532', 'iRhtoC': 'rt7532 or rt6229'}"/>
    <m/>
    <n v="1"/>
    <n v="0"/>
    <n v="0"/>
  </r>
  <r>
    <s v="THFAT_m"/>
    <x v="23"/>
    <n v="1"/>
    <n v="0"/>
    <m/>
    <m/>
    <m/>
    <n v="0"/>
    <n v="1"/>
    <n v="0"/>
  </r>
  <r>
    <s v="FMNRx_c"/>
    <x v="14"/>
    <n v="1"/>
    <n v="0"/>
    <m/>
    <m/>
    <m/>
    <n v="0"/>
    <n v="1"/>
    <n v="0"/>
  </r>
  <r>
    <s v="FMNRx2_c"/>
    <x v="14"/>
    <n v="1"/>
    <n v="0"/>
    <m/>
    <m/>
    <m/>
    <n v="0"/>
    <n v="1"/>
    <n v="0"/>
  </r>
  <r>
    <s v="ADPh_c"/>
    <x v="24"/>
    <n v="1"/>
    <n v="0"/>
    <m/>
    <m/>
    <m/>
    <n v="0"/>
    <n v="1"/>
    <n v="0"/>
  </r>
  <r>
    <s v="ADPh_m"/>
    <x v="24"/>
    <n v="1"/>
    <n v="0"/>
    <m/>
    <m/>
    <m/>
    <n v="0"/>
    <n v="1"/>
    <n v="0"/>
  </r>
  <r>
    <s v="tpscu2_c_m"/>
    <x v="10"/>
    <n v="1"/>
    <n v="0"/>
    <m/>
    <m/>
    <m/>
    <n v="0"/>
    <n v="1"/>
    <n v="0"/>
  </r>
  <r>
    <s v="GENERIC_na1CATION1_c"/>
    <x v="25"/>
    <n v="1"/>
    <n v="0"/>
    <m/>
    <m/>
    <m/>
    <n v="0"/>
    <n v="1"/>
    <n v="0"/>
  </r>
  <r>
    <s v="GENERIC_na1CATION1_e"/>
    <x v="25"/>
    <n v="1"/>
    <n v="0"/>
    <m/>
    <m/>
    <m/>
    <n v="0"/>
    <n v="1"/>
    <n v="0"/>
  </r>
  <r>
    <s v="GENERIC_kCATION1_m"/>
    <x v="25"/>
    <n v="1"/>
    <n v="0"/>
    <m/>
    <m/>
    <m/>
    <n v="0"/>
    <n v="1"/>
    <n v="0"/>
  </r>
  <r>
    <s v="GENERIC_kCATION1_e"/>
    <x v="25"/>
    <n v="1"/>
    <n v="0"/>
    <m/>
    <m/>
    <m/>
    <n v="0"/>
    <n v="1"/>
    <n v="0"/>
  </r>
  <r>
    <s v="GENERIC_kCATION1_c"/>
    <x v="25"/>
    <n v="1"/>
    <n v="0"/>
    <m/>
    <m/>
    <m/>
    <n v="0"/>
    <n v="1"/>
    <n v="0"/>
  </r>
  <r>
    <s v="GENERIC_hCATION1_en"/>
    <x v="25"/>
    <n v="1"/>
    <n v="0"/>
    <m/>
    <m/>
    <m/>
    <n v="0"/>
    <n v="1"/>
    <n v="0"/>
  </r>
  <r>
    <s v="GENERIC_hCATION1_vm"/>
    <x v="25"/>
    <n v="1"/>
    <n v="0"/>
    <m/>
    <m/>
    <m/>
    <n v="0"/>
    <n v="1"/>
    <n v="0"/>
  </r>
  <r>
    <s v="GENERIC_hCATION1_gm"/>
    <x v="25"/>
    <n v="1"/>
    <n v="0"/>
    <m/>
    <m/>
    <m/>
    <n v="0"/>
    <n v="1"/>
    <n v="0"/>
  </r>
  <r>
    <s v="GENERIC_hCATION1_mm"/>
    <x v="25"/>
    <n v="1"/>
    <n v="0"/>
    <m/>
    <m/>
    <m/>
    <n v="0"/>
    <n v="1"/>
    <n v="0"/>
  </r>
  <r>
    <s v="GENERIC_hCATION1_rm"/>
    <x v="25"/>
    <n v="1"/>
    <n v="0"/>
    <m/>
    <m/>
    <m/>
    <n v="0"/>
    <n v="1"/>
    <n v="0"/>
  </r>
  <r>
    <s v="GENERIC_hCATION1_v"/>
    <x v="25"/>
    <n v="1"/>
    <n v="0"/>
    <m/>
    <m/>
    <m/>
    <n v="0"/>
    <n v="1"/>
    <n v="0"/>
  </r>
  <r>
    <s v="GENERIC_hCATION1_x"/>
    <x v="25"/>
    <n v="1"/>
    <n v="0"/>
    <m/>
    <m/>
    <m/>
    <n v="0"/>
    <n v="1"/>
    <n v="0"/>
  </r>
  <r>
    <s v="GENERIC_hCATION1_n"/>
    <x v="25"/>
    <n v="1"/>
    <n v="0"/>
    <m/>
    <m/>
    <m/>
    <n v="0"/>
    <n v="1"/>
    <n v="0"/>
  </r>
  <r>
    <s v="GENERIC_hCATION1_m"/>
    <x v="25"/>
    <n v="1"/>
    <n v="0"/>
    <m/>
    <m/>
    <m/>
    <n v="0"/>
    <n v="1"/>
    <n v="0"/>
  </r>
  <r>
    <s v="GENERIC_hCATION1_l"/>
    <x v="25"/>
    <n v="1"/>
    <n v="0"/>
    <m/>
    <m/>
    <m/>
    <n v="0"/>
    <n v="1"/>
    <n v="0"/>
  </r>
  <r>
    <s v="GENERIC_hCATION1_g"/>
    <x v="25"/>
    <n v="1"/>
    <n v="0"/>
    <m/>
    <m/>
    <m/>
    <n v="0"/>
    <n v="1"/>
    <n v="0"/>
  </r>
  <r>
    <s v="GENERIC_hCATION1_c"/>
    <x v="25"/>
    <n v="1"/>
    <n v="0"/>
    <m/>
    <m/>
    <m/>
    <n v="0"/>
    <n v="1"/>
    <n v="0"/>
  </r>
  <r>
    <s v="GENERIC_hCATION1_r"/>
    <x v="25"/>
    <n v="1"/>
    <n v="0"/>
    <m/>
    <m/>
    <m/>
    <n v="0"/>
    <n v="1"/>
    <n v="0"/>
  </r>
  <r>
    <s v="GENERIC_hCATION1_e"/>
    <x v="25"/>
    <n v="1"/>
    <n v="0"/>
    <m/>
    <m/>
    <m/>
    <n v="0"/>
    <n v="1"/>
    <n v="0"/>
  </r>
  <r>
    <s v="GENERIC_ca2metal2_c"/>
    <x v="25"/>
    <n v="1"/>
    <n v="0"/>
    <m/>
    <m/>
    <m/>
    <n v="0"/>
    <n v="1"/>
    <n v="0"/>
  </r>
  <r>
    <s v="GENERIC_ca2metal2_e"/>
    <x v="25"/>
    <n v="1"/>
    <n v="0"/>
    <m/>
    <m/>
    <m/>
    <n v="0"/>
    <n v="1"/>
    <n v="0"/>
  </r>
  <r>
    <s v="GENERIC_cobalt2metal2_c"/>
    <x v="25"/>
    <n v="1"/>
    <n v="0"/>
    <m/>
    <m/>
    <m/>
    <n v="0"/>
    <n v="1"/>
    <n v="0"/>
  </r>
  <r>
    <s v="GENERIC_cobalt2metal2_e"/>
    <x v="25"/>
    <n v="1"/>
    <n v="0"/>
    <m/>
    <m/>
    <m/>
    <n v="0"/>
    <n v="1"/>
    <n v="0"/>
  </r>
  <r>
    <s v="GENERIC_cu2metal2_e"/>
    <x v="25"/>
    <n v="1"/>
    <n v="0"/>
    <m/>
    <m/>
    <m/>
    <n v="0"/>
    <n v="1"/>
    <n v="0"/>
  </r>
  <r>
    <s v="GENERIC_cu2metal2_c"/>
    <x v="25"/>
    <n v="1"/>
    <n v="0"/>
    <m/>
    <m/>
    <m/>
    <n v="0"/>
    <n v="1"/>
    <n v="0"/>
  </r>
  <r>
    <s v="GENERIC_fe2metal2_c"/>
    <x v="25"/>
    <n v="1"/>
    <n v="0"/>
    <m/>
    <m/>
    <m/>
    <n v="0"/>
    <n v="1"/>
    <n v="0"/>
  </r>
  <r>
    <s v="GENERIC_fe2metal2_e"/>
    <x v="25"/>
    <n v="1"/>
    <n v="0"/>
    <m/>
    <m/>
    <m/>
    <n v="0"/>
    <n v="1"/>
    <n v="0"/>
  </r>
  <r>
    <s v="GENERIC_fe2metal2_m"/>
    <x v="25"/>
    <n v="1"/>
    <n v="0"/>
    <m/>
    <m/>
    <m/>
    <n v="0"/>
    <n v="1"/>
    <n v="0"/>
  </r>
  <r>
    <s v="GENERIC_mg2metal2_c"/>
    <x v="25"/>
    <n v="1"/>
    <n v="0"/>
    <m/>
    <m/>
    <m/>
    <n v="0"/>
    <n v="1"/>
    <n v="0"/>
  </r>
  <r>
    <s v="GENERIC_mg2metal2_e"/>
    <x v="25"/>
    <n v="1"/>
    <n v="0"/>
    <m/>
    <m/>
    <m/>
    <n v="0"/>
    <n v="1"/>
    <n v="0"/>
  </r>
  <r>
    <s v="GENERIC_mn2metal2_e"/>
    <x v="25"/>
    <n v="1"/>
    <n v="0"/>
    <m/>
    <m/>
    <m/>
    <n v="0"/>
    <n v="1"/>
    <n v="0"/>
  </r>
  <r>
    <s v="GENERIC_mn2metal2_c"/>
    <x v="25"/>
    <n v="1"/>
    <n v="0"/>
    <m/>
    <m/>
    <m/>
    <n v="0"/>
    <n v="1"/>
    <n v="0"/>
  </r>
  <r>
    <s v="GENERIC_ni2metal2_c"/>
    <x v="25"/>
    <n v="1"/>
    <n v="0"/>
    <m/>
    <m/>
    <m/>
    <n v="0"/>
    <n v="1"/>
    <n v="0"/>
  </r>
  <r>
    <s v="GENERIC_ni2metal2_e"/>
    <x v="25"/>
    <n v="1"/>
    <n v="0"/>
    <m/>
    <m/>
    <m/>
    <n v="0"/>
    <n v="1"/>
    <n v="0"/>
  </r>
  <r>
    <s v="GENERIC_zn2metal2_e"/>
    <x v="25"/>
    <n v="1"/>
    <n v="0"/>
    <m/>
    <m/>
    <m/>
    <n v="0"/>
    <n v="1"/>
    <n v="0"/>
  </r>
  <r>
    <s v="GENERIC_zn2metal2_c"/>
    <x v="25"/>
    <n v="1"/>
    <n v="0"/>
    <m/>
    <m/>
    <m/>
    <n v="0"/>
    <n v="1"/>
    <n v="0"/>
  </r>
  <r>
    <s v="GENERIC_fe2feCATION_c"/>
    <x v="25"/>
    <n v="1"/>
    <n v="0"/>
    <m/>
    <m/>
    <m/>
    <n v="0"/>
    <n v="1"/>
    <n v="0"/>
  </r>
  <r>
    <s v="GENERIC_fe2feCATION_e"/>
    <x v="25"/>
    <n v="1"/>
    <n v="0"/>
    <m/>
    <m/>
    <m/>
    <n v="0"/>
    <n v="1"/>
    <n v="0"/>
  </r>
  <r>
    <s v="GENERIC_fe2feCATION_m"/>
    <x v="25"/>
    <n v="1"/>
    <n v="0"/>
    <m/>
    <m/>
    <m/>
    <n v="0"/>
    <n v="1"/>
    <n v="0"/>
  </r>
  <r>
    <s v="GENERIC_fe3feCATION_c"/>
    <x v="25"/>
    <n v="1"/>
    <n v="0"/>
    <m/>
    <m/>
    <m/>
    <n v="0"/>
    <n v="1"/>
    <n v="0"/>
  </r>
  <r>
    <s v="GENERIC_fe3feCATION_e"/>
    <x v="25"/>
    <n v="1"/>
    <n v="0"/>
    <m/>
    <m/>
    <m/>
    <n v="0"/>
    <n v="1"/>
    <n v="0"/>
  </r>
  <r>
    <s v="GENERIC_mg2mg2ormn2_c"/>
    <x v="25"/>
    <n v="1"/>
    <n v="0"/>
    <m/>
    <m/>
    <m/>
    <n v="0"/>
    <n v="1"/>
    <n v="0"/>
  </r>
  <r>
    <s v="GENERIC_mg2mg2ormn2_e"/>
    <x v="25"/>
    <n v="1"/>
    <n v="0"/>
    <m/>
    <m/>
    <m/>
    <n v="0"/>
    <n v="1"/>
    <n v="0"/>
  </r>
  <r>
    <s v="GENERIC_mn2mg2ormn2_c"/>
    <x v="25"/>
    <n v="1"/>
    <n v="0"/>
    <m/>
    <m/>
    <m/>
    <n v="0"/>
    <n v="1"/>
    <n v="0"/>
  </r>
  <r>
    <s v="GENERIC_mn2mg2ormn2_e"/>
    <x v="25"/>
    <n v="1"/>
    <n v="0"/>
    <m/>
    <m/>
    <m/>
    <n v="0"/>
    <n v="1"/>
    <n v="0"/>
  </r>
  <r>
    <s v="GENERIC_hemeAheme_c"/>
    <x v="25"/>
    <n v="1"/>
    <n v="0"/>
    <m/>
    <m/>
    <m/>
    <n v="0"/>
    <n v="1"/>
    <n v="0"/>
  </r>
  <r>
    <s v="GENERIC_hemeAheme_m"/>
    <x v="25"/>
    <n v="1"/>
    <n v="0"/>
    <m/>
    <m/>
    <m/>
    <n v="0"/>
    <n v="1"/>
    <n v="0"/>
  </r>
  <r>
    <s v="GENERIC_hemeOheme_m"/>
    <x v="25"/>
    <n v="1"/>
    <n v="0"/>
    <m/>
    <m/>
    <m/>
    <n v="0"/>
    <n v="1"/>
    <n v="0"/>
  </r>
  <r>
    <s v="GENERIC_phemeheme_m"/>
    <x v="25"/>
    <n v="1"/>
    <n v="0"/>
    <m/>
    <m/>
    <m/>
    <n v="0"/>
    <n v="1"/>
    <n v="0"/>
  </r>
  <r>
    <s v="GENERIC_shemeheme_c"/>
    <x v="25"/>
    <n v="1"/>
    <n v="0"/>
    <m/>
    <m/>
    <m/>
    <n v="0"/>
    <n v="1"/>
    <n v="0"/>
  </r>
  <r>
    <s v="P5CD2_m"/>
    <x v="5"/>
    <n v="1"/>
    <n v="0"/>
    <m/>
    <m/>
    <m/>
    <n v="0"/>
    <n v="1"/>
    <n v="0"/>
  </r>
  <r>
    <s v="ATPASEP2e_c"/>
    <x v="18"/>
    <n v="1"/>
    <n v="0"/>
    <m/>
    <m/>
    <m/>
    <n v="0"/>
    <n v="1"/>
    <n v="0"/>
  </r>
  <r>
    <s v="G3PDf_m"/>
    <x v="20"/>
    <n v="1"/>
    <n v="0"/>
    <m/>
    <m/>
    <m/>
    <n v="0"/>
    <n v="1"/>
    <n v="0"/>
  </r>
  <r>
    <s v="G3PD1r_c"/>
    <x v="26"/>
    <n v="1"/>
    <n v="0"/>
    <m/>
    <m/>
    <m/>
    <n v="0"/>
    <n v="1"/>
    <n v="0"/>
  </r>
  <r>
    <s v="G3PD1i_m"/>
    <x v="20"/>
    <n v="1"/>
    <n v="0"/>
    <m/>
    <m/>
    <m/>
    <n v="0"/>
    <n v="1"/>
    <n v="0"/>
  </r>
  <r>
    <s v="CITICITta_m"/>
    <x v="10"/>
    <n v="1"/>
    <n v="0"/>
    <m/>
    <m/>
    <m/>
    <n v="0"/>
    <n v="1"/>
    <n v="0"/>
  </r>
  <r>
    <s v="Ht_c_e"/>
    <x v="10"/>
    <n v="1"/>
    <n v="0"/>
    <m/>
    <m/>
    <m/>
    <n v="0"/>
    <n v="1"/>
    <n v="0"/>
  </r>
  <r>
    <s v="ECOAI101a_x"/>
    <x v="2"/>
    <n v="1"/>
    <n v="0"/>
    <m/>
    <m/>
    <m/>
    <n v="0"/>
    <n v="1"/>
    <n v="0"/>
  </r>
  <r>
    <s v="ECOAI122c_x"/>
    <x v="2"/>
    <n v="1"/>
    <n v="0"/>
    <m/>
    <m/>
    <m/>
    <n v="0"/>
    <n v="1"/>
    <n v="0"/>
  </r>
  <r>
    <s v="ECOAI121b_x"/>
    <x v="2"/>
    <n v="1"/>
    <n v="0"/>
    <m/>
    <m/>
    <m/>
    <n v="0"/>
    <n v="1"/>
    <n v="0"/>
  </r>
  <r>
    <s v="ECOAI121a_x"/>
    <x v="2"/>
    <n v="1"/>
    <n v="0"/>
    <m/>
    <m/>
    <m/>
    <n v="0"/>
    <n v="1"/>
    <n v="0"/>
  </r>
  <r>
    <s v="ECOAI142c_x"/>
    <x v="2"/>
    <n v="1"/>
    <n v="0"/>
    <m/>
    <m/>
    <m/>
    <n v="0"/>
    <n v="1"/>
    <n v="0"/>
  </r>
  <r>
    <s v="ECOAI141a_x"/>
    <x v="2"/>
    <n v="1"/>
    <n v="0"/>
    <m/>
    <m/>
    <m/>
    <n v="0"/>
    <n v="1"/>
    <n v="0"/>
  </r>
  <r>
    <s v="FE3t_c_m"/>
    <x v="10"/>
    <n v="1"/>
    <n v="0"/>
    <m/>
    <m/>
    <m/>
    <n v="0"/>
    <n v="1"/>
    <n v="0"/>
  </r>
  <r>
    <s v="BIOMASS_RT_CLIM"/>
    <x v="27"/>
    <n v="1"/>
    <n v="0"/>
    <m/>
    <m/>
    <m/>
    <n v="0"/>
    <n v="1"/>
    <n v="0"/>
  </r>
  <r>
    <s v="ABTD4Dx_c"/>
    <x v="16"/>
    <n v="1"/>
    <n v="0"/>
    <m/>
    <m/>
    <m/>
    <n v="0"/>
    <n v="1"/>
    <n v="0"/>
  </r>
  <r>
    <s v="CRN120t_c_x"/>
    <x v="10"/>
    <n v="1"/>
    <n v="0"/>
    <m/>
    <m/>
    <m/>
    <n v="0"/>
    <n v="1"/>
    <n v="0"/>
  </r>
  <r>
    <s v="ACOAD100f_m"/>
    <x v="2"/>
    <n v="1"/>
    <n v="0"/>
    <m/>
    <m/>
    <m/>
    <n v="0"/>
    <n v="1"/>
    <n v="0"/>
  </r>
  <r>
    <s v="ACOAD120f_m"/>
    <x v="2"/>
    <n v="1"/>
    <n v="0"/>
    <m/>
    <m/>
    <m/>
    <n v="0"/>
    <n v="1"/>
    <n v="0"/>
  </r>
  <r>
    <s v="FADt_c_m"/>
    <x v="10"/>
    <n v="1"/>
    <n v="0"/>
    <m/>
    <m/>
    <m/>
    <n v="0"/>
    <n v="1"/>
    <n v="0"/>
  </r>
  <r>
    <s v="ACOAD180f_x"/>
    <x v="2"/>
    <n v="1"/>
    <n v="0"/>
    <m/>
    <m/>
    <m/>
    <n v="0"/>
    <n v="1"/>
    <n v="0"/>
  </r>
  <r>
    <s v="ACOAD161bf_x"/>
    <x v="2"/>
    <n v="1"/>
    <n v="0"/>
    <m/>
    <m/>
    <m/>
    <n v="0"/>
    <n v="1"/>
    <n v="0"/>
  </r>
  <r>
    <s v="ACOAD141bf_x"/>
    <x v="2"/>
    <n v="1"/>
    <n v="0"/>
    <m/>
    <m/>
    <m/>
    <n v="0"/>
    <n v="1"/>
    <n v="0"/>
  </r>
  <r>
    <s v="ACOAD121af_x"/>
    <x v="2"/>
    <n v="1"/>
    <n v="0"/>
    <m/>
    <m/>
    <m/>
    <n v="0"/>
    <n v="1"/>
    <n v="0"/>
  </r>
  <r>
    <s v="ACOAD181af_x"/>
    <x v="2"/>
    <n v="1"/>
    <n v="0"/>
    <m/>
    <m/>
    <m/>
    <n v="0"/>
    <n v="1"/>
    <n v="0"/>
  </r>
  <r>
    <s v="ACOAD161af_x"/>
    <x v="2"/>
    <n v="1"/>
    <n v="0"/>
    <m/>
    <m/>
    <m/>
    <n v="0"/>
    <n v="1"/>
    <n v="0"/>
  </r>
  <r>
    <s v="ACOAD141af_x"/>
    <x v="2"/>
    <n v="1"/>
    <n v="0"/>
    <m/>
    <m/>
    <m/>
    <n v="0"/>
    <n v="1"/>
    <n v="0"/>
  </r>
  <r>
    <s v="HLYSMT_m"/>
    <x v="28"/>
    <n v="1"/>
    <n v="0"/>
    <m/>
    <m/>
    <m/>
    <n v="0"/>
    <n v="1"/>
    <n v="0"/>
  </r>
  <r>
    <s v="GHMT3_m"/>
    <x v="28"/>
    <n v="1"/>
    <n v="0"/>
    <m/>
    <m/>
    <m/>
    <n v="0"/>
    <n v="1"/>
    <n v="0"/>
  </r>
  <r>
    <s v="TMABADH_m"/>
    <x v="28"/>
    <n v="1"/>
    <n v="0"/>
    <m/>
    <m/>
    <m/>
    <n v="0"/>
    <n v="1"/>
    <n v="0"/>
  </r>
  <r>
    <s v="BBOX_m"/>
    <x v="28"/>
    <n v="1"/>
    <n v="0"/>
    <m/>
    <m/>
    <m/>
    <n v="0"/>
    <n v="1"/>
    <n v="0"/>
  </r>
  <r>
    <s v="CRNAT40_m"/>
    <x v="2"/>
    <n v="1"/>
    <n v="0"/>
    <m/>
    <m/>
    <m/>
    <n v="0"/>
    <n v="1"/>
    <n v="0"/>
  </r>
  <r>
    <s v="CRNAT60_m"/>
    <x v="2"/>
    <n v="1"/>
    <n v="0"/>
    <m/>
    <m/>
    <m/>
    <n v="0"/>
    <n v="1"/>
    <n v="0"/>
  </r>
  <r>
    <s v="CRNAT80_m"/>
    <x v="2"/>
    <n v="1"/>
    <n v="0"/>
    <m/>
    <m/>
    <m/>
    <n v="0"/>
    <n v="1"/>
    <n v="0"/>
  </r>
  <r>
    <s v="CRNAT100_m"/>
    <x v="2"/>
    <n v="1"/>
    <n v="0"/>
    <m/>
    <m/>
    <m/>
    <n v="0"/>
    <n v="1"/>
    <n v="0"/>
  </r>
  <r>
    <s v="CRN40t_c_x"/>
    <x v="10"/>
    <n v="1"/>
    <n v="0"/>
    <m/>
    <m/>
    <m/>
    <n v="0"/>
    <n v="1"/>
    <n v="0"/>
  </r>
  <r>
    <s v="CRN60t_c_x"/>
    <x v="10"/>
    <n v="1"/>
    <n v="0"/>
    <m/>
    <m/>
    <m/>
    <n v="0"/>
    <n v="1"/>
    <n v="0"/>
  </r>
  <r>
    <s v="CRN80t_c_x"/>
    <x v="10"/>
    <n v="1"/>
    <n v="0"/>
    <m/>
    <m/>
    <m/>
    <n v="0"/>
    <n v="1"/>
    <n v="0"/>
  </r>
  <r>
    <s v="CRN100t_c_x"/>
    <x v="10"/>
    <n v="1"/>
    <n v="0"/>
    <m/>
    <m/>
    <m/>
    <n v="0"/>
    <n v="1"/>
    <n v="0"/>
  </r>
  <r>
    <s v="CRN40t_c_m"/>
    <x v="10"/>
    <n v="1"/>
    <n v="0"/>
    <m/>
    <m/>
    <m/>
    <n v="0"/>
    <n v="1"/>
    <n v="0"/>
  </r>
  <r>
    <s v="CRN60t_c_m"/>
    <x v="10"/>
    <n v="1"/>
    <n v="0"/>
    <m/>
    <m/>
    <m/>
    <n v="0"/>
    <n v="1"/>
    <n v="0"/>
  </r>
  <r>
    <s v="CRN80t_c_m"/>
    <x v="10"/>
    <n v="1"/>
    <n v="0"/>
    <m/>
    <m/>
    <m/>
    <n v="0"/>
    <n v="1"/>
    <n v="0"/>
  </r>
  <r>
    <s v="CRN100t_c_m"/>
    <x v="10"/>
    <n v="1"/>
    <n v="0"/>
    <m/>
    <m/>
    <m/>
    <n v="0"/>
    <n v="1"/>
    <n v="0"/>
  </r>
  <r>
    <s v="CRN120t_c_m"/>
    <x v="10"/>
    <n v="1"/>
    <n v="0"/>
    <m/>
    <m/>
    <m/>
    <n v="0"/>
    <n v="1"/>
    <n v="0"/>
  </r>
  <r>
    <s v="CRNAT40_x"/>
    <x v="2"/>
    <n v="1"/>
    <n v="0"/>
    <m/>
    <m/>
    <m/>
    <n v="0"/>
    <n v="1"/>
    <n v="0"/>
  </r>
  <r>
    <s v="CRNAT60_x"/>
    <x v="2"/>
    <n v="1"/>
    <n v="0"/>
    <m/>
    <m/>
    <m/>
    <n v="0"/>
    <n v="1"/>
    <n v="0"/>
  </r>
  <r>
    <s v="CRNAT80_x"/>
    <x v="2"/>
    <n v="1"/>
    <n v="0"/>
    <m/>
    <m/>
    <m/>
    <n v="0"/>
    <n v="1"/>
    <n v="0"/>
  </r>
  <r>
    <s v="CRNAT100_x"/>
    <x v="2"/>
    <n v="1"/>
    <n v="0"/>
    <m/>
    <m/>
    <m/>
    <n v="0"/>
    <n v="1"/>
    <n v="0"/>
  </r>
  <r>
    <s v="NADPHt_c_x"/>
    <x v="10"/>
    <n v="1"/>
    <n v="0"/>
    <m/>
    <m/>
    <m/>
    <n v="0"/>
    <n v="1"/>
    <n v="0"/>
  </r>
  <r>
    <s v="NADPt_c_x"/>
    <x v="10"/>
    <n v="1"/>
    <n v="0"/>
    <m/>
    <m/>
    <m/>
    <n v="0"/>
    <n v="1"/>
    <n v="0"/>
  </r>
  <r>
    <s v="RNDR4_c"/>
    <x v="3"/>
    <n v="1"/>
    <n v="0"/>
    <m/>
    <m/>
    <m/>
    <n v="0"/>
    <n v="1"/>
    <n v="0"/>
  </r>
  <r>
    <s v="RNDR4_n"/>
    <x v="3"/>
    <n v="1"/>
    <n v="0"/>
    <m/>
    <m/>
    <m/>
    <n v="0"/>
    <n v="1"/>
    <n v="0"/>
  </r>
  <r>
    <s v="FACOAL80_c"/>
    <x v="17"/>
    <n v="1"/>
    <n v="0"/>
    <m/>
    <m/>
    <m/>
    <n v="0"/>
    <n v="1"/>
    <n v="0"/>
  </r>
  <r>
    <s v="FACOAL100_c"/>
    <x v="17"/>
    <n v="1"/>
    <n v="0"/>
    <m/>
    <m/>
    <m/>
    <n v="0"/>
    <n v="1"/>
    <n v="0"/>
  </r>
  <r>
    <s v="FACOAL120_c"/>
    <x v="17"/>
    <n v="1"/>
    <n v="0"/>
    <m/>
    <m/>
    <m/>
    <n v="0"/>
    <n v="1"/>
    <n v="0"/>
  </r>
  <r>
    <s v="FACOAL40_c"/>
    <x v="29"/>
    <n v="1"/>
    <n v="0"/>
    <m/>
    <m/>
    <m/>
    <n v="0"/>
    <n v="1"/>
    <n v="0"/>
  </r>
  <r>
    <s v="FACOAL60_c"/>
    <x v="29"/>
    <n v="1"/>
    <n v="0"/>
    <m/>
    <m/>
    <m/>
    <n v="0"/>
    <n v="1"/>
    <n v="0"/>
  </r>
  <r>
    <s v="FACOAL40o_x"/>
    <x v="30"/>
    <n v="1"/>
    <n v="0"/>
    <m/>
    <m/>
    <m/>
    <n v="0"/>
    <n v="1"/>
    <n v="0"/>
  </r>
  <r>
    <s v="PKETX_c"/>
    <x v="15"/>
    <n v="1"/>
    <n v="0"/>
    <m/>
    <m/>
    <m/>
    <n v="0"/>
    <n v="1"/>
    <n v="0"/>
  </r>
  <r>
    <s v="ACCOATsucac_m"/>
    <x v="22"/>
    <n v="1"/>
    <n v="0"/>
    <m/>
    <m/>
    <m/>
    <n v="0"/>
    <n v="1"/>
    <n v="0"/>
  </r>
  <r>
    <s v="ACCOATsucpp_m"/>
    <x v="31"/>
    <n v="1"/>
    <n v="0"/>
    <m/>
    <m/>
    <m/>
    <n v="0"/>
    <n v="1"/>
    <n v="0"/>
  </r>
  <r>
    <s v="PPAt_c_m"/>
    <x v="10"/>
    <n v="1"/>
    <n v="0"/>
    <m/>
    <m/>
    <m/>
    <n v="0"/>
    <n v="1"/>
    <n v="0"/>
  </r>
  <r>
    <s v="PPAt_c_e"/>
    <x v="10"/>
    <n v="1"/>
    <n v="0"/>
    <m/>
    <m/>
    <m/>
    <n v="0"/>
    <n v="1"/>
    <n v="0"/>
  </r>
  <r>
    <s v="EX_ppa_e"/>
    <x v="19"/>
    <n v="1"/>
    <n v="0"/>
    <m/>
    <m/>
    <m/>
    <n v="0"/>
    <n v="1"/>
    <n v="0"/>
  </r>
  <r>
    <s v="XU5PFGT_x"/>
    <x v="32"/>
    <n v="1"/>
    <n v="0"/>
    <m/>
    <m/>
    <m/>
    <n v="0"/>
    <n v="1"/>
    <n v="0"/>
  </r>
  <r>
    <s v="EX_fald_e"/>
    <x v="19"/>
    <n v="1"/>
    <n v="0"/>
    <m/>
    <m/>
    <m/>
    <n v="0"/>
    <n v="1"/>
    <n v="0"/>
  </r>
  <r>
    <s v="LDH_L_x"/>
    <x v="15"/>
    <n v="1"/>
    <n v="0"/>
    <m/>
    <m/>
    <m/>
    <n v="0"/>
    <n v="1"/>
    <n v="0"/>
  </r>
  <r>
    <s v="G3PD1i_x"/>
    <x v="20"/>
    <n v="1"/>
    <n v="0"/>
    <m/>
    <m/>
    <m/>
    <n v="0"/>
    <n v="1"/>
    <n v="0"/>
  </r>
  <r>
    <s v="DHAPt_c_x"/>
    <x v="10"/>
    <n v="1"/>
    <n v="0"/>
    <m/>
    <m/>
    <m/>
    <n v="0"/>
    <n v="1"/>
    <n v="0"/>
  </r>
  <r>
    <s v="GLYC3Pt_c_x"/>
    <x v="10"/>
    <n v="1"/>
    <n v="0"/>
    <m/>
    <m/>
    <m/>
    <n v="0"/>
    <n v="1"/>
    <n v="0"/>
  </r>
  <r>
    <s v="ACOAD182f_x"/>
    <x v="2"/>
    <n v="1"/>
    <n v="0"/>
    <m/>
    <m/>
    <m/>
    <n v="0"/>
    <n v="1"/>
    <n v="0"/>
  </r>
  <r>
    <s v="ACOAO182_x"/>
    <x v="2"/>
    <n v="1"/>
    <n v="0"/>
    <m/>
    <m/>
    <m/>
    <n v="0"/>
    <n v="1"/>
    <n v="0"/>
  </r>
  <r>
    <s v="ECOAH182_x"/>
    <x v="2"/>
    <n v="1"/>
    <n v="0"/>
    <m/>
    <m/>
    <m/>
    <n v="0"/>
    <n v="1"/>
    <n v="0"/>
  </r>
  <r>
    <s v="HACD182i_x"/>
    <x v="2"/>
    <n v="1"/>
    <n v="0"/>
    <m/>
    <m/>
    <m/>
    <n v="0"/>
    <n v="1"/>
    <n v="0"/>
  </r>
  <r>
    <s v="ACACT182i_x"/>
    <x v="2"/>
    <n v="1"/>
    <n v="0"/>
    <m/>
    <m/>
    <m/>
    <n v="0"/>
    <n v="1"/>
    <n v="0"/>
  </r>
  <r>
    <s v="ACOAD162f_x"/>
    <x v="2"/>
    <n v="1"/>
    <n v="0"/>
    <m/>
    <m/>
    <m/>
    <n v="0"/>
    <n v="1"/>
    <n v="0"/>
  </r>
  <r>
    <s v="ACOAO162_x"/>
    <x v="2"/>
    <n v="1"/>
    <n v="0"/>
    <m/>
    <m/>
    <m/>
    <n v="0"/>
    <n v="1"/>
    <n v="0"/>
  </r>
  <r>
    <s v="ECOAH162_x"/>
    <x v="2"/>
    <n v="1"/>
    <n v="0"/>
    <m/>
    <m/>
    <m/>
    <n v="0"/>
    <n v="1"/>
    <n v="0"/>
  </r>
  <r>
    <s v="HACD162i_x"/>
    <x v="2"/>
    <n v="1"/>
    <n v="0"/>
    <m/>
    <m/>
    <m/>
    <n v="0"/>
    <n v="1"/>
    <n v="0"/>
  </r>
  <r>
    <s v="ACACT162i_x"/>
    <x v="2"/>
    <n v="1"/>
    <n v="0"/>
    <m/>
    <m/>
    <m/>
    <n v="0"/>
    <n v="1"/>
    <n v="0"/>
  </r>
  <r>
    <s v="ACOAD142f_x"/>
    <x v="2"/>
    <n v="1"/>
    <n v="0"/>
    <m/>
    <m/>
    <m/>
    <n v="0"/>
    <n v="1"/>
    <n v="0"/>
  </r>
  <r>
    <s v="ACOAO142_x"/>
    <x v="2"/>
    <n v="1"/>
    <n v="0"/>
    <m/>
    <m/>
    <m/>
    <n v="0"/>
    <n v="1"/>
    <n v="0"/>
  </r>
  <r>
    <s v="ECOAH142_x"/>
    <x v="2"/>
    <n v="1"/>
    <n v="0"/>
    <m/>
    <m/>
    <m/>
    <n v="0"/>
    <n v="1"/>
    <n v="0"/>
  </r>
  <r>
    <s v="HACD142i_x"/>
    <x v="2"/>
    <n v="1"/>
    <n v="0"/>
    <m/>
    <m/>
    <m/>
    <n v="0"/>
    <n v="1"/>
    <n v="0"/>
  </r>
  <r>
    <s v="ACACT142i_x"/>
    <x v="2"/>
    <n v="1"/>
    <n v="0"/>
    <m/>
    <m/>
    <m/>
    <n v="0"/>
    <n v="1"/>
    <n v="0"/>
  </r>
  <r>
    <s v="ECOAI122d_x"/>
    <x v="2"/>
    <n v="1"/>
    <n v="0"/>
    <m/>
    <m/>
    <m/>
    <n v="0"/>
    <n v="1"/>
    <n v="0"/>
  </r>
  <r>
    <s v="ECOAH121d_x"/>
    <x v="2"/>
    <n v="1"/>
    <n v="0"/>
    <m/>
    <m/>
    <m/>
    <n v="0"/>
    <n v="1"/>
    <n v="0"/>
  </r>
  <r>
    <s v="HACD121di_x"/>
    <x v="2"/>
    <n v="1"/>
    <n v="0"/>
    <m/>
    <m/>
    <m/>
    <n v="0"/>
    <n v="1"/>
    <n v="0"/>
  </r>
  <r>
    <s v="ACACT121di_x"/>
    <x v="2"/>
    <n v="1"/>
    <n v="0"/>
    <m/>
    <m/>
    <m/>
    <n v="0"/>
    <n v="1"/>
    <n v="0"/>
  </r>
  <r>
    <s v="ACOAD101df_x"/>
    <x v="2"/>
    <n v="1"/>
    <n v="0"/>
    <m/>
    <m/>
    <m/>
    <n v="0"/>
    <n v="1"/>
    <n v="0"/>
  </r>
  <r>
    <s v="ACOAO101d_x"/>
    <x v="2"/>
    <n v="1"/>
    <n v="0"/>
    <m/>
    <m/>
    <m/>
    <n v="0"/>
    <n v="1"/>
    <n v="0"/>
  </r>
  <r>
    <s v="DECOAR102d_x"/>
    <x v="2"/>
    <n v="1"/>
    <n v="0"/>
    <m/>
    <m/>
    <m/>
    <n v="0"/>
    <n v="1"/>
    <n v="0"/>
  </r>
  <r>
    <s v="ECOAI101d_x"/>
    <x v="2"/>
    <n v="1"/>
    <n v="0"/>
    <m/>
    <m/>
    <m/>
    <n v="0"/>
    <n v="1"/>
    <n v="0"/>
  </r>
  <r>
    <s v="ACOAD183f_x"/>
    <x v="2"/>
    <n v="1"/>
    <n v="0"/>
    <m/>
    <m/>
    <m/>
    <n v="0"/>
    <n v="1"/>
    <n v="0"/>
  </r>
  <r>
    <s v="ACOAO183_x"/>
    <x v="2"/>
    <n v="1"/>
    <n v="0"/>
    <m/>
    <m/>
    <m/>
    <n v="0"/>
    <n v="1"/>
    <n v="0"/>
  </r>
  <r>
    <s v="ECOAH183_x"/>
    <x v="2"/>
    <n v="1"/>
    <n v="0"/>
    <m/>
    <m/>
    <m/>
    <n v="0"/>
    <n v="1"/>
    <n v="0"/>
  </r>
  <r>
    <s v="HACD183i_x"/>
    <x v="2"/>
    <n v="1"/>
    <n v="0"/>
    <m/>
    <m/>
    <m/>
    <n v="0"/>
    <n v="1"/>
    <n v="0"/>
  </r>
  <r>
    <s v="ACACT183i_x"/>
    <x v="2"/>
    <n v="1"/>
    <n v="0"/>
    <m/>
    <m/>
    <m/>
    <n v="0"/>
    <n v="1"/>
    <n v="0"/>
  </r>
  <r>
    <s v="ACOAD163f_x"/>
    <x v="2"/>
    <n v="1"/>
    <n v="0"/>
    <m/>
    <m/>
    <m/>
    <n v="0"/>
    <n v="1"/>
    <n v="0"/>
  </r>
  <r>
    <s v="ACOAO163_x"/>
    <x v="2"/>
    <n v="1"/>
    <n v="0"/>
    <m/>
    <m/>
    <m/>
    <n v="0"/>
    <n v="1"/>
    <n v="0"/>
  </r>
  <r>
    <s v="ECOAH163_x"/>
    <x v="2"/>
    <n v="1"/>
    <n v="0"/>
    <m/>
    <m/>
    <m/>
    <n v="0"/>
    <n v="1"/>
    <n v="0"/>
  </r>
  <r>
    <s v="HACD163i_x"/>
    <x v="2"/>
    <n v="1"/>
    <n v="0"/>
    <m/>
    <m/>
    <m/>
    <n v="0"/>
    <n v="1"/>
    <n v="0"/>
  </r>
  <r>
    <s v="ACACT163i_x"/>
    <x v="2"/>
    <n v="1"/>
    <n v="0"/>
    <m/>
    <m/>
    <m/>
    <n v="0"/>
    <n v="1"/>
    <n v="0"/>
  </r>
  <r>
    <s v="ACOAD143f_x"/>
    <x v="2"/>
    <n v="1"/>
    <n v="0"/>
    <m/>
    <m/>
    <m/>
    <n v="0"/>
    <n v="1"/>
    <n v="0"/>
  </r>
  <r>
    <s v="ACOAO143_x"/>
    <x v="2"/>
    <n v="1"/>
    <n v="0"/>
    <m/>
    <m/>
    <m/>
    <n v="0"/>
    <n v="1"/>
    <n v="0"/>
  </r>
  <r>
    <s v="ECOAH143_x"/>
    <x v="2"/>
    <n v="1"/>
    <n v="0"/>
    <m/>
    <m/>
    <m/>
    <n v="0"/>
    <n v="1"/>
    <n v="0"/>
  </r>
  <r>
    <s v="HACD143i_x"/>
    <x v="2"/>
    <n v="1"/>
    <n v="0"/>
    <m/>
    <m/>
    <m/>
    <n v="0"/>
    <n v="1"/>
    <n v="0"/>
  </r>
  <r>
    <s v="ACACT143i_x"/>
    <x v="2"/>
    <n v="1"/>
    <n v="0"/>
    <m/>
    <m/>
    <m/>
    <n v="0"/>
    <n v="1"/>
    <n v="0"/>
  </r>
  <r>
    <s v="ECOAI123e_x"/>
    <x v="2"/>
    <n v="1"/>
    <n v="0"/>
    <m/>
    <m/>
    <m/>
    <n v="0"/>
    <n v="1"/>
    <n v="0"/>
  </r>
  <r>
    <s v="ECOAH122e_x"/>
    <x v="2"/>
    <n v="1"/>
    <n v="0"/>
    <m/>
    <m/>
    <m/>
    <n v="0"/>
    <n v="1"/>
    <n v="0"/>
  </r>
  <r>
    <s v="HACD122ei_x"/>
    <x v="2"/>
    <n v="1"/>
    <n v="0"/>
    <m/>
    <m/>
    <m/>
    <n v="0"/>
    <n v="1"/>
    <n v="0"/>
  </r>
  <r>
    <s v="ACACT122ei_x"/>
    <x v="2"/>
    <n v="1"/>
    <n v="0"/>
    <m/>
    <m/>
    <m/>
    <n v="0"/>
    <n v="1"/>
    <n v="0"/>
  </r>
  <r>
    <s v="ACOAD102ef_x"/>
    <x v="2"/>
    <n v="1"/>
    <n v="0"/>
    <m/>
    <m/>
    <m/>
    <n v="0"/>
    <n v="1"/>
    <n v="0"/>
  </r>
  <r>
    <s v="ACOAO102e_x"/>
    <x v="2"/>
    <n v="1"/>
    <n v="0"/>
    <m/>
    <m/>
    <m/>
    <n v="0"/>
    <n v="1"/>
    <n v="0"/>
  </r>
  <r>
    <s v="DECOAR103e_x"/>
    <x v="2"/>
    <n v="1"/>
    <n v="0"/>
    <m/>
    <m/>
    <m/>
    <n v="0"/>
    <n v="1"/>
    <n v="0"/>
  </r>
  <r>
    <s v="ECOAI102e_x"/>
    <x v="2"/>
    <n v="1"/>
    <n v="0"/>
    <m/>
    <m/>
    <m/>
    <n v="0"/>
    <n v="1"/>
    <n v="0"/>
  </r>
  <r>
    <s v="ECOAH101e_x"/>
    <x v="2"/>
    <n v="1"/>
    <n v="0"/>
    <m/>
    <m/>
    <m/>
    <n v="0"/>
    <n v="1"/>
    <n v="0"/>
  </r>
  <r>
    <s v="HACD101ei_x"/>
    <x v="2"/>
    <n v="1"/>
    <n v="0"/>
    <m/>
    <m/>
    <m/>
    <n v="0"/>
    <n v="1"/>
    <n v="0"/>
  </r>
  <r>
    <s v="ACACT101ei_x"/>
    <x v="2"/>
    <n v="1"/>
    <n v="0"/>
    <m/>
    <m/>
    <m/>
    <n v="0"/>
    <n v="1"/>
    <n v="0"/>
  </r>
  <r>
    <s v="ACOAD82ef_x"/>
    <x v="2"/>
    <n v="1"/>
    <n v="0"/>
    <m/>
    <m/>
    <m/>
    <n v="0"/>
    <n v="1"/>
    <n v="0"/>
  </r>
  <r>
    <s v="ACOAO82e_x"/>
    <x v="2"/>
    <n v="1"/>
    <n v="0"/>
    <m/>
    <m/>
    <m/>
    <n v="0"/>
    <n v="1"/>
    <n v="0"/>
  </r>
  <r>
    <s v="ECOAI82e_x"/>
    <x v="2"/>
    <n v="1"/>
    <n v="0"/>
    <m/>
    <m/>
    <m/>
    <n v="0"/>
    <n v="1"/>
    <n v="0"/>
  </r>
  <r>
    <s v="DECOAI82e_x"/>
    <x v="2"/>
    <n v="1"/>
    <n v="0"/>
    <m/>
    <m/>
    <m/>
    <n v="0"/>
    <n v="1"/>
    <n v="0"/>
  </r>
  <r>
    <s v="DECOAR82e_x"/>
    <x v="2"/>
    <n v="1"/>
    <n v="0"/>
    <m/>
    <m/>
    <m/>
    <n v="0"/>
    <n v="1"/>
    <n v="0"/>
  </r>
  <r>
    <s v="ECOAI81e_x"/>
    <x v="2"/>
    <n v="1"/>
    <n v="0"/>
    <m/>
    <m/>
    <m/>
    <n v="0"/>
    <n v="1"/>
    <n v="0"/>
  </r>
  <r>
    <s v="PACCOAE_x"/>
    <x v="2"/>
    <n v="1"/>
    <n v="0"/>
    <m/>
    <m/>
    <m/>
    <n v="0"/>
    <n v="1"/>
    <n v="0"/>
  </r>
  <r>
    <s v="ABTD2Dx_c"/>
    <x v="16"/>
    <n v="1"/>
    <n v="0"/>
    <m/>
    <m/>
    <m/>
    <n v="0"/>
    <n v="1"/>
    <n v="0"/>
  </r>
  <r>
    <s v="ABTD4Dy_c"/>
    <x v="16"/>
    <n v="1"/>
    <n v="0"/>
    <m/>
    <m/>
    <m/>
    <n v="0"/>
    <n v="1"/>
    <n v="0"/>
  </r>
  <r>
    <s v="ABTD2Dy_c"/>
    <x v="16"/>
    <n v="1"/>
    <n v="0"/>
    <m/>
    <m/>
    <m/>
    <n v="0"/>
    <n v="1"/>
    <n v="0"/>
  </r>
  <r>
    <s v="AKGDH_m"/>
    <x v="33"/>
    <n v="1"/>
    <n v="0"/>
    <m/>
    <m/>
    <m/>
    <n v="0"/>
    <n v="1"/>
    <n v="0"/>
  </r>
  <r>
    <s v="ALDD2y_c"/>
    <x v="13"/>
    <n v="1"/>
    <n v="0"/>
    <m/>
    <m/>
    <m/>
    <n v="0"/>
    <n v="1"/>
    <n v="0"/>
  </r>
  <r>
    <s v="OAADC_c"/>
    <x v="13"/>
    <n v="1"/>
    <n v="0"/>
    <m/>
    <m/>
    <m/>
    <n v="0"/>
    <n v="1"/>
    <n v="0"/>
  </r>
  <r>
    <s v="Ktps_e"/>
    <x v="10"/>
    <n v="1"/>
    <n v="0"/>
    <m/>
    <m/>
    <m/>
    <n v="0"/>
    <n v="1"/>
    <n v="0"/>
  </r>
  <r>
    <s v="G5SADr_m"/>
    <x v="12"/>
    <n v="1"/>
    <n v="0"/>
    <m/>
    <m/>
    <m/>
    <n v="0"/>
    <n v="1"/>
    <n v="0"/>
  </r>
  <r>
    <s v="GHMT2r_m"/>
    <x v="7"/>
    <n v="1"/>
    <n v="0"/>
    <m/>
    <m/>
    <m/>
    <n v="0"/>
    <n v="1"/>
    <n v="0"/>
  </r>
  <r>
    <s v="ETFOXRq9_c"/>
    <x v="18"/>
    <n v="1"/>
    <n v="0"/>
    <m/>
    <m/>
    <m/>
    <n v="0"/>
    <n v="1"/>
    <n v="0"/>
  </r>
  <r>
    <s v="P5CD_m"/>
    <x v="5"/>
    <n v="0"/>
    <n v="1"/>
    <m/>
    <m/>
    <m/>
    <n v="0"/>
    <n v="0"/>
    <n v="1"/>
  </r>
  <r>
    <s v="ACACT40ir_m"/>
    <x v="2"/>
    <n v="0"/>
    <n v="1"/>
    <m/>
    <m/>
    <m/>
    <n v="0"/>
    <n v="0"/>
    <n v="1"/>
  </r>
  <r>
    <s v="ACOAHi_m"/>
    <x v="13"/>
    <n v="0"/>
    <n v="1"/>
    <m/>
    <m/>
    <m/>
    <n v="0"/>
    <n v="0"/>
    <n v="1"/>
  </r>
  <r>
    <s v="ACS_m"/>
    <x v="13"/>
    <n v="0"/>
    <n v="1"/>
    <m/>
    <m/>
    <m/>
    <n v="0"/>
    <n v="0"/>
    <n v="1"/>
  </r>
  <r>
    <s v="ALDD2x_m"/>
    <x v="13"/>
    <n v="0"/>
    <n v="1"/>
    <m/>
    <m/>
    <m/>
    <n v="0"/>
    <n v="0"/>
    <n v="1"/>
  </r>
  <r>
    <s v="ALDD2y_m"/>
    <x v="13"/>
    <n v="0"/>
    <n v="1"/>
    <m/>
    <m/>
    <m/>
    <n v="0"/>
    <n v="0"/>
    <n v="1"/>
  </r>
  <r>
    <s v="ATPASE_c"/>
    <x v="18"/>
    <n v="0"/>
    <n v="1"/>
    <m/>
    <m/>
    <m/>
    <n v="0"/>
    <n v="0"/>
    <n v="1"/>
  </r>
  <r>
    <s v="G3PD_m"/>
    <x v="20"/>
    <n v="0"/>
    <n v="1"/>
    <m/>
    <m/>
    <m/>
    <n v="0"/>
    <n v="0"/>
    <n v="1"/>
  </r>
  <r>
    <s v="G3PD1i_c"/>
    <x v="26"/>
    <n v="0"/>
    <n v="1"/>
    <m/>
    <m/>
    <m/>
    <n v="0"/>
    <n v="0"/>
    <n v="1"/>
  </r>
  <r>
    <s v="G3PD1_m"/>
    <x v="20"/>
    <n v="0"/>
    <n v="1"/>
    <m/>
    <m/>
    <m/>
    <n v="0"/>
    <n v="0"/>
    <n v="1"/>
  </r>
  <r>
    <s v="GCC2a_m"/>
    <x v="7"/>
    <n v="0"/>
    <n v="1"/>
    <m/>
    <m/>
    <m/>
    <n v="0"/>
    <n v="0"/>
    <n v="1"/>
  </r>
  <r>
    <s v="GCC2c_m"/>
    <x v="33"/>
    <n v="0"/>
    <n v="1"/>
    <m/>
    <m/>
    <m/>
    <n v="0"/>
    <n v="0"/>
    <n v="1"/>
  </r>
  <r>
    <s v="GCCa_m"/>
    <x v="7"/>
    <n v="0"/>
    <n v="1"/>
    <m/>
    <m/>
    <m/>
    <n v="0"/>
    <n v="0"/>
    <n v="1"/>
  </r>
  <r>
    <s v="GCCbi_m"/>
    <x v="7"/>
    <n v="0"/>
    <n v="1"/>
    <m/>
    <m/>
    <m/>
    <n v="0"/>
    <n v="0"/>
    <n v="1"/>
  </r>
  <r>
    <s v="GCCc_m"/>
    <x v="7"/>
    <n v="0"/>
    <n v="1"/>
    <m/>
    <m/>
    <m/>
    <n v="0"/>
    <n v="0"/>
    <n v="1"/>
  </r>
  <r>
    <s v="GCC2bi_m"/>
    <x v="7"/>
    <n v="0"/>
    <n v="1"/>
    <m/>
    <m/>
    <m/>
    <n v="0"/>
    <n v="0"/>
    <n v="1"/>
  </r>
  <r>
    <s v="AKGDb_m"/>
    <x v="33"/>
    <n v="0"/>
    <n v="1"/>
    <m/>
    <m/>
    <m/>
    <n v="0"/>
    <n v="0"/>
    <n v="1"/>
  </r>
  <r>
    <s v="AKGDa_m"/>
    <x v="33"/>
    <n v="0"/>
    <n v="1"/>
    <m/>
    <m/>
    <m/>
    <n v="0"/>
    <n v="0"/>
    <n v="1"/>
  </r>
  <r>
    <s v="PFK_3_c"/>
    <x v="34"/>
    <n v="0"/>
    <n v="1"/>
    <m/>
    <m/>
    <m/>
    <n v="0"/>
    <n v="0"/>
    <n v="1"/>
  </r>
  <r>
    <s v="RNTR1_c"/>
    <x v="24"/>
    <n v="0"/>
    <n v="1"/>
    <m/>
    <m/>
    <m/>
    <n v="0"/>
    <n v="0"/>
    <n v="1"/>
  </r>
  <r>
    <s v="RNTR3_c"/>
    <x v="24"/>
    <n v="0"/>
    <n v="1"/>
    <m/>
    <m/>
    <m/>
    <n v="0"/>
    <n v="0"/>
    <n v="1"/>
  </r>
  <r>
    <s v="RNTR2_c"/>
    <x v="24"/>
    <n v="0"/>
    <n v="1"/>
    <m/>
    <m/>
    <m/>
    <n v="0"/>
    <n v="0"/>
    <n v="1"/>
  </r>
  <r>
    <s v="RNTR4_c"/>
    <x v="24"/>
    <n v="0"/>
    <n v="1"/>
    <m/>
    <m/>
    <m/>
    <n v="0"/>
    <n v="0"/>
    <n v="1"/>
  </r>
  <r>
    <s v="FOMETRi_m"/>
    <x v="7"/>
    <n v="0"/>
    <n v="1"/>
    <m/>
    <m/>
    <m/>
    <n v="0"/>
    <n v="0"/>
    <n v="1"/>
  </r>
  <r>
    <s v="CITt4_m"/>
    <x v="10"/>
    <n v="0"/>
    <n v="1"/>
    <m/>
    <m/>
    <m/>
    <n v="0"/>
    <n v="0"/>
    <n v="1"/>
  </r>
  <r>
    <s v="FTHFCL_m"/>
    <x v="8"/>
    <n v="0"/>
    <n v="1"/>
    <m/>
    <m/>
    <m/>
    <n v="0"/>
    <n v="0"/>
    <n v="1"/>
  </r>
  <r>
    <s v="FTHFI_c"/>
    <x v="8"/>
    <n v="0"/>
    <n v="1"/>
    <m/>
    <m/>
    <m/>
    <n v="0"/>
    <n v="0"/>
    <n v="1"/>
  </r>
  <r>
    <s v="Ht_c"/>
    <x v="10"/>
    <n v="0"/>
    <n v="1"/>
    <m/>
    <m/>
    <m/>
    <n v="0"/>
    <n v="0"/>
    <n v="1"/>
  </r>
  <r>
    <s v="ECOAI100a_x"/>
    <x v="2"/>
    <n v="0"/>
    <n v="1"/>
    <m/>
    <m/>
    <m/>
    <n v="0"/>
    <n v="0"/>
    <n v="1"/>
  </r>
  <r>
    <s v="ECOAI120c_x"/>
    <x v="2"/>
    <n v="0"/>
    <n v="1"/>
    <m/>
    <m/>
    <m/>
    <n v="0"/>
    <n v="0"/>
    <n v="1"/>
  </r>
  <r>
    <s v="ECOAI120b_x"/>
    <x v="2"/>
    <n v="0"/>
    <n v="1"/>
    <m/>
    <m/>
    <m/>
    <n v="0"/>
    <n v="0"/>
    <n v="1"/>
  </r>
  <r>
    <s v="ECOAI120a_x"/>
    <x v="2"/>
    <n v="0"/>
    <n v="1"/>
    <m/>
    <m/>
    <m/>
    <n v="0"/>
    <n v="0"/>
    <n v="1"/>
  </r>
  <r>
    <s v="ECOAI140c_x"/>
    <x v="2"/>
    <n v="0"/>
    <n v="1"/>
    <m/>
    <m/>
    <m/>
    <n v="0"/>
    <n v="0"/>
    <n v="1"/>
  </r>
  <r>
    <s v="ECOAI140a_x"/>
    <x v="2"/>
    <n v="0"/>
    <n v="1"/>
    <m/>
    <m/>
    <m/>
    <n v="0"/>
    <n v="0"/>
    <n v="1"/>
  </r>
  <r>
    <s v="GLYAT_c_m"/>
    <x v="7"/>
    <n v="0"/>
    <n v="1"/>
    <m/>
    <m/>
    <m/>
    <n v="0"/>
    <n v="0"/>
    <n v="1"/>
  </r>
  <r>
    <s v="CRNAT140_m"/>
    <x v="14"/>
    <n v="0"/>
    <n v="1"/>
    <m/>
    <m/>
    <m/>
    <n v="0"/>
    <n v="0"/>
    <n v="1"/>
  </r>
  <r>
    <s v="CRNAT180_m"/>
    <x v="14"/>
    <n v="0"/>
    <n v="1"/>
    <m/>
    <m/>
    <m/>
    <n v="0"/>
    <n v="0"/>
    <n v="1"/>
  </r>
  <r>
    <s v="XU5PFGT_c"/>
    <x v="32"/>
    <n v="0"/>
    <n v="1"/>
    <m/>
    <m/>
    <m/>
    <n v="0"/>
    <n v="0"/>
    <n v="1"/>
  </r>
  <r>
    <s v="CRNAT160_m"/>
    <x v="2"/>
    <n v="0"/>
    <n v="1"/>
    <m/>
    <m/>
    <m/>
    <n v="0"/>
    <n v="0"/>
    <n v="1"/>
  </r>
  <r>
    <s v="LDH_L_c"/>
    <x v="13"/>
    <n v="0"/>
    <n v="1"/>
    <m/>
    <m/>
    <m/>
    <n v="0"/>
    <n v="0"/>
    <n v="1"/>
  </r>
  <r>
    <s v="SSALx_c"/>
    <x v="5"/>
    <n v="0"/>
    <n v="1"/>
    <m/>
    <m/>
    <m/>
    <n v="0"/>
    <n v="0"/>
    <n v="1"/>
  </r>
  <r>
    <s v="FACOAE100_c"/>
    <x v="17"/>
    <n v="0"/>
    <n v="1"/>
    <m/>
    <m/>
    <m/>
    <n v="0"/>
    <n v="0"/>
    <n v="1"/>
  </r>
  <r>
    <s v="FACOAE80_c"/>
    <x v="17"/>
    <n v="0"/>
    <n v="1"/>
    <m/>
    <m/>
    <m/>
    <n v="0"/>
    <n v="0"/>
    <n v="1"/>
  </r>
  <r>
    <s v="FACOAE40_c"/>
    <x v="17"/>
    <n v="0"/>
    <n v="1"/>
    <m/>
    <m/>
    <m/>
    <n v="0"/>
    <n v="0"/>
    <n v="1"/>
  </r>
  <r>
    <s v="FACOAE60_c"/>
    <x v="17"/>
    <n v="0"/>
    <n v="1"/>
    <m/>
    <m/>
    <m/>
    <n v="0"/>
    <n v="0"/>
    <n v="1"/>
  </r>
  <r>
    <s v="GLUDC_m"/>
    <x v="5"/>
    <n v="0"/>
    <n v="1"/>
    <m/>
    <m/>
    <m/>
    <n v="0"/>
    <n v="0"/>
    <n v="1"/>
  </r>
  <r>
    <s v="MDH_x"/>
    <x v="33"/>
    <n v="0"/>
    <n v="1"/>
    <m/>
    <m/>
    <m/>
    <n v="0"/>
    <n v="0"/>
    <n v="1"/>
  </r>
  <r>
    <s v="FACOAE220_c"/>
    <x v="35"/>
    <n v="0"/>
    <n v="1"/>
    <m/>
    <m/>
    <m/>
    <n v="0"/>
    <n v="0"/>
    <n v="1"/>
  </r>
  <r>
    <s v="FACOAE220_x"/>
    <x v="17"/>
    <n v="0"/>
    <n v="1"/>
    <m/>
    <m/>
    <m/>
    <n v="0"/>
    <n v="0"/>
    <n v="1"/>
  </r>
  <r>
    <s v="FACOAE240_c"/>
    <x v="35"/>
    <n v="0"/>
    <n v="1"/>
    <m/>
    <m/>
    <m/>
    <n v="0"/>
    <n v="0"/>
    <n v="1"/>
  </r>
  <r>
    <s v="FACOAE240_x"/>
    <x v="17"/>
    <n v="0"/>
    <n v="1"/>
    <m/>
    <m/>
    <m/>
    <n v="0"/>
    <n v="0"/>
    <n v="1"/>
  </r>
  <r>
    <s v="Biomass_Rt_Clim"/>
    <x v="27"/>
    <n v="0"/>
    <n v="1"/>
    <m/>
    <m/>
    <m/>
    <n v="0"/>
    <n v="0"/>
    <n v="1"/>
  </r>
  <r>
    <s v="ABTDD_c"/>
    <x v="16"/>
    <n v="0"/>
    <n v="1"/>
    <m/>
    <m/>
    <m/>
    <n v="0"/>
    <n v="0"/>
    <n v="1"/>
  </r>
  <r>
    <s v="FAOX182lump_x"/>
    <x v="2"/>
    <n v="0"/>
    <n v="1"/>
    <m/>
    <m/>
    <m/>
    <n v="0"/>
    <n v="0"/>
    <n v="1"/>
  </r>
  <r>
    <s v="FAOX183lump_x"/>
    <x v="2"/>
    <n v="0"/>
    <n v="1"/>
    <m/>
    <m/>
    <m/>
    <n v="0"/>
    <n v="0"/>
    <n v="1"/>
  </r>
  <r>
    <s v="ACOAO100_m"/>
    <x v="2"/>
    <n v="0"/>
    <n v="1"/>
    <m/>
    <m/>
    <m/>
    <n v="0"/>
    <n v="0"/>
    <n v="1"/>
  </r>
  <r>
    <s v="ACOAO120_m"/>
    <x v="2"/>
    <n v="0"/>
    <n v="1"/>
    <m/>
    <m/>
    <m/>
    <n v="0"/>
    <n v="0"/>
    <n v="1"/>
  </r>
  <r>
    <s v="ACOAO160_m"/>
    <x v="2"/>
    <n v="0"/>
    <n v="1"/>
    <m/>
    <m/>
    <m/>
    <n v="0"/>
    <n v="0"/>
    <n v="1"/>
  </r>
  <r>
    <s v="ACOAO180_m"/>
    <x v="2"/>
    <n v="0"/>
    <n v="1"/>
    <m/>
    <m/>
    <m/>
    <n v="0"/>
    <n v="0"/>
    <n v="1"/>
  </r>
  <r>
    <s v="ACOAO140_m"/>
    <x v="2"/>
    <n v="0"/>
    <n v="1"/>
    <m/>
    <m/>
    <m/>
    <n v="0"/>
    <n v="0"/>
    <n v="1"/>
  </r>
  <r>
    <s v="ACOAO40_m"/>
    <x v="2"/>
    <n v="0"/>
    <n v="1"/>
    <m/>
    <m/>
    <m/>
    <n v="0"/>
    <n v="0"/>
    <n v="1"/>
  </r>
  <r>
    <s v="ACOAO60_m"/>
    <x v="2"/>
    <n v="0"/>
    <n v="1"/>
    <m/>
    <m/>
    <m/>
    <n v="0"/>
    <n v="0"/>
    <n v="1"/>
  </r>
  <r>
    <s v="ACOAO80_m"/>
    <x v="2"/>
    <n v="0"/>
    <n v="1"/>
    <m/>
    <m/>
    <m/>
    <n v="0"/>
    <n v="0"/>
    <n v="1"/>
  </r>
  <r>
    <s v="ACOAO161b_m"/>
    <x v="2"/>
    <n v="0"/>
    <n v="1"/>
    <m/>
    <m/>
    <m/>
    <n v="0"/>
    <n v="0"/>
    <n v="1"/>
  </r>
  <r>
    <s v="ACOAO141b_m"/>
    <x v="2"/>
    <n v="0"/>
    <n v="1"/>
    <m/>
    <m/>
    <m/>
    <n v="0"/>
    <n v="0"/>
    <n v="1"/>
  </r>
  <r>
    <s v="ACOAO121a_m"/>
    <x v="2"/>
    <n v="0"/>
    <n v="1"/>
    <m/>
    <m/>
    <m/>
    <n v="0"/>
    <n v="0"/>
    <n v="1"/>
  </r>
  <r>
    <s v="ACOAO181a_m"/>
    <x v="2"/>
    <n v="0"/>
    <n v="1"/>
    <m/>
    <m/>
    <m/>
    <n v="0"/>
    <n v="0"/>
    <n v="1"/>
  </r>
  <r>
    <s v="ACOAO161a_m"/>
    <x v="2"/>
    <n v="0"/>
    <n v="1"/>
    <m/>
    <m/>
    <m/>
    <n v="0"/>
    <n v="0"/>
    <n v="1"/>
  </r>
  <r>
    <s v="ACOAO141a_m"/>
    <x v="2"/>
    <n v="0"/>
    <n v="1"/>
    <m/>
    <m/>
    <m/>
    <n v="0"/>
    <n v="0"/>
    <n v="1"/>
  </r>
  <r>
    <s v="CRNAT161_m"/>
    <x v="2"/>
    <n v="0"/>
    <n v="1"/>
    <m/>
    <m/>
    <m/>
    <n v="0"/>
    <n v="0"/>
    <n v="1"/>
  </r>
  <r>
    <s v="CRNAT181_m"/>
    <x v="2"/>
    <n v="0"/>
    <n v="1"/>
    <m/>
    <m/>
    <m/>
    <n v="0"/>
    <n v="0"/>
    <n v="1"/>
  </r>
  <r>
    <s v="CRNAT140_x"/>
    <x v="14"/>
    <n v="0"/>
    <n v="1"/>
    <m/>
    <m/>
    <m/>
    <n v="0"/>
    <n v="0"/>
    <n v="1"/>
  </r>
  <r>
    <s v="CRNAT160_x"/>
    <x v="2"/>
    <n v="0"/>
    <n v="1"/>
    <m/>
    <m/>
    <m/>
    <n v="0"/>
    <n v="0"/>
    <n v="1"/>
  </r>
  <r>
    <s v="CRNAT180_x"/>
    <x v="14"/>
    <n v="0"/>
    <n v="1"/>
    <m/>
    <m/>
    <m/>
    <n v="0"/>
    <n v="0"/>
    <n v="1"/>
  </r>
  <r>
    <s v="CRNAT161_x"/>
    <x v="14"/>
    <n v="0"/>
    <n v="1"/>
    <m/>
    <m/>
    <m/>
    <n v="0"/>
    <n v="0"/>
    <n v="1"/>
  </r>
  <r>
    <s v="CRNAT181_x"/>
    <x v="14"/>
    <n v="0"/>
    <n v="1"/>
    <m/>
    <m/>
    <m/>
    <n v="0"/>
    <n v="0"/>
    <n v="1"/>
  </r>
  <r>
    <s v="CRN120t_m_x"/>
    <x v="10"/>
    <n v="0"/>
    <n v="1"/>
    <m/>
    <m/>
    <m/>
    <n v="0"/>
    <n v="0"/>
    <n v="1"/>
  </r>
  <r>
    <s v="CRN140t_m_x"/>
    <x v="10"/>
    <n v="0"/>
    <n v="1"/>
    <m/>
    <m/>
    <m/>
    <n v="0"/>
    <n v="0"/>
    <n v="1"/>
  </r>
  <r>
    <s v="CRN160t_m_x"/>
    <x v="10"/>
    <n v="0"/>
    <n v="1"/>
    <m/>
    <m/>
    <m/>
    <n v="0"/>
    <n v="0"/>
    <n v="1"/>
  </r>
  <r>
    <s v="CRN180t_m_x"/>
    <x v="10"/>
    <n v="0"/>
    <n v="1"/>
    <m/>
    <m/>
    <m/>
    <n v="0"/>
    <n v="0"/>
    <n v="1"/>
  </r>
  <r>
    <s v="CRN161t_m_x"/>
    <x v="10"/>
    <n v="0"/>
    <n v="1"/>
    <m/>
    <m/>
    <m/>
    <n v="0"/>
    <n v="0"/>
    <n v="1"/>
  </r>
  <r>
    <s v="CRN181t_m_x"/>
    <x v="10"/>
    <n v="0"/>
    <n v="1"/>
    <m/>
    <m/>
    <m/>
    <n v="0"/>
    <n v="0"/>
    <n v="1"/>
  </r>
  <r>
    <s v="ECOAI100a_m"/>
    <x v="2"/>
    <n v="0"/>
    <n v="1"/>
    <m/>
    <m/>
    <m/>
    <n v="0"/>
    <n v="0"/>
    <n v="1"/>
  </r>
  <r>
    <s v="ECOAI120c_m"/>
    <x v="2"/>
    <n v="0"/>
    <n v="1"/>
    <m/>
    <m/>
    <m/>
    <n v="0"/>
    <n v="0"/>
    <n v="1"/>
  </r>
  <r>
    <s v="ECOAI120b_m"/>
    <x v="2"/>
    <n v="0"/>
    <n v="1"/>
    <m/>
    <m/>
    <m/>
    <n v="0"/>
    <n v="0"/>
    <n v="1"/>
  </r>
  <r>
    <s v="ECOAI120a_m"/>
    <x v="2"/>
    <n v="0"/>
    <n v="1"/>
    <m/>
    <m/>
    <m/>
    <n v="0"/>
    <n v="0"/>
    <n v="1"/>
  </r>
  <r>
    <s v="ECOAI140c_m"/>
    <x v="2"/>
    <n v="0"/>
    <n v="1"/>
    <m/>
    <m/>
    <m/>
    <n v="0"/>
    <n v="0"/>
    <n v="1"/>
  </r>
  <r>
    <s v="ECOAI140a_m"/>
    <x v="2"/>
    <n v="0"/>
    <n v="1"/>
    <m/>
    <m/>
    <m/>
    <n v="0"/>
    <n v="0"/>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D41" firstHeaderRow="0" firstDataRow="1" firstDataCol="1"/>
  <pivotFields count="10">
    <pivotField showAll="0"/>
    <pivotField axis="axisRow" showAll="0">
      <items count="37">
        <item x="22"/>
        <item x="5"/>
        <item x="16"/>
        <item x="12"/>
        <item x="29"/>
        <item x="28"/>
        <item x="33"/>
        <item x="19"/>
        <item x="17"/>
        <item x="2"/>
        <item x="35"/>
        <item x="8"/>
        <item x="6"/>
        <item x="20"/>
        <item x="7"/>
        <item x="15"/>
        <item x="4"/>
        <item x="32"/>
        <item x="0"/>
        <item x="11"/>
        <item x="23"/>
        <item x="18"/>
        <item x="9"/>
        <item x="34"/>
        <item x="1"/>
        <item x="26"/>
        <item x="31"/>
        <item x="27"/>
        <item x="24"/>
        <item x="3"/>
        <item x="13"/>
        <item x="10"/>
        <item x="21"/>
        <item x="14"/>
        <item x="30"/>
        <item x="25"/>
        <item t="default"/>
      </items>
    </pivotField>
    <pivotField dataField="1" showAll="0"/>
    <pivotField showAll="0"/>
    <pivotField showAll="0"/>
    <pivotField showAll="0"/>
    <pivotField showAll="0"/>
    <pivotField showAll="0"/>
    <pivotField dataField="1" showAll="0"/>
    <pivotField dataField="1" showAll="0"/>
  </pivotFields>
  <rowFields count="1">
    <field x="1"/>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Fields count="1">
    <field x="-2"/>
  </colFields>
  <colItems count="3">
    <i>
      <x/>
    </i>
    <i i="1">
      <x v="1"/>
    </i>
    <i i="2">
      <x v="2"/>
    </i>
  </colItems>
  <dataFields count="3">
    <dataField name="Sum of added" fld="8" baseField="0" baseItem="0"/>
    <dataField name="Sum of deleted" fld="9" baseField="0" baseItem="0"/>
    <dataField name="Sum of in iRhto1111C" fld="2" baseField="0" baseItem="0"/>
  </dataFields>
  <chartFormats count="3">
    <chartFormat chart="1" format="11" series="1">
      <pivotArea type="data" outline="0" fieldPosition="0">
        <references count="1">
          <reference field="4294967294" count="1" selected="0">
            <x v="0"/>
          </reference>
        </references>
      </pivotArea>
    </chartFormat>
    <chartFormat chart="1" format="12" series="1">
      <pivotArea type="data" outline="0" fieldPosition="0">
        <references count="1">
          <reference field="4294967294" count="1" selected="0">
            <x v="1"/>
          </reference>
        </references>
      </pivotArea>
    </chartFormat>
    <chartFormat chart="1" format="13"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J357" totalsRowShown="0">
  <autoFilter ref="A1:J357" xr:uid="{00000000-0009-0000-0100-000001000000}">
    <filterColumn colId="1">
      <filters>
        <filter val="Fatty acid biosynthesis"/>
        <filter val="Fatty acid degradation"/>
        <filter val="Fatty acid elongation"/>
      </filters>
    </filterColumn>
    <filterColumn colId="7">
      <filters>
        <filter val="0"/>
      </filters>
    </filterColumn>
  </autoFilter>
  <sortState xmlns:xlrd2="http://schemas.microsoft.com/office/spreadsheetml/2017/richdata2" ref="A141:J357">
    <sortCondition ref="A1:A357"/>
  </sortState>
  <tableColumns count="10">
    <tableColumn id="1" xr3:uid="{00000000-0010-0000-0000-000001000000}" name="rxn_name"/>
    <tableColumn id="2" xr3:uid="{00000000-0010-0000-0000-000002000000}" name="subsystem"/>
    <tableColumn id="3" xr3:uid="{00000000-0010-0000-0000-000003000000}" name="in iRhto1111C"/>
    <tableColumn id="4" xr3:uid="{00000000-0010-0000-0000-000004000000}" name="in iRhto1108C"/>
    <tableColumn id="5" xr3:uid="{00000000-0010-0000-0000-000005000000}" name="stoichiometry"/>
    <tableColumn id="6" xr3:uid="{00000000-0010-0000-0000-000006000000}" name="gpr"/>
    <tableColumn id="7" xr3:uid="{00000000-0010-0000-0000-000007000000}" name="bounds"/>
    <tableColumn id="8" xr3:uid="{00000000-0010-0000-0000-000008000000}" name="in both models" dataDxfId="3">
      <calculatedColumnFormula>SUM(Table1[[#This Row],[in iRhto1111C]:[in iRhto1108C]])-1</calculatedColumnFormula>
    </tableColumn>
    <tableColumn id="9" xr3:uid="{00000000-0010-0000-0000-000009000000}" name="added" dataDxfId="2">
      <calculatedColumnFormula>--(Table1[[#This Row],[in iRhto1111C]]&gt;Table1[[#This Row],[in iRhto1108C]])</calculatedColumnFormula>
    </tableColumn>
    <tableColumn id="10" xr3:uid="{00000000-0010-0000-0000-00000A000000}" name="deleted" dataDxfId="1">
      <calculatedColumnFormula>--(Table1[[#This Row],[in iRhto1108C]]&gt;Table1[[#This Row],[in iRhto1111C]])</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57"/>
  <sheetViews>
    <sheetView tabSelected="1" topLeftCell="A218" zoomScale="89" workbookViewId="0">
      <selection activeCell="H226" sqref="H226"/>
    </sheetView>
  </sheetViews>
  <sheetFormatPr baseColWidth="10" defaultColWidth="8.83203125" defaultRowHeight="15" x14ac:dyDescent="0.2"/>
  <cols>
    <col min="1" max="1" width="11.1640625" customWidth="1"/>
    <col min="2" max="2" width="12.33203125" customWidth="1"/>
    <col min="3" max="4" width="14.6640625" customWidth="1"/>
    <col min="5" max="5" width="14.83203125" hidden="1" customWidth="1"/>
    <col min="6" max="6" width="0" hidden="1" customWidth="1"/>
    <col min="7" max="7" width="9.33203125" hidden="1" customWidth="1"/>
  </cols>
  <sheetData>
    <row r="1" spans="1:10" x14ac:dyDescent="0.2">
      <c r="A1" t="s">
        <v>0</v>
      </c>
      <c r="B1" t="s">
        <v>1</v>
      </c>
      <c r="C1" t="s">
        <v>2</v>
      </c>
      <c r="D1" t="s">
        <v>3</v>
      </c>
      <c r="E1" t="s">
        <v>4</v>
      </c>
      <c r="F1" t="s">
        <v>5</v>
      </c>
      <c r="G1" t="s">
        <v>6</v>
      </c>
      <c r="H1" t="s">
        <v>446</v>
      </c>
      <c r="I1" t="s">
        <v>447</v>
      </c>
      <c r="J1" t="s">
        <v>448</v>
      </c>
    </row>
    <row r="2" spans="1:10" hidden="1" x14ac:dyDescent="0.2">
      <c r="A2" t="s">
        <v>7</v>
      </c>
      <c r="B2" t="s">
        <v>8</v>
      </c>
      <c r="C2">
        <v>1</v>
      </c>
      <c r="D2">
        <v>1</v>
      </c>
      <c r="F2" t="s">
        <v>9</v>
      </c>
      <c r="H2">
        <f>SUM(Table1[[#This Row],[in iRhto1111C]:[in iRhto1108C]])-1</f>
        <v>1</v>
      </c>
      <c r="I2">
        <f>--(Table1[[#This Row],[in iRhto1111C]]&gt;Table1[[#This Row],[in iRhto1108C]])</f>
        <v>0</v>
      </c>
      <c r="J2">
        <f>--(Table1[[#This Row],[in iRhto1108C]]&gt;Table1[[#This Row],[in iRhto1111C]])</f>
        <v>0</v>
      </c>
    </row>
    <row r="3" spans="1:10" hidden="1" x14ac:dyDescent="0.2">
      <c r="A3" t="s">
        <v>10</v>
      </c>
      <c r="B3" t="s">
        <v>11</v>
      </c>
      <c r="C3">
        <v>1</v>
      </c>
      <c r="D3">
        <v>1</v>
      </c>
      <c r="G3" t="s">
        <v>12</v>
      </c>
      <c r="H3">
        <f>SUM(Table1[[#This Row],[in iRhto1111C]:[in iRhto1108C]])-1</f>
        <v>1</v>
      </c>
      <c r="I3">
        <f>--(Table1[[#This Row],[in iRhto1111C]]&gt;Table1[[#This Row],[in iRhto1108C]])</f>
        <v>0</v>
      </c>
      <c r="J3">
        <f>--(Table1[[#This Row],[in iRhto1108C]]&gt;Table1[[#This Row],[in iRhto1111C]])</f>
        <v>0</v>
      </c>
    </row>
    <row r="4" spans="1:10" hidden="1" x14ac:dyDescent="0.2">
      <c r="A4" t="s">
        <v>13</v>
      </c>
      <c r="B4" t="s">
        <v>14</v>
      </c>
      <c r="C4">
        <v>1</v>
      </c>
      <c r="D4">
        <v>1</v>
      </c>
      <c r="G4" t="s">
        <v>12</v>
      </c>
      <c r="H4">
        <f>SUM(Table1[[#This Row],[in iRhto1111C]:[in iRhto1108C]])-1</f>
        <v>1</v>
      </c>
      <c r="I4">
        <f>--(Table1[[#This Row],[in iRhto1111C]]&gt;Table1[[#This Row],[in iRhto1108C]])</f>
        <v>0</v>
      </c>
      <c r="J4">
        <f>--(Table1[[#This Row],[in iRhto1108C]]&gt;Table1[[#This Row],[in iRhto1111C]])</f>
        <v>0</v>
      </c>
    </row>
    <row r="5" spans="1:10" hidden="1" x14ac:dyDescent="0.2">
      <c r="A5" t="s">
        <v>15</v>
      </c>
      <c r="B5" t="s">
        <v>14</v>
      </c>
      <c r="C5">
        <v>1</v>
      </c>
      <c r="D5">
        <v>1</v>
      </c>
      <c r="G5" t="s">
        <v>12</v>
      </c>
      <c r="H5">
        <f>SUM(Table1[[#This Row],[in iRhto1111C]:[in iRhto1108C]])-1</f>
        <v>1</v>
      </c>
      <c r="I5">
        <f>--(Table1[[#This Row],[in iRhto1111C]]&gt;Table1[[#This Row],[in iRhto1108C]])</f>
        <v>0</v>
      </c>
      <c r="J5">
        <f>--(Table1[[#This Row],[in iRhto1108C]]&gt;Table1[[#This Row],[in iRhto1111C]])</f>
        <v>0</v>
      </c>
    </row>
    <row r="6" spans="1:10" hidden="1" x14ac:dyDescent="0.2">
      <c r="A6" t="s">
        <v>16</v>
      </c>
      <c r="B6" t="s">
        <v>17</v>
      </c>
      <c r="C6">
        <v>1</v>
      </c>
      <c r="D6">
        <v>1</v>
      </c>
      <c r="G6" t="s">
        <v>12</v>
      </c>
      <c r="H6">
        <f>SUM(Table1[[#This Row],[in iRhto1111C]:[in iRhto1108C]])-1</f>
        <v>1</v>
      </c>
      <c r="I6">
        <f>--(Table1[[#This Row],[in iRhto1111C]]&gt;Table1[[#This Row],[in iRhto1108C]])</f>
        <v>0</v>
      </c>
      <c r="J6">
        <f>--(Table1[[#This Row],[in iRhto1108C]]&gt;Table1[[#This Row],[in iRhto1111C]])</f>
        <v>0</v>
      </c>
    </row>
    <row r="7" spans="1:10" hidden="1" x14ac:dyDescent="0.2">
      <c r="A7" t="s">
        <v>18</v>
      </c>
      <c r="B7" t="s">
        <v>17</v>
      </c>
      <c r="C7">
        <v>1</v>
      </c>
      <c r="D7">
        <v>1</v>
      </c>
      <c r="G7" t="s">
        <v>19</v>
      </c>
      <c r="H7">
        <f>SUM(Table1[[#This Row],[in iRhto1111C]:[in iRhto1108C]])-1</f>
        <v>1</v>
      </c>
      <c r="I7">
        <f>--(Table1[[#This Row],[in iRhto1111C]]&gt;Table1[[#This Row],[in iRhto1108C]])</f>
        <v>0</v>
      </c>
      <c r="J7">
        <f>--(Table1[[#This Row],[in iRhto1108C]]&gt;Table1[[#This Row],[in iRhto1111C]])</f>
        <v>0</v>
      </c>
    </row>
    <row r="8" spans="1:10" hidden="1" x14ac:dyDescent="0.2">
      <c r="A8" t="s">
        <v>20</v>
      </c>
      <c r="B8" t="s">
        <v>21</v>
      </c>
      <c r="C8">
        <v>1</v>
      </c>
      <c r="D8">
        <v>1</v>
      </c>
      <c r="G8" t="s">
        <v>19</v>
      </c>
      <c r="H8">
        <f>SUM(Table1[[#This Row],[in iRhto1111C]:[in iRhto1108C]])-1</f>
        <v>1</v>
      </c>
      <c r="I8">
        <f>--(Table1[[#This Row],[in iRhto1111C]]&gt;Table1[[#This Row],[in iRhto1108C]])</f>
        <v>0</v>
      </c>
      <c r="J8">
        <f>--(Table1[[#This Row],[in iRhto1108C]]&gt;Table1[[#This Row],[in iRhto1111C]])</f>
        <v>0</v>
      </c>
    </row>
    <row r="9" spans="1:10" hidden="1" x14ac:dyDescent="0.2">
      <c r="A9" t="s">
        <v>22</v>
      </c>
      <c r="B9" t="s">
        <v>23</v>
      </c>
      <c r="C9">
        <v>1</v>
      </c>
      <c r="D9">
        <v>1</v>
      </c>
      <c r="F9" t="s">
        <v>24</v>
      </c>
      <c r="H9">
        <f>SUM(Table1[[#This Row],[in iRhto1111C]:[in iRhto1108C]])-1</f>
        <v>1</v>
      </c>
      <c r="I9">
        <f>--(Table1[[#This Row],[in iRhto1111C]]&gt;Table1[[#This Row],[in iRhto1108C]])</f>
        <v>0</v>
      </c>
      <c r="J9">
        <f>--(Table1[[#This Row],[in iRhto1108C]]&gt;Table1[[#This Row],[in iRhto1111C]])</f>
        <v>0</v>
      </c>
    </row>
    <row r="10" spans="1:10" hidden="1" x14ac:dyDescent="0.2">
      <c r="A10" t="s">
        <v>25</v>
      </c>
      <c r="B10" t="s">
        <v>26</v>
      </c>
      <c r="C10">
        <v>1</v>
      </c>
      <c r="D10">
        <v>1</v>
      </c>
      <c r="F10" t="s">
        <v>27</v>
      </c>
      <c r="H10">
        <f>SUM(Table1[[#This Row],[in iRhto1111C]:[in iRhto1108C]])-1</f>
        <v>1</v>
      </c>
      <c r="I10">
        <f>--(Table1[[#This Row],[in iRhto1111C]]&gt;Table1[[#This Row],[in iRhto1108C]])</f>
        <v>0</v>
      </c>
      <c r="J10">
        <f>--(Table1[[#This Row],[in iRhto1108C]]&gt;Table1[[#This Row],[in iRhto1111C]])</f>
        <v>0</v>
      </c>
    </row>
    <row r="11" spans="1:10" hidden="1" x14ac:dyDescent="0.2">
      <c r="A11" t="s">
        <v>28</v>
      </c>
      <c r="B11" t="s">
        <v>29</v>
      </c>
      <c r="C11">
        <v>1</v>
      </c>
      <c r="D11">
        <v>1</v>
      </c>
      <c r="G11" t="s">
        <v>30</v>
      </c>
      <c r="H11">
        <f>SUM(Table1[[#This Row],[in iRhto1111C]:[in iRhto1108C]])-1</f>
        <v>1</v>
      </c>
      <c r="I11">
        <f>--(Table1[[#This Row],[in iRhto1111C]]&gt;Table1[[#This Row],[in iRhto1108C]])</f>
        <v>0</v>
      </c>
      <c r="J11">
        <f>--(Table1[[#This Row],[in iRhto1108C]]&gt;Table1[[#This Row],[in iRhto1111C]])</f>
        <v>0</v>
      </c>
    </row>
    <row r="12" spans="1:10" hidden="1" x14ac:dyDescent="0.2">
      <c r="A12" t="s">
        <v>31</v>
      </c>
      <c r="B12" t="s">
        <v>32</v>
      </c>
      <c r="C12">
        <v>1</v>
      </c>
      <c r="D12">
        <v>1</v>
      </c>
      <c r="F12" t="s">
        <v>33</v>
      </c>
      <c r="H12">
        <f>SUM(Table1[[#This Row],[in iRhto1111C]:[in iRhto1108C]])-1</f>
        <v>1</v>
      </c>
      <c r="I12">
        <f>--(Table1[[#This Row],[in iRhto1111C]]&gt;Table1[[#This Row],[in iRhto1108C]])</f>
        <v>0</v>
      </c>
      <c r="J12">
        <f>--(Table1[[#This Row],[in iRhto1108C]]&gt;Table1[[#This Row],[in iRhto1111C]])</f>
        <v>0</v>
      </c>
    </row>
    <row r="13" spans="1:10" hidden="1" x14ac:dyDescent="0.2">
      <c r="A13" t="s">
        <v>34</v>
      </c>
      <c r="B13" t="s">
        <v>14</v>
      </c>
      <c r="C13">
        <v>1</v>
      </c>
      <c r="D13">
        <v>1</v>
      </c>
      <c r="F13" t="s">
        <v>35</v>
      </c>
      <c r="H13">
        <f>SUM(Table1[[#This Row],[in iRhto1111C]:[in iRhto1108C]])-1</f>
        <v>1</v>
      </c>
      <c r="I13">
        <f>--(Table1[[#This Row],[in iRhto1111C]]&gt;Table1[[#This Row],[in iRhto1108C]])</f>
        <v>0</v>
      </c>
      <c r="J13">
        <f>--(Table1[[#This Row],[in iRhto1108C]]&gt;Table1[[#This Row],[in iRhto1111C]])</f>
        <v>0</v>
      </c>
    </row>
    <row r="14" spans="1:10" hidden="1" x14ac:dyDescent="0.2">
      <c r="A14" t="s">
        <v>36</v>
      </c>
      <c r="B14" t="s">
        <v>14</v>
      </c>
      <c r="C14">
        <v>1</v>
      </c>
      <c r="D14">
        <v>1</v>
      </c>
      <c r="F14" t="s">
        <v>35</v>
      </c>
      <c r="H14">
        <f>SUM(Table1[[#This Row],[in iRhto1111C]:[in iRhto1108C]])-1</f>
        <v>1</v>
      </c>
      <c r="I14">
        <f>--(Table1[[#This Row],[in iRhto1111C]]&gt;Table1[[#This Row],[in iRhto1108C]])</f>
        <v>0</v>
      </c>
      <c r="J14">
        <f>--(Table1[[#This Row],[in iRhto1108C]]&gt;Table1[[#This Row],[in iRhto1111C]])</f>
        <v>0</v>
      </c>
    </row>
    <row r="15" spans="1:10" hidden="1" x14ac:dyDescent="0.2">
      <c r="A15" t="s">
        <v>37</v>
      </c>
      <c r="B15" t="s">
        <v>14</v>
      </c>
      <c r="C15">
        <v>1</v>
      </c>
      <c r="D15">
        <v>1</v>
      </c>
      <c r="F15" t="s">
        <v>35</v>
      </c>
      <c r="H15">
        <f>SUM(Table1[[#This Row],[in iRhto1111C]:[in iRhto1108C]])-1</f>
        <v>1</v>
      </c>
      <c r="I15">
        <f>--(Table1[[#This Row],[in iRhto1111C]]&gt;Table1[[#This Row],[in iRhto1108C]])</f>
        <v>0</v>
      </c>
      <c r="J15">
        <f>--(Table1[[#This Row],[in iRhto1108C]]&gt;Table1[[#This Row],[in iRhto1111C]])</f>
        <v>0</v>
      </c>
    </row>
    <row r="16" spans="1:10" hidden="1" x14ac:dyDescent="0.2">
      <c r="A16" t="s">
        <v>38</v>
      </c>
      <c r="B16" t="s">
        <v>14</v>
      </c>
      <c r="C16">
        <v>1</v>
      </c>
      <c r="D16">
        <v>1</v>
      </c>
      <c r="F16" t="s">
        <v>35</v>
      </c>
      <c r="H16">
        <f>SUM(Table1[[#This Row],[in iRhto1111C]:[in iRhto1108C]])-1</f>
        <v>1</v>
      </c>
      <c r="I16">
        <f>--(Table1[[#This Row],[in iRhto1111C]]&gt;Table1[[#This Row],[in iRhto1108C]])</f>
        <v>0</v>
      </c>
      <c r="J16">
        <f>--(Table1[[#This Row],[in iRhto1108C]]&gt;Table1[[#This Row],[in iRhto1111C]])</f>
        <v>0</v>
      </c>
    </row>
    <row r="17" spans="1:10" hidden="1" x14ac:dyDescent="0.2">
      <c r="A17" t="s">
        <v>39</v>
      </c>
      <c r="B17" t="s">
        <v>14</v>
      </c>
      <c r="C17">
        <v>1</v>
      </c>
      <c r="D17">
        <v>1</v>
      </c>
      <c r="F17" t="s">
        <v>35</v>
      </c>
      <c r="H17">
        <f>SUM(Table1[[#This Row],[in iRhto1111C]:[in iRhto1108C]])-1</f>
        <v>1</v>
      </c>
      <c r="I17">
        <f>--(Table1[[#This Row],[in iRhto1111C]]&gt;Table1[[#This Row],[in iRhto1108C]])</f>
        <v>0</v>
      </c>
      <c r="J17">
        <f>--(Table1[[#This Row],[in iRhto1108C]]&gt;Table1[[#This Row],[in iRhto1111C]])</f>
        <v>0</v>
      </c>
    </row>
    <row r="18" spans="1:10" hidden="1" x14ac:dyDescent="0.2">
      <c r="A18" t="s">
        <v>40</v>
      </c>
      <c r="B18" t="s">
        <v>14</v>
      </c>
      <c r="C18">
        <v>1</v>
      </c>
      <c r="D18">
        <v>1</v>
      </c>
      <c r="F18" t="s">
        <v>35</v>
      </c>
      <c r="H18">
        <f>SUM(Table1[[#This Row],[in iRhto1111C]:[in iRhto1108C]])-1</f>
        <v>1</v>
      </c>
      <c r="I18">
        <f>--(Table1[[#This Row],[in iRhto1111C]]&gt;Table1[[#This Row],[in iRhto1108C]])</f>
        <v>0</v>
      </c>
      <c r="J18">
        <f>--(Table1[[#This Row],[in iRhto1108C]]&gt;Table1[[#This Row],[in iRhto1111C]])</f>
        <v>0</v>
      </c>
    </row>
    <row r="19" spans="1:10" hidden="1" x14ac:dyDescent="0.2">
      <c r="A19" t="s">
        <v>41</v>
      </c>
      <c r="B19" t="s">
        <v>42</v>
      </c>
      <c r="C19">
        <v>1</v>
      </c>
      <c r="D19">
        <v>1</v>
      </c>
      <c r="G19" t="s">
        <v>12</v>
      </c>
      <c r="H19">
        <f>SUM(Table1[[#This Row],[in iRhto1111C]:[in iRhto1108C]])-1</f>
        <v>1</v>
      </c>
      <c r="I19">
        <f>--(Table1[[#This Row],[in iRhto1111C]]&gt;Table1[[#This Row],[in iRhto1108C]])</f>
        <v>0</v>
      </c>
      <c r="J19">
        <f>--(Table1[[#This Row],[in iRhto1108C]]&gt;Table1[[#This Row],[in iRhto1111C]])</f>
        <v>0</v>
      </c>
    </row>
    <row r="20" spans="1:10" hidden="1" x14ac:dyDescent="0.2">
      <c r="A20" t="s">
        <v>43</v>
      </c>
      <c r="B20" t="s">
        <v>44</v>
      </c>
      <c r="C20">
        <v>1</v>
      </c>
      <c r="D20">
        <v>1</v>
      </c>
      <c r="G20" t="s">
        <v>30</v>
      </c>
      <c r="H20">
        <f>SUM(Table1[[#This Row],[in iRhto1111C]:[in iRhto1108C]])-1</f>
        <v>1</v>
      </c>
      <c r="I20">
        <f>--(Table1[[#This Row],[in iRhto1111C]]&gt;Table1[[#This Row],[in iRhto1108C]])</f>
        <v>0</v>
      </c>
      <c r="J20">
        <f>--(Table1[[#This Row],[in iRhto1108C]]&gt;Table1[[#This Row],[in iRhto1111C]])</f>
        <v>0</v>
      </c>
    </row>
    <row r="21" spans="1:10" hidden="1" x14ac:dyDescent="0.2">
      <c r="A21" t="s">
        <v>45</v>
      </c>
      <c r="B21" t="s">
        <v>44</v>
      </c>
      <c r="C21">
        <v>1</v>
      </c>
      <c r="D21">
        <v>1</v>
      </c>
      <c r="E21" t="s">
        <v>46</v>
      </c>
      <c r="G21" t="s">
        <v>19</v>
      </c>
      <c r="H21">
        <f>SUM(Table1[[#This Row],[in iRhto1111C]:[in iRhto1108C]])-1</f>
        <v>1</v>
      </c>
      <c r="I21">
        <f>--(Table1[[#This Row],[in iRhto1111C]]&gt;Table1[[#This Row],[in iRhto1108C]])</f>
        <v>0</v>
      </c>
      <c r="J21">
        <f>--(Table1[[#This Row],[in iRhto1108C]]&gt;Table1[[#This Row],[in iRhto1111C]])</f>
        <v>0</v>
      </c>
    </row>
    <row r="22" spans="1:10" hidden="1" x14ac:dyDescent="0.2">
      <c r="A22" t="s">
        <v>47</v>
      </c>
      <c r="B22" t="s">
        <v>44</v>
      </c>
      <c r="C22">
        <v>1</v>
      </c>
      <c r="D22">
        <v>1</v>
      </c>
      <c r="F22" t="s">
        <v>48</v>
      </c>
      <c r="G22" t="s">
        <v>19</v>
      </c>
      <c r="H22">
        <f>SUM(Table1[[#This Row],[in iRhto1111C]:[in iRhto1108C]])-1</f>
        <v>1</v>
      </c>
      <c r="I22">
        <f>--(Table1[[#This Row],[in iRhto1111C]]&gt;Table1[[#This Row],[in iRhto1108C]])</f>
        <v>0</v>
      </c>
      <c r="J22">
        <f>--(Table1[[#This Row],[in iRhto1108C]]&gt;Table1[[#This Row],[in iRhto1111C]])</f>
        <v>0</v>
      </c>
    </row>
    <row r="23" spans="1:10" hidden="1" x14ac:dyDescent="0.2">
      <c r="A23" t="s">
        <v>49</v>
      </c>
      <c r="B23" t="s">
        <v>50</v>
      </c>
      <c r="C23">
        <v>1</v>
      </c>
      <c r="D23">
        <v>1</v>
      </c>
      <c r="G23" t="s">
        <v>51</v>
      </c>
      <c r="H23">
        <f>SUM(Table1[[#This Row],[in iRhto1111C]:[in iRhto1108C]])-1</f>
        <v>1</v>
      </c>
      <c r="I23">
        <f>--(Table1[[#This Row],[in iRhto1111C]]&gt;Table1[[#This Row],[in iRhto1108C]])</f>
        <v>0</v>
      </c>
      <c r="J23">
        <f>--(Table1[[#This Row],[in iRhto1108C]]&gt;Table1[[#This Row],[in iRhto1111C]])</f>
        <v>0</v>
      </c>
    </row>
    <row r="24" spans="1:10" hidden="1" x14ac:dyDescent="0.2">
      <c r="A24" t="s">
        <v>52</v>
      </c>
      <c r="B24" t="s">
        <v>44</v>
      </c>
      <c r="C24">
        <v>1</v>
      </c>
      <c r="D24">
        <v>1</v>
      </c>
      <c r="F24" t="s">
        <v>53</v>
      </c>
      <c r="H24">
        <f>SUM(Table1[[#This Row],[in iRhto1111C]:[in iRhto1108C]])-1</f>
        <v>1</v>
      </c>
      <c r="I24">
        <f>--(Table1[[#This Row],[in iRhto1111C]]&gt;Table1[[#This Row],[in iRhto1108C]])</f>
        <v>0</v>
      </c>
      <c r="J24">
        <f>--(Table1[[#This Row],[in iRhto1108C]]&gt;Table1[[#This Row],[in iRhto1111C]])</f>
        <v>0</v>
      </c>
    </row>
    <row r="25" spans="1:10" hidden="1" x14ac:dyDescent="0.2">
      <c r="A25" t="s">
        <v>54</v>
      </c>
      <c r="B25" t="s">
        <v>44</v>
      </c>
      <c r="C25">
        <v>1</v>
      </c>
      <c r="D25">
        <v>1</v>
      </c>
      <c r="F25" t="s">
        <v>55</v>
      </c>
      <c r="H25">
        <f>SUM(Table1[[#This Row],[in iRhto1111C]:[in iRhto1108C]])-1</f>
        <v>1</v>
      </c>
      <c r="I25">
        <f>--(Table1[[#This Row],[in iRhto1111C]]&gt;Table1[[#This Row],[in iRhto1108C]])</f>
        <v>0</v>
      </c>
      <c r="J25">
        <f>--(Table1[[#This Row],[in iRhto1108C]]&gt;Table1[[#This Row],[in iRhto1111C]])</f>
        <v>0</v>
      </c>
    </row>
    <row r="26" spans="1:10" hidden="1" x14ac:dyDescent="0.2">
      <c r="A26" t="s">
        <v>56</v>
      </c>
      <c r="B26" t="s">
        <v>44</v>
      </c>
      <c r="C26">
        <v>1</v>
      </c>
      <c r="D26">
        <v>1</v>
      </c>
      <c r="E26" t="s">
        <v>57</v>
      </c>
      <c r="G26" t="s">
        <v>19</v>
      </c>
      <c r="H26">
        <f>SUM(Table1[[#This Row],[in iRhto1111C]:[in iRhto1108C]])-1</f>
        <v>1</v>
      </c>
      <c r="I26">
        <f>--(Table1[[#This Row],[in iRhto1111C]]&gt;Table1[[#This Row],[in iRhto1108C]])</f>
        <v>0</v>
      </c>
      <c r="J26">
        <f>--(Table1[[#This Row],[in iRhto1108C]]&gt;Table1[[#This Row],[in iRhto1111C]])</f>
        <v>0</v>
      </c>
    </row>
    <row r="27" spans="1:10" hidden="1" x14ac:dyDescent="0.2">
      <c r="A27" t="s">
        <v>58</v>
      </c>
      <c r="B27" t="s">
        <v>44</v>
      </c>
      <c r="C27">
        <v>1</v>
      </c>
      <c r="D27">
        <v>1</v>
      </c>
      <c r="F27" t="s">
        <v>59</v>
      </c>
      <c r="H27">
        <f>SUM(Table1[[#This Row],[in iRhto1111C]:[in iRhto1108C]])-1</f>
        <v>1</v>
      </c>
      <c r="I27">
        <f>--(Table1[[#This Row],[in iRhto1111C]]&gt;Table1[[#This Row],[in iRhto1108C]])</f>
        <v>0</v>
      </c>
      <c r="J27">
        <f>--(Table1[[#This Row],[in iRhto1108C]]&gt;Table1[[#This Row],[in iRhto1111C]])</f>
        <v>0</v>
      </c>
    </row>
    <row r="28" spans="1:10" hidden="1" x14ac:dyDescent="0.2">
      <c r="A28" t="s">
        <v>60</v>
      </c>
      <c r="B28" t="s">
        <v>61</v>
      </c>
      <c r="C28">
        <v>1</v>
      </c>
      <c r="D28">
        <v>1</v>
      </c>
      <c r="F28" t="s">
        <v>62</v>
      </c>
      <c r="H28">
        <f>SUM(Table1[[#This Row],[in iRhto1111C]:[in iRhto1108C]])-1</f>
        <v>1</v>
      </c>
      <c r="I28">
        <f>--(Table1[[#This Row],[in iRhto1111C]]&gt;Table1[[#This Row],[in iRhto1108C]])</f>
        <v>0</v>
      </c>
      <c r="J28">
        <f>--(Table1[[#This Row],[in iRhto1108C]]&gt;Table1[[#This Row],[in iRhto1111C]])</f>
        <v>0</v>
      </c>
    </row>
    <row r="29" spans="1:10" hidden="1" x14ac:dyDescent="0.2">
      <c r="A29" t="s">
        <v>63</v>
      </c>
      <c r="B29" t="s">
        <v>44</v>
      </c>
      <c r="C29">
        <v>1</v>
      </c>
      <c r="D29">
        <v>1</v>
      </c>
      <c r="F29" t="s">
        <v>64</v>
      </c>
      <c r="H29">
        <f>SUM(Table1[[#This Row],[in iRhto1111C]:[in iRhto1108C]])-1</f>
        <v>1</v>
      </c>
      <c r="I29">
        <f>--(Table1[[#This Row],[in iRhto1111C]]&gt;Table1[[#This Row],[in iRhto1108C]])</f>
        <v>0</v>
      </c>
      <c r="J29">
        <f>--(Table1[[#This Row],[in iRhto1108C]]&gt;Table1[[#This Row],[in iRhto1111C]])</f>
        <v>0</v>
      </c>
    </row>
    <row r="30" spans="1:10" hidden="1" x14ac:dyDescent="0.2">
      <c r="A30" t="s">
        <v>65</v>
      </c>
      <c r="B30" t="s">
        <v>66</v>
      </c>
      <c r="C30">
        <v>1</v>
      </c>
      <c r="D30">
        <v>1</v>
      </c>
      <c r="F30" t="s">
        <v>67</v>
      </c>
      <c r="H30">
        <f>SUM(Table1[[#This Row],[in iRhto1111C]:[in iRhto1108C]])-1</f>
        <v>1</v>
      </c>
      <c r="I30">
        <f>--(Table1[[#This Row],[in iRhto1111C]]&gt;Table1[[#This Row],[in iRhto1108C]])</f>
        <v>0</v>
      </c>
      <c r="J30">
        <f>--(Table1[[#This Row],[in iRhto1108C]]&gt;Table1[[#This Row],[in iRhto1111C]])</f>
        <v>0</v>
      </c>
    </row>
    <row r="31" spans="1:10" hidden="1" x14ac:dyDescent="0.2">
      <c r="A31" t="s">
        <v>68</v>
      </c>
      <c r="B31" t="s">
        <v>66</v>
      </c>
      <c r="C31">
        <v>1</v>
      </c>
      <c r="D31">
        <v>1</v>
      </c>
      <c r="F31" t="s">
        <v>69</v>
      </c>
      <c r="H31">
        <f>SUM(Table1[[#This Row],[in iRhto1111C]:[in iRhto1108C]])-1</f>
        <v>1</v>
      </c>
      <c r="I31">
        <f>--(Table1[[#This Row],[in iRhto1111C]]&gt;Table1[[#This Row],[in iRhto1108C]])</f>
        <v>0</v>
      </c>
      <c r="J31">
        <f>--(Table1[[#This Row],[in iRhto1108C]]&gt;Table1[[#This Row],[in iRhto1111C]])</f>
        <v>0</v>
      </c>
    </row>
    <row r="32" spans="1:10" hidden="1" x14ac:dyDescent="0.2">
      <c r="A32" t="s">
        <v>70</v>
      </c>
      <c r="B32" t="s">
        <v>14</v>
      </c>
      <c r="C32">
        <v>1</v>
      </c>
      <c r="D32">
        <v>1</v>
      </c>
      <c r="E32" t="s">
        <v>71</v>
      </c>
      <c r="H32">
        <f>SUM(Table1[[#This Row],[in iRhto1111C]:[in iRhto1108C]])-1</f>
        <v>1</v>
      </c>
      <c r="I32">
        <f>--(Table1[[#This Row],[in iRhto1111C]]&gt;Table1[[#This Row],[in iRhto1108C]])</f>
        <v>0</v>
      </c>
      <c r="J32">
        <f>--(Table1[[#This Row],[in iRhto1108C]]&gt;Table1[[#This Row],[in iRhto1111C]])</f>
        <v>0</v>
      </c>
    </row>
    <row r="33" spans="1:10" hidden="1" x14ac:dyDescent="0.2">
      <c r="A33" t="s">
        <v>72</v>
      </c>
      <c r="B33" t="s">
        <v>14</v>
      </c>
      <c r="C33">
        <v>1</v>
      </c>
      <c r="D33">
        <v>1</v>
      </c>
      <c r="E33" t="s">
        <v>73</v>
      </c>
      <c r="H33">
        <f>SUM(Table1[[#This Row],[in iRhto1111C]:[in iRhto1108C]])-1</f>
        <v>1</v>
      </c>
      <c r="I33">
        <f>--(Table1[[#This Row],[in iRhto1111C]]&gt;Table1[[#This Row],[in iRhto1108C]])</f>
        <v>0</v>
      </c>
      <c r="J33">
        <f>--(Table1[[#This Row],[in iRhto1108C]]&gt;Table1[[#This Row],[in iRhto1111C]])</f>
        <v>0</v>
      </c>
    </row>
    <row r="34" spans="1:10" hidden="1" x14ac:dyDescent="0.2">
      <c r="A34" t="s">
        <v>74</v>
      </c>
      <c r="B34" t="s">
        <v>14</v>
      </c>
      <c r="C34">
        <v>1</v>
      </c>
      <c r="D34">
        <v>1</v>
      </c>
      <c r="E34" t="s">
        <v>75</v>
      </c>
      <c r="H34">
        <f>SUM(Table1[[#This Row],[in iRhto1111C]:[in iRhto1108C]])-1</f>
        <v>1</v>
      </c>
      <c r="I34">
        <f>--(Table1[[#This Row],[in iRhto1111C]]&gt;Table1[[#This Row],[in iRhto1108C]])</f>
        <v>0</v>
      </c>
      <c r="J34">
        <f>--(Table1[[#This Row],[in iRhto1108C]]&gt;Table1[[#This Row],[in iRhto1111C]])</f>
        <v>0</v>
      </c>
    </row>
    <row r="35" spans="1:10" hidden="1" x14ac:dyDescent="0.2">
      <c r="A35" t="s">
        <v>76</v>
      </c>
      <c r="B35" t="s">
        <v>14</v>
      </c>
      <c r="C35">
        <v>1</v>
      </c>
      <c r="D35">
        <v>1</v>
      </c>
      <c r="F35" t="s">
        <v>35</v>
      </c>
      <c r="H35">
        <f>SUM(Table1[[#This Row],[in iRhto1111C]:[in iRhto1108C]])-1</f>
        <v>1</v>
      </c>
      <c r="I35">
        <f>--(Table1[[#This Row],[in iRhto1111C]]&gt;Table1[[#This Row],[in iRhto1108C]])</f>
        <v>0</v>
      </c>
      <c r="J35">
        <f>--(Table1[[#This Row],[in iRhto1108C]]&gt;Table1[[#This Row],[in iRhto1111C]])</f>
        <v>0</v>
      </c>
    </row>
    <row r="36" spans="1:10" hidden="1" x14ac:dyDescent="0.2">
      <c r="A36" t="s">
        <v>77</v>
      </c>
      <c r="B36" t="s">
        <v>14</v>
      </c>
      <c r="C36">
        <v>1</v>
      </c>
      <c r="D36">
        <v>1</v>
      </c>
      <c r="F36" t="s">
        <v>35</v>
      </c>
      <c r="H36">
        <f>SUM(Table1[[#This Row],[in iRhto1111C]:[in iRhto1108C]])-1</f>
        <v>1</v>
      </c>
      <c r="I36">
        <f>--(Table1[[#This Row],[in iRhto1111C]]&gt;Table1[[#This Row],[in iRhto1108C]])</f>
        <v>0</v>
      </c>
      <c r="J36">
        <f>--(Table1[[#This Row],[in iRhto1108C]]&gt;Table1[[#This Row],[in iRhto1111C]])</f>
        <v>0</v>
      </c>
    </row>
    <row r="37" spans="1:10" hidden="1" x14ac:dyDescent="0.2">
      <c r="A37" t="s">
        <v>78</v>
      </c>
      <c r="B37" t="s">
        <v>14</v>
      </c>
      <c r="C37">
        <v>1</v>
      </c>
      <c r="D37">
        <v>1</v>
      </c>
      <c r="F37" t="s">
        <v>35</v>
      </c>
      <c r="H37">
        <f>SUM(Table1[[#This Row],[in iRhto1111C]:[in iRhto1108C]])-1</f>
        <v>1</v>
      </c>
      <c r="I37">
        <f>--(Table1[[#This Row],[in iRhto1111C]]&gt;Table1[[#This Row],[in iRhto1108C]])</f>
        <v>0</v>
      </c>
      <c r="J37">
        <f>--(Table1[[#This Row],[in iRhto1108C]]&gt;Table1[[#This Row],[in iRhto1111C]])</f>
        <v>0</v>
      </c>
    </row>
    <row r="38" spans="1:10" hidden="1" x14ac:dyDescent="0.2">
      <c r="A38" t="s">
        <v>79</v>
      </c>
      <c r="B38" t="s">
        <v>14</v>
      </c>
      <c r="C38">
        <v>1</v>
      </c>
      <c r="D38">
        <v>1</v>
      </c>
      <c r="F38" t="s">
        <v>35</v>
      </c>
      <c r="H38">
        <f>SUM(Table1[[#This Row],[in iRhto1111C]:[in iRhto1108C]])-1</f>
        <v>1</v>
      </c>
      <c r="I38">
        <f>--(Table1[[#This Row],[in iRhto1111C]]&gt;Table1[[#This Row],[in iRhto1108C]])</f>
        <v>0</v>
      </c>
      <c r="J38">
        <f>--(Table1[[#This Row],[in iRhto1108C]]&gt;Table1[[#This Row],[in iRhto1111C]])</f>
        <v>0</v>
      </c>
    </row>
    <row r="39" spans="1:10" hidden="1" x14ac:dyDescent="0.2">
      <c r="A39" t="s">
        <v>80</v>
      </c>
      <c r="B39" t="s">
        <v>14</v>
      </c>
      <c r="C39">
        <v>1</v>
      </c>
      <c r="D39">
        <v>1</v>
      </c>
      <c r="G39" t="s">
        <v>12</v>
      </c>
      <c r="H39">
        <f>SUM(Table1[[#This Row],[in iRhto1111C]:[in iRhto1108C]])-1</f>
        <v>1</v>
      </c>
      <c r="I39">
        <f>--(Table1[[#This Row],[in iRhto1111C]]&gt;Table1[[#This Row],[in iRhto1108C]])</f>
        <v>0</v>
      </c>
      <c r="J39">
        <f>--(Table1[[#This Row],[in iRhto1108C]]&gt;Table1[[#This Row],[in iRhto1111C]])</f>
        <v>0</v>
      </c>
    </row>
    <row r="40" spans="1:10" hidden="1" x14ac:dyDescent="0.2">
      <c r="A40" t="s">
        <v>81</v>
      </c>
      <c r="B40" t="s">
        <v>14</v>
      </c>
      <c r="C40">
        <v>1</v>
      </c>
      <c r="D40">
        <v>1</v>
      </c>
      <c r="G40" t="s">
        <v>12</v>
      </c>
      <c r="H40">
        <f>SUM(Table1[[#This Row],[in iRhto1111C]:[in iRhto1108C]])-1</f>
        <v>1</v>
      </c>
      <c r="I40">
        <f>--(Table1[[#This Row],[in iRhto1111C]]&gt;Table1[[#This Row],[in iRhto1108C]])</f>
        <v>0</v>
      </c>
      <c r="J40">
        <f>--(Table1[[#This Row],[in iRhto1108C]]&gt;Table1[[#This Row],[in iRhto1111C]])</f>
        <v>0</v>
      </c>
    </row>
    <row r="41" spans="1:10" hidden="1" x14ac:dyDescent="0.2">
      <c r="A41" t="s">
        <v>82</v>
      </c>
      <c r="B41" t="s">
        <v>14</v>
      </c>
      <c r="C41">
        <v>1</v>
      </c>
      <c r="D41">
        <v>1</v>
      </c>
      <c r="G41" t="s">
        <v>12</v>
      </c>
      <c r="H41">
        <f>SUM(Table1[[#This Row],[in iRhto1111C]:[in iRhto1108C]])-1</f>
        <v>1</v>
      </c>
      <c r="I41">
        <f>--(Table1[[#This Row],[in iRhto1111C]]&gt;Table1[[#This Row],[in iRhto1108C]])</f>
        <v>0</v>
      </c>
      <c r="J41">
        <f>--(Table1[[#This Row],[in iRhto1108C]]&gt;Table1[[#This Row],[in iRhto1111C]])</f>
        <v>0</v>
      </c>
    </row>
    <row r="42" spans="1:10" hidden="1" x14ac:dyDescent="0.2">
      <c r="A42" t="s">
        <v>83</v>
      </c>
      <c r="B42" t="s">
        <v>32</v>
      </c>
      <c r="C42">
        <v>1</v>
      </c>
      <c r="D42">
        <v>1</v>
      </c>
      <c r="F42" t="s">
        <v>84</v>
      </c>
      <c r="H42">
        <f>SUM(Table1[[#This Row],[in iRhto1111C]:[in iRhto1108C]])-1</f>
        <v>1</v>
      </c>
      <c r="I42">
        <f>--(Table1[[#This Row],[in iRhto1111C]]&gt;Table1[[#This Row],[in iRhto1108C]])</f>
        <v>0</v>
      </c>
      <c r="J42">
        <f>--(Table1[[#This Row],[in iRhto1108C]]&gt;Table1[[#This Row],[in iRhto1111C]])</f>
        <v>0</v>
      </c>
    </row>
    <row r="43" spans="1:10" hidden="1" x14ac:dyDescent="0.2">
      <c r="A43" t="s">
        <v>85</v>
      </c>
      <c r="B43" t="s">
        <v>86</v>
      </c>
      <c r="C43">
        <v>1</v>
      </c>
      <c r="D43">
        <v>1</v>
      </c>
      <c r="F43" t="s">
        <v>87</v>
      </c>
      <c r="H43">
        <f>SUM(Table1[[#This Row],[in iRhto1111C]:[in iRhto1108C]])-1</f>
        <v>1</v>
      </c>
      <c r="I43">
        <f>--(Table1[[#This Row],[in iRhto1111C]]&gt;Table1[[#This Row],[in iRhto1108C]])</f>
        <v>0</v>
      </c>
      <c r="J43">
        <f>--(Table1[[#This Row],[in iRhto1108C]]&gt;Table1[[#This Row],[in iRhto1111C]])</f>
        <v>0</v>
      </c>
    </row>
    <row r="44" spans="1:10" hidden="1" x14ac:dyDescent="0.2">
      <c r="A44" t="s">
        <v>88</v>
      </c>
      <c r="B44" t="s">
        <v>86</v>
      </c>
      <c r="C44">
        <v>1</v>
      </c>
      <c r="D44">
        <v>1</v>
      </c>
      <c r="F44" t="s">
        <v>89</v>
      </c>
      <c r="H44">
        <f>SUM(Table1[[#This Row],[in iRhto1111C]:[in iRhto1108C]])-1</f>
        <v>1</v>
      </c>
      <c r="I44">
        <f>--(Table1[[#This Row],[in iRhto1111C]]&gt;Table1[[#This Row],[in iRhto1108C]])</f>
        <v>0</v>
      </c>
      <c r="J44">
        <f>--(Table1[[#This Row],[in iRhto1108C]]&gt;Table1[[#This Row],[in iRhto1111C]])</f>
        <v>0</v>
      </c>
    </row>
    <row r="45" spans="1:10" hidden="1" x14ac:dyDescent="0.2">
      <c r="A45" t="s">
        <v>90</v>
      </c>
      <c r="B45" t="s">
        <v>91</v>
      </c>
      <c r="C45">
        <v>1</v>
      </c>
      <c r="D45">
        <v>1</v>
      </c>
      <c r="E45" t="s">
        <v>92</v>
      </c>
      <c r="G45" t="s">
        <v>12</v>
      </c>
      <c r="H45">
        <f>SUM(Table1[[#This Row],[in iRhto1111C]:[in iRhto1108C]])-1</f>
        <v>1</v>
      </c>
      <c r="I45">
        <f>--(Table1[[#This Row],[in iRhto1111C]]&gt;Table1[[#This Row],[in iRhto1108C]])</f>
        <v>0</v>
      </c>
      <c r="J45">
        <f>--(Table1[[#This Row],[in iRhto1108C]]&gt;Table1[[#This Row],[in iRhto1111C]])</f>
        <v>0</v>
      </c>
    </row>
    <row r="46" spans="1:10" hidden="1" x14ac:dyDescent="0.2">
      <c r="A46" t="s">
        <v>93</v>
      </c>
      <c r="B46" t="s">
        <v>86</v>
      </c>
      <c r="C46">
        <v>1</v>
      </c>
      <c r="D46">
        <v>1</v>
      </c>
      <c r="F46" t="s">
        <v>87</v>
      </c>
      <c r="H46">
        <f>SUM(Table1[[#This Row],[in iRhto1111C]:[in iRhto1108C]])-1</f>
        <v>1</v>
      </c>
      <c r="I46">
        <f>--(Table1[[#This Row],[in iRhto1111C]]&gt;Table1[[#This Row],[in iRhto1108C]])</f>
        <v>0</v>
      </c>
      <c r="J46">
        <f>--(Table1[[#This Row],[in iRhto1108C]]&gt;Table1[[#This Row],[in iRhto1111C]])</f>
        <v>0</v>
      </c>
    </row>
    <row r="47" spans="1:10" hidden="1" x14ac:dyDescent="0.2">
      <c r="A47" t="s">
        <v>94</v>
      </c>
      <c r="B47" t="s">
        <v>95</v>
      </c>
      <c r="C47">
        <v>1</v>
      </c>
      <c r="D47">
        <v>1</v>
      </c>
      <c r="G47" t="s">
        <v>51</v>
      </c>
      <c r="H47">
        <f>SUM(Table1[[#This Row],[in iRhto1111C]:[in iRhto1108C]])-1</f>
        <v>1</v>
      </c>
      <c r="I47">
        <f>--(Table1[[#This Row],[in iRhto1111C]]&gt;Table1[[#This Row],[in iRhto1108C]])</f>
        <v>0</v>
      </c>
      <c r="J47">
        <f>--(Table1[[#This Row],[in iRhto1108C]]&gt;Table1[[#This Row],[in iRhto1111C]])</f>
        <v>0</v>
      </c>
    </row>
    <row r="48" spans="1:10" hidden="1" x14ac:dyDescent="0.2">
      <c r="A48" t="s">
        <v>96</v>
      </c>
      <c r="B48" t="s">
        <v>95</v>
      </c>
      <c r="C48">
        <v>1</v>
      </c>
      <c r="D48">
        <v>1</v>
      </c>
      <c r="F48" t="s">
        <v>97</v>
      </c>
      <c r="H48">
        <f>SUM(Table1[[#This Row],[in iRhto1111C]:[in iRhto1108C]])-1</f>
        <v>1</v>
      </c>
      <c r="I48">
        <f>--(Table1[[#This Row],[in iRhto1111C]]&gt;Table1[[#This Row],[in iRhto1108C]])</f>
        <v>0</v>
      </c>
      <c r="J48">
        <f>--(Table1[[#This Row],[in iRhto1108C]]&gt;Table1[[#This Row],[in iRhto1111C]])</f>
        <v>0</v>
      </c>
    </row>
    <row r="49" spans="1:10" hidden="1" x14ac:dyDescent="0.2">
      <c r="A49" t="s">
        <v>98</v>
      </c>
      <c r="B49" t="s">
        <v>95</v>
      </c>
      <c r="C49">
        <v>1</v>
      </c>
      <c r="D49">
        <v>1</v>
      </c>
      <c r="F49" t="s">
        <v>99</v>
      </c>
      <c r="G49" t="s">
        <v>51</v>
      </c>
      <c r="H49">
        <f>SUM(Table1[[#This Row],[in iRhto1111C]:[in iRhto1108C]])-1</f>
        <v>1</v>
      </c>
      <c r="I49">
        <f>--(Table1[[#This Row],[in iRhto1111C]]&gt;Table1[[#This Row],[in iRhto1108C]])</f>
        <v>0</v>
      </c>
      <c r="J49">
        <f>--(Table1[[#This Row],[in iRhto1108C]]&gt;Table1[[#This Row],[in iRhto1111C]])</f>
        <v>0</v>
      </c>
    </row>
    <row r="50" spans="1:10" hidden="1" x14ac:dyDescent="0.2">
      <c r="A50" t="s">
        <v>100</v>
      </c>
      <c r="B50" t="s">
        <v>101</v>
      </c>
      <c r="C50">
        <v>1</v>
      </c>
      <c r="D50">
        <v>1</v>
      </c>
      <c r="F50" t="s">
        <v>102</v>
      </c>
      <c r="H50">
        <f>SUM(Table1[[#This Row],[in iRhto1111C]:[in iRhto1108C]])-1</f>
        <v>1</v>
      </c>
      <c r="I50">
        <f>--(Table1[[#This Row],[in iRhto1111C]]&gt;Table1[[#This Row],[in iRhto1108C]])</f>
        <v>0</v>
      </c>
      <c r="J50">
        <f>--(Table1[[#This Row],[in iRhto1108C]]&gt;Table1[[#This Row],[in iRhto1111C]])</f>
        <v>0</v>
      </c>
    </row>
    <row r="51" spans="1:10" hidden="1" x14ac:dyDescent="0.2">
      <c r="A51" t="s">
        <v>103</v>
      </c>
      <c r="B51" t="s">
        <v>101</v>
      </c>
      <c r="C51">
        <v>1</v>
      </c>
      <c r="D51">
        <v>1</v>
      </c>
      <c r="F51" t="s">
        <v>102</v>
      </c>
      <c r="H51">
        <f>SUM(Table1[[#This Row],[in iRhto1111C]:[in iRhto1108C]])-1</f>
        <v>1</v>
      </c>
      <c r="I51">
        <f>--(Table1[[#This Row],[in iRhto1111C]]&gt;Table1[[#This Row],[in iRhto1108C]])</f>
        <v>0</v>
      </c>
      <c r="J51">
        <f>--(Table1[[#This Row],[in iRhto1108C]]&gt;Table1[[#This Row],[in iRhto1111C]])</f>
        <v>0</v>
      </c>
    </row>
    <row r="52" spans="1:10" hidden="1" x14ac:dyDescent="0.2">
      <c r="A52" t="s">
        <v>104</v>
      </c>
      <c r="B52" t="s">
        <v>14</v>
      </c>
      <c r="C52">
        <v>1</v>
      </c>
      <c r="D52">
        <v>1</v>
      </c>
      <c r="E52" t="s">
        <v>105</v>
      </c>
      <c r="H52">
        <f>SUM(Table1[[#This Row],[in iRhto1111C]:[in iRhto1108C]])-1</f>
        <v>1</v>
      </c>
      <c r="I52">
        <f>--(Table1[[#This Row],[in iRhto1111C]]&gt;Table1[[#This Row],[in iRhto1108C]])</f>
        <v>0</v>
      </c>
      <c r="J52">
        <f>--(Table1[[#This Row],[in iRhto1108C]]&gt;Table1[[#This Row],[in iRhto1111C]])</f>
        <v>0</v>
      </c>
    </row>
    <row r="53" spans="1:10" hidden="1" x14ac:dyDescent="0.2">
      <c r="A53" t="s">
        <v>106</v>
      </c>
      <c r="B53" t="s">
        <v>107</v>
      </c>
      <c r="C53">
        <v>1</v>
      </c>
      <c r="D53">
        <v>1</v>
      </c>
      <c r="F53" t="s">
        <v>108</v>
      </c>
      <c r="H53">
        <f>SUM(Table1[[#This Row],[in iRhto1111C]:[in iRhto1108C]])-1</f>
        <v>1</v>
      </c>
      <c r="I53">
        <f>--(Table1[[#This Row],[in iRhto1111C]]&gt;Table1[[#This Row],[in iRhto1108C]])</f>
        <v>0</v>
      </c>
      <c r="J53">
        <f>--(Table1[[#This Row],[in iRhto1108C]]&gt;Table1[[#This Row],[in iRhto1111C]])</f>
        <v>0</v>
      </c>
    </row>
    <row r="54" spans="1:10" hidden="1" x14ac:dyDescent="0.2">
      <c r="A54" t="s">
        <v>109</v>
      </c>
      <c r="B54" t="s">
        <v>107</v>
      </c>
      <c r="C54">
        <v>1</v>
      </c>
      <c r="D54">
        <v>1</v>
      </c>
      <c r="E54" t="s">
        <v>110</v>
      </c>
      <c r="F54" t="s">
        <v>111</v>
      </c>
      <c r="G54" t="s">
        <v>19</v>
      </c>
      <c r="H54">
        <f>SUM(Table1[[#This Row],[in iRhto1111C]:[in iRhto1108C]])-1</f>
        <v>1</v>
      </c>
      <c r="I54">
        <f>--(Table1[[#This Row],[in iRhto1111C]]&gt;Table1[[#This Row],[in iRhto1108C]])</f>
        <v>0</v>
      </c>
      <c r="J54">
        <f>--(Table1[[#This Row],[in iRhto1108C]]&gt;Table1[[#This Row],[in iRhto1111C]])</f>
        <v>0</v>
      </c>
    </row>
    <row r="55" spans="1:10" hidden="1" x14ac:dyDescent="0.2">
      <c r="A55" t="s">
        <v>112</v>
      </c>
      <c r="B55" t="s">
        <v>107</v>
      </c>
      <c r="C55">
        <v>1</v>
      </c>
      <c r="D55">
        <v>1</v>
      </c>
      <c r="F55" t="s">
        <v>113</v>
      </c>
      <c r="H55">
        <f>SUM(Table1[[#This Row],[in iRhto1111C]:[in iRhto1108C]])-1</f>
        <v>1</v>
      </c>
      <c r="I55">
        <f>--(Table1[[#This Row],[in iRhto1111C]]&gt;Table1[[#This Row],[in iRhto1108C]])</f>
        <v>0</v>
      </c>
      <c r="J55">
        <f>--(Table1[[#This Row],[in iRhto1108C]]&gt;Table1[[#This Row],[in iRhto1111C]])</f>
        <v>0</v>
      </c>
    </row>
    <row r="56" spans="1:10" hidden="1" x14ac:dyDescent="0.2">
      <c r="A56" t="s">
        <v>114</v>
      </c>
      <c r="B56" t="s">
        <v>107</v>
      </c>
      <c r="C56">
        <v>1</v>
      </c>
      <c r="D56">
        <v>1</v>
      </c>
      <c r="F56" t="s">
        <v>115</v>
      </c>
      <c r="H56">
        <f>SUM(Table1[[#This Row],[in iRhto1111C]:[in iRhto1108C]])-1</f>
        <v>1</v>
      </c>
      <c r="I56">
        <f>--(Table1[[#This Row],[in iRhto1111C]]&gt;Table1[[#This Row],[in iRhto1108C]])</f>
        <v>0</v>
      </c>
      <c r="J56">
        <f>--(Table1[[#This Row],[in iRhto1108C]]&gt;Table1[[#This Row],[in iRhto1111C]])</f>
        <v>0</v>
      </c>
    </row>
    <row r="57" spans="1:10" hidden="1" x14ac:dyDescent="0.2">
      <c r="A57" t="s">
        <v>116</v>
      </c>
      <c r="B57" t="s">
        <v>32</v>
      </c>
      <c r="C57">
        <v>1</v>
      </c>
      <c r="D57">
        <v>1</v>
      </c>
      <c r="F57" t="s">
        <v>117</v>
      </c>
      <c r="H57">
        <f>SUM(Table1[[#This Row],[in iRhto1111C]:[in iRhto1108C]])-1</f>
        <v>1</v>
      </c>
      <c r="I57">
        <f>--(Table1[[#This Row],[in iRhto1111C]]&gt;Table1[[#This Row],[in iRhto1108C]])</f>
        <v>0</v>
      </c>
      <c r="J57">
        <f>--(Table1[[#This Row],[in iRhto1108C]]&gt;Table1[[#This Row],[in iRhto1111C]])</f>
        <v>0</v>
      </c>
    </row>
    <row r="58" spans="1:10" hidden="1" x14ac:dyDescent="0.2">
      <c r="A58" t="s">
        <v>118</v>
      </c>
      <c r="B58" t="s">
        <v>32</v>
      </c>
      <c r="C58">
        <v>1</v>
      </c>
      <c r="D58">
        <v>1</v>
      </c>
      <c r="F58" t="s">
        <v>117</v>
      </c>
      <c r="G58" t="s">
        <v>30</v>
      </c>
      <c r="H58">
        <f>SUM(Table1[[#This Row],[in iRhto1111C]:[in iRhto1108C]])-1</f>
        <v>1</v>
      </c>
      <c r="I58">
        <f>--(Table1[[#This Row],[in iRhto1111C]]&gt;Table1[[#This Row],[in iRhto1108C]])</f>
        <v>0</v>
      </c>
      <c r="J58">
        <f>--(Table1[[#This Row],[in iRhto1108C]]&gt;Table1[[#This Row],[in iRhto1111C]])</f>
        <v>0</v>
      </c>
    </row>
    <row r="59" spans="1:10" hidden="1" x14ac:dyDescent="0.2">
      <c r="A59" t="s">
        <v>119</v>
      </c>
      <c r="B59" t="s">
        <v>120</v>
      </c>
      <c r="C59">
        <v>1</v>
      </c>
      <c r="D59">
        <v>1</v>
      </c>
      <c r="G59" t="s">
        <v>30</v>
      </c>
      <c r="H59">
        <f>SUM(Table1[[#This Row],[in iRhto1111C]:[in iRhto1108C]])-1</f>
        <v>1</v>
      </c>
      <c r="I59">
        <f>--(Table1[[#This Row],[in iRhto1111C]]&gt;Table1[[#This Row],[in iRhto1108C]])</f>
        <v>0</v>
      </c>
      <c r="J59">
        <f>--(Table1[[#This Row],[in iRhto1108C]]&gt;Table1[[#This Row],[in iRhto1111C]])</f>
        <v>0</v>
      </c>
    </row>
    <row r="60" spans="1:10" hidden="1" x14ac:dyDescent="0.2">
      <c r="A60" t="s">
        <v>121</v>
      </c>
      <c r="B60" t="s">
        <v>44</v>
      </c>
      <c r="C60">
        <v>1</v>
      </c>
      <c r="D60">
        <v>1</v>
      </c>
      <c r="F60" t="s">
        <v>53</v>
      </c>
      <c r="H60">
        <f>SUM(Table1[[#This Row],[in iRhto1111C]:[in iRhto1108C]])-1</f>
        <v>1</v>
      </c>
      <c r="I60">
        <f>--(Table1[[#This Row],[in iRhto1111C]]&gt;Table1[[#This Row],[in iRhto1108C]])</f>
        <v>0</v>
      </c>
      <c r="J60">
        <f>--(Table1[[#This Row],[in iRhto1108C]]&gt;Table1[[#This Row],[in iRhto1111C]])</f>
        <v>0</v>
      </c>
    </row>
    <row r="61" spans="1:10" hidden="1" x14ac:dyDescent="0.2">
      <c r="A61" t="s">
        <v>122</v>
      </c>
      <c r="B61" t="s">
        <v>123</v>
      </c>
      <c r="C61">
        <v>1</v>
      </c>
      <c r="D61">
        <v>1</v>
      </c>
      <c r="G61" t="s">
        <v>30</v>
      </c>
      <c r="H61">
        <f>SUM(Table1[[#This Row],[in iRhto1111C]:[in iRhto1108C]])-1</f>
        <v>1</v>
      </c>
      <c r="I61">
        <f>--(Table1[[#This Row],[in iRhto1111C]]&gt;Table1[[#This Row],[in iRhto1108C]])</f>
        <v>0</v>
      </c>
      <c r="J61">
        <f>--(Table1[[#This Row],[in iRhto1108C]]&gt;Table1[[#This Row],[in iRhto1111C]])</f>
        <v>0</v>
      </c>
    </row>
    <row r="62" spans="1:10" hidden="1" x14ac:dyDescent="0.2">
      <c r="A62" t="s">
        <v>124</v>
      </c>
      <c r="B62" t="s">
        <v>123</v>
      </c>
      <c r="C62">
        <v>1</v>
      </c>
      <c r="D62">
        <v>1</v>
      </c>
      <c r="G62" t="s">
        <v>30</v>
      </c>
      <c r="H62">
        <f>SUM(Table1[[#This Row],[in iRhto1111C]:[in iRhto1108C]])-1</f>
        <v>1</v>
      </c>
      <c r="I62">
        <f>--(Table1[[#This Row],[in iRhto1111C]]&gt;Table1[[#This Row],[in iRhto1108C]])</f>
        <v>0</v>
      </c>
      <c r="J62">
        <f>--(Table1[[#This Row],[in iRhto1108C]]&gt;Table1[[#This Row],[in iRhto1111C]])</f>
        <v>0</v>
      </c>
    </row>
    <row r="63" spans="1:10" hidden="1" x14ac:dyDescent="0.2">
      <c r="A63" t="s">
        <v>125</v>
      </c>
      <c r="B63" t="s">
        <v>14</v>
      </c>
      <c r="C63">
        <v>1</v>
      </c>
      <c r="D63">
        <v>1</v>
      </c>
      <c r="F63" t="s">
        <v>35</v>
      </c>
      <c r="H63">
        <f>SUM(Table1[[#This Row],[in iRhto1111C]:[in iRhto1108C]])-1</f>
        <v>1</v>
      </c>
      <c r="I63">
        <f>--(Table1[[#This Row],[in iRhto1111C]]&gt;Table1[[#This Row],[in iRhto1108C]])</f>
        <v>0</v>
      </c>
      <c r="J63">
        <f>--(Table1[[#This Row],[in iRhto1108C]]&gt;Table1[[#This Row],[in iRhto1111C]])</f>
        <v>0</v>
      </c>
    </row>
    <row r="64" spans="1:10" hidden="1" x14ac:dyDescent="0.2">
      <c r="A64" t="s">
        <v>126</v>
      </c>
      <c r="B64" t="s">
        <v>14</v>
      </c>
      <c r="C64">
        <v>1</v>
      </c>
      <c r="D64">
        <v>1</v>
      </c>
      <c r="F64" t="s">
        <v>35</v>
      </c>
      <c r="H64">
        <f>SUM(Table1[[#This Row],[in iRhto1111C]:[in iRhto1108C]])-1</f>
        <v>1</v>
      </c>
      <c r="I64">
        <f>--(Table1[[#This Row],[in iRhto1111C]]&gt;Table1[[#This Row],[in iRhto1108C]])</f>
        <v>0</v>
      </c>
      <c r="J64">
        <f>--(Table1[[#This Row],[in iRhto1108C]]&gt;Table1[[#This Row],[in iRhto1111C]])</f>
        <v>0</v>
      </c>
    </row>
    <row r="65" spans="1:10" hidden="1" x14ac:dyDescent="0.2">
      <c r="A65" t="s">
        <v>127</v>
      </c>
      <c r="B65" t="s">
        <v>128</v>
      </c>
      <c r="C65">
        <v>1</v>
      </c>
      <c r="D65">
        <v>1</v>
      </c>
      <c r="F65" t="s">
        <v>129</v>
      </c>
      <c r="H65">
        <f>SUM(Table1[[#This Row],[in iRhto1111C]:[in iRhto1108C]])-1</f>
        <v>1</v>
      </c>
      <c r="I65">
        <f>--(Table1[[#This Row],[in iRhto1111C]]&gt;Table1[[#This Row],[in iRhto1108C]])</f>
        <v>0</v>
      </c>
      <c r="J65">
        <f>--(Table1[[#This Row],[in iRhto1108C]]&gt;Table1[[#This Row],[in iRhto1111C]])</f>
        <v>0</v>
      </c>
    </row>
    <row r="66" spans="1:10" hidden="1" x14ac:dyDescent="0.2">
      <c r="A66" t="s">
        <v>130</v>
      </c>
      <c r="B66" t="s">
        <v>86</v>
      </c>
      <c r="C66">
        <v>1</v>
      </c>
      <c r="D66">
        <v>1</v>
      </c>
      <c r="G66" t="s">
        <v>131</v>
      </c>
      <c r="H66">
        <f>SUM(Table1[[#This Row],[in iRhto1111C]:[in iRhto1108C]])-1</f>
        <v>1</v>
      </c>
      <c r="I66">
        <f>--(Table1[[#This Row],[in iRhto1111C]]&gt;Table1[[#This Row],[in iRhto1108C]])</f>
        <v>0</v>
      </c>
      <c r="J66">
        <f>--(Table1[[#This Row],[in iRhto1108C]]&gt;Table1[[#This Row],[in iRhto1111C]])</f>
        <v>0</v>
      </c>
    </row>
    <row r="67" spans="1:10" hidden="1" x14ac:dyDescent="0.2">
      <c r="A67" t="s">
        <v>132</v>
      </c>
      <c r="B67" t="s">
        <v>95</v>
      </c>
      <c r="C67">
        <v>1</v>
      </c>
      <c r="D67">
        <v>1</v>
      </c>
      <c r="G67" t="s">
        <v>51</v>
      </c>
      <c r="H67">
        <f>SUM(Table1[[#This Row],[in iRhto1111C]:[in iRhto1108C]])-1</f>
        <v>1</v>
      </c>
      <c r="I67">
        <f>--(Table1[[#This Row],[in iRhto1111C]]&gt;Table1[[#This Row],[in iRhto1108C]])</f>
        <v>0</v>
      </c>
      <c r="J67">
        <f>--(Table1[[#This Row],[in iRhto1108C]]&gt;Table1[[#This Row],[in iRhto1111C]])</f>
        <v>0</v>
      </c>
    </row>
    <row r="68" spans="1:10" hidden="1" x14ac:dyDescent="0.2">
      <c r="A68" t="s">
        <v>133</v>
      </c>
      <c r="B68" t="s">
        <v>95</v>
      </c>
      <c r="C68">
        <v>1</v>
      </c>
      <c r="D68">
        <v>1</v>
      </c>
      <c r="F68" t="s">
        <v>134</v>
      </c>
      <c r="G68" t="s">
        <v>135</v>
      </c>
      <c r="H68">
        <f>SUM(Table1[[#This Row],[in iRhto1111C]:[in iRhto1108C]])-1</f>
        <v>1</v>
      </c>
      <c r="I68">
        <f>--(Table1[[#This Row],[in iRhto1111C]]&gt;Table1[[#This Row],[in iRhto1108C]])</f>
        <v>0</v>
      </c>
      <c r="J68">
        <f>--(Table1[[#This Row],[in iRhto1108C]]&gt;Table1[[#This Row],[in iRhto1111C]])</f>
        <v>0</v>
      </c>
    </row>
    <row r="69" spans="1:10" hidden="1" x14ac:dyDescent="0.2">
      <c r="A69" t="s">
        <v>136</v>
      </c>
      <c r="B69" t="s">
        <v>14</v>
      </c>
      <c r="C69">
        <v>1</v>
      </c>
      <c r="D69">
        <v>1</v>
      </c>
      <c r="F69" t="s">
        <v>137</v>
      </c>
      <c r="H69">
        <f>SUM(Table1[[#This Row],[in iRhto1111C]:[in iRhto1108C]])-1</f>
        <v>1</v>
      </c>
      <c r="I69">
        <f>--(Table1[[#This Row],[in iRhto1111C]]&gt;Table1[[#This Row],[in iRhto1108C]])</f>
        <v>0</v>
      </c>
      <c r="J69">
        <f>--(Table1[[#This Row],[in iRhto1108C]]&gt;Table1[[#This Row],[in iRhto1111C]])</f>
        <v>0</v>
      </c>
    </row>
    <row r="70" spans="1:10" hidden="1" x14ac:dyDescent="0.2">
      <c r="A70" t="s">
        <v>138</v>
      </c>
      <c r="B70" t="s">
        <v>14</v>
      </c>
      <c r="C70">
        <v>1</v>
      </c>
      <c r="D70">
        <v>1</v>
      </c>
      <c r="F70" t="s">
        <v>139</v>
      </c>
      <c r="H70">
        <f>SUM(Table1[[#This Row],[in iRhto1111C]:[in iRhto1108C]])-1</f>
        <v>1</v>
      </c>
      <c r="I70">
        <f>--(Table1[[#This Row],[in iRhto1111C]]&gt;Table1[[#This Row],[in iRhto1108C]])</f>
        <v>0</v>
      </c>
      <c r="J70">
        <f>--(Table1[[#This Row],[in iRhto1108C]]&gt;Table1[[#This Row],[in iRhto1111C]])</f>
        <v>0</v>
      </c>
    </row>
    <row r="71" spans="1:10" hidden="1" x14ac:dyDescent="0.2">
      <c r="A71" t="s">
        <v>140</v>
      </c>
      <c r="B71" t="s">
        <v>14</v>
      </c>
      <c r="C71">
        <v>1</v>
      </c>
      <c r="D71">
        <v>1</v>
      </c>
      <c r="F71" t="s">
        <v>139</v>
      </c>
      <c r="H71">
        <f>SUM(Table1[[#This Row],[in iRhto1111C]:[in iRhto1108C]])-1</f>
        <v>1</v>
      </c>
      <c r="I71">
        <f>--(Table1[[#This Row],[in iRhto1111C]]&gt;Table1[[#This Row],[in iRhto1108C]])</f>
        <v>0</v>
      </c>
      <c r="J71">
        <f>--(Table1[[#This Row],[in iRhto1108C]]&gt;Table1[[#This Row],[in iRhto1111C]])</f>
        <v>0</v>
      </c>
    </row>
    <row r="72" spans="1:10" hidden="1" x14ac:dyDescent="0.2">
      <c r="A72" t="s">
        <v>141</v>
      </c>
      <c r="B72" t="s">
        <v>14</v>
      </c>
      <c r="C72">
        <v>1</v>
      </c>
      <c r="D72">
        <v>1</v>
      </c>
      <c r="F72" t="s">
        <v>139</v>
      </c>
      <c r="H72">
        <f>SUM(Table1[[#This Row],[in iRhto1111C]:[in iRhto1108C]])-1</f>
        <v>1</v>
      </c>
      <c r="I72">
        <f>--(Table1[[#This Row],[in iRhto1111C]]&gt;Table1[[#This Row],[in iRhto1108C]])</f>
        <v>0</v>
      </c>
      <c r="J72">
        <f>--(Table1[[#This Row],[in iRhto1108C]]&gt;Table1[[#This Row],[in iRhto1111C]])</f>
        <v>0</v>
      </c>
    </row>
    <row r="73" spans="1:10" hidden="1" x14ac:dyDescent="0.2">
      <c r="A73" t="s">
        <v>142</v>
      </c>
      <c r="B73" t="s">
        <v>14</v>
      </c>
      <c r="C73">
        <v>1</v>
      </c>
      <c r="D73">
        <v>1</v>
      </c>
      <c r="F73" t="s">
        <v>139</v>
      </c>
      <c r="H73">
        <f>SUM(Table1[[#This Row],[in iRhto1111C]:[in iRhto1108C]])-1</f>
        <v>1</v>
      </c>
      <c r="I73">
        <f>--(Table1[[#This Row],[in iRhto1111C]]&gt;Table1[[#This Row],[in iRhto1108C]])</f>
        <v>0</v>
      </c>
      <c r="J73">
        <f>--(Table1[[#This Row],[in iRhto1108C]]&gt;Table1[[#This Row],[in iRhto1111C]])</f>
        <v>0</v>
      </c>
    </row>
    <row r="74" spans="1:10" hidden="1" x14ac:dyDescent="0.2">
      <c r="A74" t="s">
        <v>143</v>
      </c>
      <c r="B74" t="s">
        <v>14</v>
      </c>
      <c r="C74">
        <v>1</v>
      </c>
      <c r="D74">
        <v>1</v>
      </c>
      <c r="F74" t="s">
        <v>139</v>
      </c>
      <c r="H74">
        <f>SUM(Table1[[#This Row],[in iRhto1111C]:[in iRhto1108C]])-1</f>
        <v>1</v>
      </c>
      <c r="I74">
        <f>--(Table1[[#This Row],[in iRhto1111C]]&gt;Table1[[#This Row],[in iRhto1108C]])</f>
        <v>0</v>
      </c>
      <c r="J74">
        <f>--(Table1[[#This Row],[in iRhto1108C]]&gt;Table1[[#This Row],[in iRhto1111C]])</f>
        <v>0</v>
      </c>
    </row>
    <row r="75" spans="1:10" hidden="1" x14ac:dyDescent="0.2">
      <c r="A75" t="s">
        <v>144</v>
      </c>
      <c r="B75" t="s">
        <v>14</v>
      </c>
      <c r="C75">
        <v>1</v>
      </c>
      <c r="D75">
        <v>1</v>
      </c>
      <c r="F75" t="s">
        <v>139</v>
      </c>
      <c r="H75">
        <f>SUM(Table1[[#This Row],[in iRhto1111C]:[in iRhto1108C]])-1</f>
        <v>1</v>
      </c>
      <c r="I75">
        <f>--(Table1[[#This Row],[in iRhto1111C]]&gt;Table1[[#This Row],[in iRhto1108C]])</f>
        <v>0</v>
      </c>
      <c r="J75">
        <f>--(Table1[[#This Row],[in iRhto1108C]]&gt;Table1[[#This Row],[in iRhto1111C]])</f>
        <v>0</v>
      </c>
    </row>
    <row r="76" spans="1:10" hidden="1" x14ac:dyDescent="0.2">
      <c r="A76" t="s">
        <v>145</v>
      </c>
      <c r="B76" t="s">
        <v>14</v>
      </c>
      <c r="C76">
        <v>1</v>
      </c>
      <c r="D76">
        <v>1</v>
      </c>
      <c r="E76" t="s">
        <v>146</v>
      </c>
      <c r="F76" t="s">
        <v>139</v>
      </c>
      <c r="H76">
        <f>SUM(Table1[[#This Row],[in iRhto1111C]:[in iRhto1108C]])-1</f>
        <v>1</v>
      </c>
      <c r="I76">
        <f>--(Table1[[#This Row],[in iRhto1111C]]&gt;Table1[[#This Row],[in iRhto1108C]])</f>
        <v>0</v>
      </c>
      <c r="J76">
        <f>--(Table1[[#This Row],[in iRhto1108C]]&gt;Table1[[#This Row],[in iRhto1111C]])</f>
        <v>0</v>
      </c>
    </row>
    <row r="77" spans="1:10" hidden="1" x14ac:dyDescent="0.2">
      <c r="A77" t="s">
        <v>147</v>
      </c>
      <c r="B77" t="s">
        <v>148</v>
      </c>
      <c r="C77">
        <v>1</v>
      </c>
      <c r="D77">
        <v>1</v>
      </c>
      <c r="F77" t="s">
        <v>149</v>
      </c>
      <c r="H77">
        <f>SUM(Table1[[#This Row],[in iRhto1111C]:[in iRhto1108C]])-1</f>
        <v>1</v>
      </c>
      <c r="I77">
        <f>--(Table1[[#This Row],[in iRhto1111C]]&gt;Table1[[#This Row],[in iRhto1108C]])</f>
        <v>0</v>
      </c>
      <c r="J77">
        <f>--(Table1[[#This Row],[in iRhto1108C]]&gt;Table1[[#This Row],[in iRhto1111C]])</f>
        <v>0</v>
      </c>
    </row>
    <row r="78" spans="1:10" hidden="1" x14ac:dyDescent="0.2">
      <c r="A78" t="s">
        <v>150</v>
      </c>
      <c r="B78" t="s">
        <v>151</v>
      </c>
      <c r="C78">
        <v>1</v>
      </c>
      <c r="D78">
        <v>0</v>
      </c>
      <c r="H78">
        <f>SUM(Table1[[#This Row],[in iRhto1111C]:[in iRhto1108C]])-1</f>
        <v>0</v>
      </c>
      <c r="I78">
        <f>--(Table1[[#This Row],[in iRhto1111C]]&gt;Table1[[#This Row],[in iRhto1108C]])</f>
        <v>1</v>
      </c>
      <c r="J78">
        <f>--(Table1[[#This Row],[in iRhto1108C]]&gt;Table1[[#This Row],[in iRhto1111C]])</f>
        <v>0</v>
      </c>
    </row>
    <row r="79" spans="1:10" hidden="1" x14ac:dyDescent="0.2">
      <c r="A79" t="s">
        <v>152</v>
      </c>
      <c r="B79" t="s">
        <v>86</v>
      </c>
      <c r="C79">
        <v>1</v>
      </c>
      <c r="D79">
        <v>0</v>
      </c>
      <c r="H79">
        <f>SUM(Table1[[#This Row],[in iRhto1111C]:[in iRhto1108C]])-1</f>
        <v>0</v>
      </c>
      <c r="I79">
        <f>--(Table1[[#This Row],[in iRhto1111C]]&gt;Table1[[#This Row],[in iRhto1108C]])</f>
        <v>1</v>
      </c>
      <c r="J79">
        <f>--(Table1[[#This Row],[in iRhto1108C]]&gt;Table1[[#This Row],[in iRhto1111C]])</f>
        <v>0</v>
      </c>
    </row>
    <row r="80" spans="1:10" hidden="1" x14ac:dyDescent="0.2">
      <c r="A80" t="s">
        <v>153</v>
      </c>
      <c r="B80" t="s">
        <v>86</v>
      </c>
      <c r="C80">
        <v>1</v>
      </c>
      <c r="D80">
        <v>0</v>
      </c>
      <c r="H80">
        <f>SUM(Table1[[#This Row],[in iRhto1111C]:[in iRhto1108C]])-1</f>
        <v>0</v>
      </c>
      <c r="I80">
        <f>--(Table1[[#This Row],[in iRhto1111C]]&gt;Table1[[#This Row],[in iRhto1108C]])</f>
        <v>1</v>
      </c>
      <c r="J80">
        <f>--(Table1[[#This Row],[in iRhto1108C]]&gt;Table1[[#This Row],[in iRhto1111C]])</f>
        <v>0</v>
      </c>
    </row>
    <row r="81" spans="1:10" hidden="1" x14ac:dyDescent="0.2">
      <c r="A81" t="s">
        <v>154</v>
      </c>
      <c r="B81" t="s">
        <v>155</v>
      </c>
      <c r="C81">
        <v>1</v>
      </c>
      <c r="D81">
        <v>0</v>
      </c>
      <c r="H81">
        <f>SUM(Table1[[#This Row],[in iRhto1111C]:[in iRhto1108C]])-1</f>
        <v>0</v>
      </c>
      <c r="I81">
        <f>--(Table1[[#This Row],[in iRhto1111C]]&gt;Table1[[#This Row],[in iRhto1108C]])</f>
        <v>1</v>
      </c>
      <c r="J81">
        <f>--(Table1[[#This Row],[in iRhto1108C]]&gt;Table1[[#This Row],[in iRhto1111C]])</f>
        <v>0</v>
      </c>
    </row>
    <row r="82" spans="1:10" hidden="1" x14ac:dyDescent="0.2">
      <c r="A82" t="s">
        <v>156</v>
      </c>
      <c r="B82" t="s">
        <v>155</v>
      </c>
      <c r="C82">
        <v>1</v>
      </c>
      <c r="D82">
        <v>0</v>
      </c>
      <c r="H82">
        <f>SUM(Table1[[#This Row],[in iRhto1111C]:[in iRhto1108C]])-1</f>
        <v>0</v>
      </c>
      <c r="I82">
        <f>--(Table1[[#This Row],[in iRhto1111C]]&gt;Table1[[#This Row],[in iRhto1108C]])</f>
        <v>1</v>
      </c>
      <c r="J82">
        <f>--(Table1[[#This Row],[in iRhto1108C]]&gt;Table1[[#This Row],[in iRhto1111C]])</f>
        <v>0</v>
      </c>
    </row>
    <row r="83" spans="1:10" hidden="1" x14ac:dyDescent="0.2">
      <c r="A83" t="s">
        <v>157</v>
      </c>
      <c r="B83" t="s">
        <v>44</v>
      </c>
      <c r="C83">
        <v>1</v>
      </c>
      <c r="D83">
        <v>0</v>
      </c>
      <c r="H83">
        <f>SUM(Table1[[#This Row],[in iRhto1111C]:[in iRhto1108C]])-1</f>
        <v>0</v>
      </c>
      <c r="I83">
        <f>--(Table1[[#This Row],[in iRhto1111C]]&gt;Table1[[#This Row],[in iRhto1108C]])</f>
        <v>1</v>
      </c>
      <c r="J83">
        <f>--(Table1[[#This Row],[in iRhto1108C]]&gt;Table1[[#This Row],[in iRhto1111C]])</f>
        <v>0</v>
      </c>
    </row>
    <row r="84" spans="1:10" hidden="1" x14ac:dyDescent="0.2">
      <c r="A84" t="s">
        <v>158</v>
      </c>
      <c r="C84">
        <v>1</v>
      </c>
      <c r="D84">
        <v>0</v>
      </c>
      <c r="H84">
        <f>SUM(Table1[[#This Row],[in iRhto1111C]:[in iRhto1108C]])-1</f>
        <v>0</v>
      </c>
      <c r="I84">
        <f>--(Table1[[#This Row],[in iRhto1111C]]&gt;Table1[[#This Row],[in iRhto1108C]])</f>
        <v>1</v>
      </c>
      <c r="J84">
        <f>--(Table1[[#This Row],[in iRhto1108C]]&gt;Table1[[#This Row],[in iRhto1111C]])</f>
        <v>0</v>
      </c>
    </row>
    <row r="85" spans="1:10" hidden="1" x14ac:dyDescent="0.2">
      <c r="A85" t="s">
        <v>159</v>
      </c>
      <c r="C85">
        <v>1</v>
      </c>
      <c r="D85">
        <v>0</v>
      </c>
      <c r="H85">
        <f>SUM(Table1[[#This Row],[in iRhto1111C]:[in iRhto1108C]])-1</f>
        <v>0</v>
      </c>
      <c r="I85">
        <f>--(Table1[[#This Row],[in iRhto1111C]]&gt;Table1[[#This Row],[in iRhto1108C]])</f>
        <v>1</v>
      </c>
      <c r="J85">
        <f>--(Table1[[#This Row],[in iRhto1108C]]&gt;Table1[[#This Row],[in iRhto1111C]])</f>
        <v>0</v>
      </c>
    </row>
    <row r="86" spans="1:10" hidden="1" x14ac:dyDescent="0.2">
      <c r="A86" t="s">
        <v>160</v>
      </c>
      <c r="C86">
        <v>1</v>
      </c>
      <c r="D86">
        <v>0</v>
      </c>
      <c r="H86">
        <f>SUM(Table1[[#This Row],[in iRhto1111C]:[in iRhto1108C]])-1</f>
        <v>0</v>
      </c>
      <c r="I86">
        <f>--(Table1[[#This Row],[in iRhto1111C]]&gt;Table1[[#This Row],[in iRhto1108C]])</f>
        <v>1</v>
      </c>
      <c r="J86">
        <f>--(Table1[[#This Row],[in iRhto1108C]]&gt;Table1[[#This Row],[in iRhto1111C]])</f>
        <v>0</v>
      </c>
    </row>
    <row r="87" spans="1:10" hidden="1" x14ac:dyDescent="0.2">
      <c r="A87" t="s">
        <v>161</v>
      </c>
      <c r="C87">
        <v>1</v>
      </c>
      <c r="D87">
        <v>0</v>
      </c>
      <c r="H87">
        <f>SUM(Table1[[#This Row],[in iRhto1111C]:[in iRhto1108C]])-1</f>
        <v>0</v>
      </c>
      <c r="I87">
        <f>--(Table1[[#This Row],[in iRhto1111C]]&gt;Table1[[#This Row],[in iRhto1108C]])</f>
        <v>1</v>
      </c>
      <c r="J87">
        <f>--(Table1[[#This Row],[in iRhto1108C]]&gt;Table1[[#This Row],[in iRhto1111C]])</f>
        <v>0</v>
      </c>
    </row>
    <row r="88" spans="1:10" hidden="1" x14ac:dyDescent="0.2">
      <c r="A88" t="s">
        <v>162</v>
      </c>
      <c r="C88">
        <v>1</v>
      </c>
      <c r="D88">
        <v>0</v>
      </c>
      <c r="H88">
        <f>SUM(Table1[[#This Row],[in iRhto1111C]:[in iRhto1108C]])-1</f>
        <v>0</v>
      </c>
      <c r="I88">
        <f>--(Table1[[#This Row],[in iRhto1111C]]&gt;Table1[[#This Row],[in iRhto1108C]])</f>
        <v>1</v>
      </c>
      <c r="J88">
        <f>--(Table1[[#This Row],[in iRhto1108C]]&gt;Table1[[#This Row],[in iRhto1111C]])</f>
        <v>0</v>
      </c>
    </row>
    <row r="89" spans="1:10" hidden="1" x14ac:dyDescent="0.2">
      <c r="A89" t="s">
        <v>163</v>
      </c>
      <c r="C89">
        <v>1</v>
      </c>
      <c r="D89">
        <v>0</v>
      </c>
      <c r="H89">
        <f>SUM(Table1[[#This Row],[in iRhto1111C]:[in iRhto1108C]])-1</f>
        <v>0</v>
      </c>
      <c r="I89">
        <f>--(Table1[[#This Row],[in iRhto1111C]]&gt;Table1[[#This Row],[in iRhto1108C]])</f>
        <v>1</v>
      </c>
      <c r="J89">
        <f>--(Table1[[#This Row],[in iRhto1108C]]&gt;Table1[[#This Row],[in iRhto1111C]])</f>
        <v>0</v>
      </c>
    </row>
    <row r="90" spans="1:10" hidden="1" x14ac:dyDescent="0.2">
      <c r="A90" t="s">
        <v>164</v>
      </c>
      <c r="C90">
        <v>1</v>
      </c>
      <c r="D90">
        <v>0</v>
      </c>
      <c r="H90">
        <f>SUM(Table1[[#This Row],[in iRhto1111C]:[in iRhto1108C]])-1</f>
        <v>0</v>
      </c>
      <c r="I90">
        <f>--(Table1[[#This Row],[in iRhto1111C]]&gt;Table1[[#This Row],[in iRhto1108C]])</f>
        <v>1</v>
      </c>
      <c r="J90">
        <f>--(Table1[[#This Row],[in iRhto1108C]]&gt;Table1[[#This Row],[in iRhto1111C]])</f>
        <v>0</v>
      </c>
    </row>
    <row r="91" spans="1:10" hidden="1" x14ac:dyDescent="0.2">
      <c r="A91" t="s">
        <v>165</v>
      </c>
      <c r="C91">
        <v>1</v>
      </c>
      <c r="D91">
        <v>0</v>
      </c>
      <c r="H91">
        <f>SUM(Table1[[#This Row],[in iRhto1111C]:[in iRhto1108C]])-1</f>
        <v>0</v>
      </c>
      <c r="I91">
        <f>--(Table1[[#This Row],[in iRhto1111C]]&gt;Table1[[#This Row],[in iRhto1108C]])</f>
        <v>1</v>
      </c>
      <c r="J91">
        <f>--(Table1[[#This Row],[in iRhto1108C]]&gt;Table1[[#This Row],[in iRhto1111C]])</f>
        <v>0</v>
      </c>
    </row>
    <row r="92" spans="1:10" hidden="1" x14ac:dyDescent="0.2">
      <c r="A92" t="s">
        <v>166</v>
      </c>
      <c r="C92">
        <v>1</v>
      </c>
      <c r="D92">
        <v>0</v>
      </c>
      <c r="H92">
        <f>SUM(Table1[[#This Row],[in iRhto1111C]:[in iRhto1108C]])-1</f>
        <v>0</v>
      </c>
      <c r="I92">
        <f>--(Table1[[#This Row],[in iRhto1111C]]&gt;Table1[[#This Row],[in iRhto1108C]])</f>
        <v>1</v>
      </c>
      <c r="J92">
        <f>--(Table1[[#This Row],[in iRhto1108C]]&gt;Table1[[#This Row],[in iRhto1111C]])</f>
        <v>0</v>
      </c>
    </row>
    <row r="93" spans="1:10" hidden="1" x14ac:dyDescent="0.2">
      <c r="A93" t="s">
        <v>167</v>
      </c>
      <c r="C93">
        <v>1</v>
      </c>
      <c r="D93">
        <v>0</v>
      </c>
      <c r="H93">
        <f>SUM(Table1[[#This Row],[in iRhto1111C]:[in iRhto1108C]])-1</f>
        <v>0</v>
      </c>
      <c r="I93">
        <f>--(Table1[[#This Row],[in iRhto1111C]]&gt;Table1[[#This Row],[in iRhto1108C]])</f>
        <v>1</v>
      </c>
      <c r="J93">
        <f>--(Table1[[#This Row],[in iRhto1108C]]&gt;Table1[[#This Row],[in iRhto1111C]])</f>
        <v>0</v>
      </c>
    </row>
    <row r="94" spans="1:10" hidden="1" x14ac:dyDescent="0.2">
      <c r="A94" t="s">
        <v>168</v>
      </c>
      <c r="C94">
        <v>1</v>
      </c>
      <c r="D94">
        <v>0</v>
      </c>
      <c r="H94">
        <f>SUM(Table1[[#This Row],[in iRhto1111C]:[in iRhto1108C]])-1</f>
        <v>0</v>
      </c>
      <c r="I94">
        <f>--(Table1[[#This Row],[in iRhto1111C]]&gt;Table1[[#This Row],[in iRhto1108C]])</f>
        <v>1</v>
      </c>
      <c r="J94">
        <f>--(Table1[[#This Row],[in iRhto1108C]]&gt;Table1[[#This Row],[in iRhto1111C]])</f>
        <v>0</v>
      </c>
    </row>
    <row r="95" spans="1:10" hidden="1" x14ac:dyDescent="0.2">
      <c r="A95" t="s">
        <v>169</v>
      </c>
      <c r="C95">
        <v>1</v>
      </c>
      <c r="D95">
        <v>0</v>
      </c>
      <c r="H95">
        <f>SUM(Table1[[#This Row],[in iRhto1111C]:[in iRhto1108C]])-1</f>
        <v>0</v>
      </c>
      <c r="I95">
        <f>--(Table1[[#This Row],[in iRhto1111C]]&gt;Table1[[#This Row],[in iRhto1108C]])</f>
        <v>1</v>
      </c>
      <c r="J95">
        <f>--(Table1[[#This Row],[in iRhto1108C]]&gt;Table1[[#This Row],[in iRhto1111C]])</f>
        <v>0</v>
      </c>
    </row>
    <row r="96" spans="1:10" hidden="1" x14ac:dyDescent="0.2">
      <c r="A96" t="s">
        <v>170</v>
      </c>
      <c r="C96">
        <v>1</v>
      </c>
      <c r="D96">
        <v>0</v>
      </c>
      <c r="H96">
        <f>SUM(Table1[[#This Row],[in iRhto1111C]:[in iRhto1108C]])-1</f>
        <v>0</v>
      </c>
      <c r="I96">
        <f>--(Table1[[#This Row],[in iRhto1111C]]&gt;Table1[[#This Row],[in iRhto1108C]])</f>
        <v>1</v>
      </c>
      <c r="J96">
        <f>--(Table1[[#This Row],[in iRhto1108C]]&gt;Table1[[#This Row],[in iRhto1111C]])</f>
        <v>0</v>
      </c>
    </row>
    <row r="97" spans="1:10" hidden="1" x14ac:dyDescent="0.2">
      <c r="A97" t="s">
        <v>171</v>
      </c>
      <c r="C97">
        <v>1</v>
      </c>
      <c r="D97">
        <v>0</v>
      </c>
      <c r="H97">
        <f>SUM(Table1[[#This Row],[in iRhto1111C]:[in iRhto1108C]])-1</f>
        <v>0</v>
      </c>
      <c r="I97">
        <f>--(Table1[[#This Row],[in iRhto1111C]]&gt;Table1[[#This Row],[in iRhto1108C]])</f>
        <v>1</v>
      </c>
      <c r="J97">
        <f>--(Table1[[#This Row],[in iRhto1108C]]&gt;Table1[[#This Row],[in iRhto1111C]])</f>
        <v>0</v>
      </c>
    </row>
    <row r="98" spans="1:10" hidden="1" x14ac:dyDescent="0.2">
      <c r="A98" t="s">
        <v>172</v>
      </c>
      <c r="C98">
        <v>1</v>
      </c>
      <c r="D98">
        <v>0</v>
      </c>
      <c r="H98">
        <f>SUM(Table1[[#This Row],[in iRhto1111C]:[in iRhto1108C]])-1</f>
        <v>0</v>
      </c>
      <c r="I98">
        <f>--(Table1[[#This Row],[in iRhto1111C]]&gt;Table1[[#This Row],[in iRhto1108C]])</f>
        <v>1</v>
      </c>
      <c r="J98">
        <f>--(Table1[[#This Row],[in iRhto1108C]]&gt;Table1[[#This Row],[in iRhto1111C]])</f>
        <v>0</v>
      </c>
    </row>
    <row r="99" spans="1:10" hidden="1" x14ac:dyDescent="0.2">
      <c r="A99" t="s">
        <v>173</v>
      </c>
      <c r="C99">
        <v>1</v>
      </c>
      <c r="D99">
        <v>0</v>
      </c>
      <c r="H99">
        <f>SUM(Table1[[#This Row],[in iRhto1111C]:[in iRhto1108C]])-1</f>
        <v>0</v>
      </c>
      <c r="I99">
        <f>--(Table1[[#This Row],[in iRhto1111C]]&gt;Table1[[#This Row],[in iRhto1108C]])</f>
        <v>1</v>
      </c>
      <c r="J99">
        <f>--(Table1[[#This Row],[in iRhto1108C]]&gt;Table1[[#This Row],[in iRhto1111C]])</f>
        <v>0</v>
      </c>
    </row>
    <row r="100" spans="1:10" hidden="1" x14ac:dyDescent="0.2">
      <c r="A100" t="s">
        <v>174</v>
      </c>
      <c r="C100">
        <v>1</v>
      </c>
      <c r="D100">
        <v>0</v>
      </c>
      <c r="H100">
        <f>SUM(Table1[[#This Row],[in iRhto1111C]:[in iRhto1108C]])-1</f>
        <v>0</v>
      </c>
      <c r="I100">
        <f>--(Table1[[#This Row],[in iRhto1111C]]&gt;Table1[[#This Row],[in iRhto1108C]])</f>
        <v>1</v>
      </c>
      <c r="J100">
        <f>--(Table1[[#This Row],[in iRhto1108C]]&gt;Table1[[#This Row],[in iRhto1111C]])</f>
        <v>0</v>
      </c>
    </row>
    <row r="101" spans="1:10" hidden="1" x14ac:dyDescent="0.2">
      <c r="A101" t="s">
        <v>175</v>
      </c>
      <c r="C101">
        <v>1</v>
      </c>
      <c r="D101">
        <v>0</v>
      </c>
      <c r="H101">
        <f>SUM(Table1[[#This Row],[in iRhto1111C]:[in iRhto1108C]])-1</f>
        <v>0</v>
      </c>
      <c r="I101">
        <f>--(Table1[[#This Row],[in iRhto1111C]]&gt;Table1[[#This Row],[in iRhto1108C]])</f>
        <v>1</v>
      </c>
      <c r="J101">
        <f>--(Table1[[#This Row],[in iRhto1108C]]&gt;Table1[[#This Row],[in iRhto1111C]])</f>
        <v>0</v>
      </c>
    </row>
    <row r="102" spans="1:10" hidden="1" x14ac:dyDescent="0.2">
      <c r="A102" t="s">
        <v>176</v>
      </c>
      <c r="C102">
        <v>1</v>
      </c>
      <c r="D102">
        <v>0</v>
      </c>
      <c r="H102">
        <f>SUM(Table1[[#This Row],[in iRhto1111C]:[in iRhto1108C]])-1</f>
        <v>0</v>
      </c>
      <c r="I102">
        <f>--(Table1[[#This Row],[in iRhto1111C]]&gt;Table1[[#This Row],[in iRhto1108C]])</f>
        <v>1</v>
      </c>
      <c r="J102">
        <f>--(Table1[[#This Row],[in iRhto1108C]]&gt;Table1[[#This Row],[in iRhto1111C]])</f>
        <v>0</v>
      </c>
    </row>
    <row r="103" spans="1:10" hidden="1" x14ac:dyDescent="0.2">
      <c r="A103" t="s">
        <v>177</v>
      </c>
      <c r="C103">
        <v>1</v>
      </c>
      <c r="D103">
        <v>0</v>
      </c>
      <c r="H103">
        <f>SUM(Table1[[#This Row],[in iRhto1111C]:[in iRhto1108C]])-1</f>
        <v>0</v>
      </c>
      <c r="I103">
        <f>--(Table1[[#This Row],[in iRhto1111C]]&gt;Table1[[#This Row],[in iRhto1108C]])</f>
        <v>1</v>
      </c>
      <c r="J103">
        <f>--(Table1[[#This Row],[in iRhto1108C]]&gt;Table1[[#This Row],[in iRhto1111C]])</f>
        <v>0</v>
      </c>
    </row>
    <row r="104" spans="1:10" hidden="1" x14ac:dyDescent="0.2">
      <c r="A104" t="s">
        <v>178</v>
      </c>
      <c r="C104">
        <v>1</v>
      </c>
      <c r="D104">
        <v>0</v>
      </c>
      <c r="H104">
        <f>SUM(Table1[[#This Row],[in iRhto1111C]:[in iRhto1108C]])-1</f>
        <v>0</v>
      </c>
      <c r="I104">
        <f>--(Table1[[#This Row],[in iRhto1111C]]&gt;Table1[[#This Row],[in iRhto1108C]])</f>
        <v>1</v>
      </c>
      <c r="J104">
        <f>--(Table1[[#This Row],[in iRhto1108C]]&gt;Table1[[#This Row],[in iRhto1111C]])</f>
        <v>0</v>
      </c>
    </row>
    <row r="105" spans="1:10" hidden="1" x14ac:dyDescent="0.2">
      <c r="A105" t="s">
        <v>179</v>
      </c>
      <c r="C105">
        <v>1</v>
      </c>
      <c r="D105">
        <v>0</v>
      </c>
      <c r="H105">
        <f>SUM(Table1[[#This Row],[in iRhto1111C]:[in iRhto1108C]])-1</f>
        <v>0</v>
      </c>
      <c r="I105">
        <f>--(Table1[[#This Row],[in iRhto1111C]]&gt;Table1[[#This Row],[in iRhto1108C]])</f>
        <v>1</v>
      </c>
      <c r="J105">
        <f>--(Table1[[#This Row],[in iRhto1108C]]&gt;Table1[[#This Row],[in iRhto1111C]])</f>
        <v>0</v>
      </c>
    </row>
    <row r="106" spans="1:10" hidden="1" x14ac:dyDescent="0.2">
      <c r="A106" t="s">
        <v>180</v>
      </c>
      <c r="C106">
        <v>1</v>
      </c>
      <c r="D106">
        <v>0</v>
      </c>
      <c r="H106">
        <f>SUM(Table1[[#This Row],[in iRhto1111C]:[in iRhto1108C]])-1</f>
        <v>0</v>
      </c>
      <c r="I106">
        <f>--(Table1[[#This Row],[in iRhto1111C]]&gt;Table1[[#This Row],[in iRhto1108C]])</f>
        <v>1</v>
      </c>
      <c r="J106">
        <f>--(Table1[[#This Row],[in iRhto1108C]]&gt;Table1[[#This Row],[in iRhto1111C]])</f>
        <v>0</v>
      </c>
    </row>
    <row r="107" spans="1:10" hidden="1" x14ac:dyDescent="0.2">
      <c r="A107" t="s">
        <v>181</v>
      </c>
      <c r="C107">
        <v>1</v>
      </c>
      <c r="D107">
        <v>0</v>
      </c>
      <c r="H107">
        <f>SUM(Table1[[#This Row],[in iRhto1111C]:[in iRhto1108C]])-1</f>
        <v>0</v>
      </c>
      <c r="I107">
        <f>--(Table1[[#This Row],[in iRhto1111C]]&gt;Table1[[#This Row],[in iRhto1108C]])</f>
        <v>1</v>
      </c>
      <c r="J107">
        <f>--(Table1[[#This Row],[in iRhto1108C]]&gt;Table1[[#This Row],[in iRhto1111C]])</f>
        <v>0</v>
      </c>
    </row>
    <row r="108" spans="1:10" hidden="1" x14ac:dyDescent="0.2">
      <c r="A108" t="s">
        <v>182</v>
      </c>
      <c r="C108">
        <v>1</v>
      </c>
      <c r="D108">
        <v>0</v>
      </c>
      <c r="H108">
        <f>SUM(Table1[[#This Row],[in iRhto1111C]:[in iRhto1108C]])-1</f>
        <v>0</v>
      </c>
      <c r="I108">
        <f>--(Table1[[#This Row],[in iRhto1111C]]&gt;Table1[[#This Row],[in iRhto1108C]])</f>
        <v>1</v>
      </c>
      <c r="J108">
        <f>--(Table1[[#This Row],[in iRhto1108C]]&gt;Table1[[#This Row],[in iRhto1111C]])</f>
        <v>0</v>
      </c>
    </row>
    <row r="109" spans="1:10" hidden="1" x14ac:dyDescent="0.2">
      <c r="A109" t="s">
        <v>183</v>
      </c>
      <c r="C109">
        <v>1</v>
      </c>
      <c r="D109">
        <v>0</v>
      </c>
      <c r="H109">
        <f>SUM(Table1[[#This Row],[in iRhto1111C]:[in iRhto1108C]])-1</f>
        <v>0</v>
      </c>
      <c r="I109">
        <f>--(Table1[[#This Row],[in iRhto1111C]]&gt;Table1[[#This Row],[in iRhto1108C]])</f>
        <v>1</v>
      </c>
      <c r="J109">
        <f>--(Table1[[#This Row],[in iRhto1108C]]&gt;Table1[[#This Row],[in iRhto1111C]])</f>
        <v>0</v>
      </c>
    </row>
    <row r="110" spans="1:10" hidden="1" x14ac:dyDescent="0.2">
      <c r="A110" t="s">
        <v>184</v>
      </c>
      <c r="C110">
        <v>1</v>
      </c>
      <c r="D110">
        <v>0</v>
      </c>
      <c r="H110">
        <f>SUM(Table1[[#This Row],[in iRhto1111C]:[in iRhto1108C]])-1</f>
        <v>0</v>
      </c>
      <c r="I110">
        <f>--(Table1[[#This Row],[in iRhto1111C]]&gt;Table1[[#This Row],[in iRhto1108C]])</f>
        <v>1</v>
      </c>
      <c r="J110">
        <f>--(Table1[[#This Row],[in iRhto1108C]]&gt;Table1[[#This Row],[in iRhto1111C]])</f>
        <v>0</v>
      </c>
    </row>
    <row r="111" spans="1:10" hidden="1" x14ac:dyDescent="0.2">
      <c r="A111" t="s">
        <v>185</v>
      </c>
      <c r="C111">
        <v>1</v>
      </c>
      <c r="D111">
        <v>0</v>
      </c>
      <c r="H111">
        <f>SUM(Table1[[#This Row],[in iRhto1111C]:[in iRhto1108C]])-1</f>
        <v>0</v>
      </c>
      <c r="I111">
        <f>--(Table1[[#This Row],[in iRhto1111C]]&gt;Table1[[#This Row],[in iRhto1108C]])</f>
        <v>1</v>
      </c>
      <c r="J111">
        <f>--(Table1[[#This Row],[in iRhto1108C]]&gt;Table1[[#This Row],[in iRhto1111C]])</f>
        <v>0</v>
      </c>
    </row>
    <row r="112" spans="1:10" hidden="1" x14ac:dyDescent="0.2">
      <c r="A112" t="s">
        <v>186</v>
      </c>
      <c r="C112">
        <v>1</v>
      </c>
      <c r="D112">
        <v>0</v>
      </c>
      <c r="H112">
        <f>SUM(Table1[[#This Row],[in iRhto1111C]:[in iRhto1108C]])-1</f>
        <v>0</v>
      </c>
      <c r="I112">
        <f>--(Table1[[#This Row],[in iRhto1111C]]&gt;Table1[[#This Row],[in iRhto1108C]])</f>
        <v>1</v>
      </c>
      <c r="J112">
        <f>--(Table1[[#This Row],[in iRhto1108C]]&gt;Table1[[#This Row],[in iRhto1111C]])</f>
        <v>0</v>
      </c>
    </row>
    <row r="113" spans="1:10" hidden="1" x14ac:dyDescent="0.2">
      <c r="A113" t="s">
        <v>187</v>
      </c>
      <c r="C113">
        <v>1</v>
      </c>
      <c r="D113">
        <v>0</v>
      </c>
      <c r="H113">
        <f>SUM(Table1[[#This Row],[in iRhto1111C]:[in iRhto1108C]])-1</f>
        <v>0</v>
      </c>
      <c r="I113">
        <f>--(Table1[[#This Row],[in iRhto1111C]]&gt;Table1[[#This Row],[in iRhto1108C]])</f>
        <v>1</v>
      </c>
      <c r="J113">
        <f>--(Table1[[#This Row],[in iRhto1108C]]&gt;Table1[[#This Row],[in iRhto1111C]])</f>
        <v>0</v>
      </c>
    </row>
    <row r="114" spans="1:10" hidden="1" x14ac:dyDescent="0.2">
      <c r="A114" t="s">
        <v>188</v>
      </c>
      <c r="C114">
        <v>1</v>
      </c>
      <c r="D114">
        <v>0</v>
      </c>
      <c r="H114">
        <f>SUM(Table1[[#This Row],[in iRhto1111C]:[in iRhto1108C]])-1</f>
        <v>0</v>
      </c>
      <c r="I114">
        <f>--(Table1[[#This Row],[in iRhto1111C]]&gt;Table1[[#This Row],[in iRhto1108C]])</f>
        <v>1</v>
      </c>
      <c r="J114">
        <f>--(Table1[[#This Row],[in iRhto1108C]]&gt;Table1[[#This Row],[in iRhto1111C]])</f>
        <v>0</v>
      </c>
    </row>
    <row r="115" spans="1:10" hidden="1" x14ac:dyDescent="0.2">
      <c r="A115" t="s">
        <v>189</v>
      </c>
      <c r="C115">
        <v>1</v>
      </c>
      <c r="D115">
        <v>0</v>
      </c>
      <c r="H115">
        <f>SUM(Table1[[#This Row],[in iRhto1111C]:[in iRhto1108C]])-1</f>
        <v>0</v>
      </c>
      <c r="I115">
        <f>--(Table1[[#This Row],[in iRhto1111C]]&gt;Table1[[#This Row],[in iRhto1108C]])</f>
        <v>1</v>
      </c>
      <c r="J115">
        <f>--(Table1[[#This Row],[in iRhto1108C]]&gt;Table1[[#This Row],[in iRhto1111C]])</f>
        <v>0</v>
      </c>
    </row>
    <row r="116" spans="1:10" hidden="1" x14ac:dyDescent="0.2">
      <c r="A116" t="s">
        <v>190</v>
      </c>
      <c r="C116">
        <v>1</v>
      </c>
      <c r="D116">
        <v>0</v>
      </c>
      <c r="H116">
        <f>SUM(Table1[[#This Row],[in iRhto1111C]:[in iRhto1108C]])-1</f>
        <v>0</v>
      </c>
      <c r="I116">
        <f>--(Table1[[#This Row],[in iRhto1111C]]&gt;Table1[[#This Row],[in iRhto1108C]])</f>
        <v>1</v>
      </c>
      <c r="J116">
        <f>--(Table1[[#This Row],[in iRhto1108C]]&gt;Table1[[#This Row],[in iRhto1111C]])</f>
        <v>0</v>
      </c>
    </row>
    <row r="117" spans="1:10" hidden="1" x14ac:dyDescent="0.2">
      <c r="A117" t="s">
        <v>191</v>
      </c>
      <c r="C117">
        <v>1</v>
      </c>
      <c r="D117">
        <v>0</v>
      </c>
      <c r="H117">
        <f>SUM(Table1[[#This Row],[in iRhto1111C]:[in iRhto1108C]])-1</f>
        <v>0</v>
      </c>
      <c r="I117">
        <f>--(Table1[[#This Row],[in iRhto1111C]]&gt;Table1[[#This Row],[in iRhto1108C]])</f>
        <v>1</v>
      </c>
      <c r="J117">
        <f>--(Table1[[#This Row],[in iRhto1108C]]&gt;Table1[[#This Row],[in iRhto1111C]])</f>
        <v>0</v>
      </c>
    </row>
    <row r="118" spans="1:10" hidden="1" x14ac:dyDescent="0.2">
      <c r="A118" t="s">
        <v>192</v>
      </c>
      <c r="C118">
        <v>1</v>
      </c>
      <c r="D118">
        <v>0</v>
      </c>
      <c r="H118">
        <f>SUM(Table1[[#This Row],[in iRhto1111C]:[in iRhto1108C]])-1</f>
        <v>0</v>
      </c>
      <c r="I118">
        <f>--(Table1[[#This Row],[in iRhto1111C]]&gt;Table1[[#This Row],[in iRhto1108C]])</f>
        <v>1</v>
      </c>
      <c r="J118">
        <f>--(Table1[[#This Row],[in iRhto1108C]]&gt;Table1[[#This Row],[in iRhto1111C]])</f>
        <v>0</v>
      </c>
    </row>
    <row r="119" spans="1:10" hidden="1" x14ac:dyDescent="0.2">
      <c r="A119" t="s">
        <v>193</v>
      </c>
      <c r="C119">
        <v>1</v>
      </c>
      <c r="D119">
        <v>0</v>
      </c>
      <c r="H119">
        <f>SUM(Table1[[#This Row],[in iRhto1111C]:[in iRhto1108C]])-1</f>
        <v>0</v>
      </c>
      <c r="I119">
        <f>--(Table1[[#This Row],[in iRhto1111C]]&gt;Table1[[#This Row],[in iRhto1108C]])</f>
        <v>1</v>
      </c>
      <c r="J119">
        <f>--(Table1[[#This Row],[in iRhto1108C]]&gt;Table1[[#This Row],[in iRhto1111C]])</f>
        <v>0</v>
      </c>
    </row>
    <row r="120" spans="1:10" hidden="1" x14ac:dyDescent="0.2">
      <c r="A120" t="s">
        <v>194</v>
      </c>
      <c r="C120">
        <v>1</v>
      </c>
      <c r="D120">
        <v>0</v>
      </c>
      <c r="H120">
        <f>SUM(Table1[[#This Row],[in iRhto1111C]:[in iRhto1108C]])-1</f>
        <v>0</v>
      </c>
      <c r="I120">
        <f>--(Table1[[#This Row],[in iRhto1111C]]&gt;Table1[[#This Row],[in iRhto1108C]])</f>
        <v>1</v>
      </c>
      <c r="J120">
        <f>--(Table1[[#This Row],[in iRhto1108C]]&gt;Table1[[#This Row],[in iRhto1111C]])</f>
        <v>0</v>
      </c>
    </row>
    <row r="121" spans="1:10" hidden="1" x14ac:dyDescent="0.2">
      <c r="A121" t="s">
        <v>195</v>
      </c>
      <c r="C121">
        <v>1</v>
      </c>
      <c r="D121">
        <v>0</v>
      </c>
      <c r="H121">
        <f>SUM(Table1[[#This Row],[in iRhto1111C]:[in iRhto1108C]])-1</f>
        <v>0</v>
      </c>
      <c r="I121">
        <f>--(Table1[[#This Row],[in iRhto1111C]]&gt;Table1[[#This Row],[in iRhto1108C]])</f>
        <v>1</v>
      </c>
      <c r="J121">
        <f>--(Table1[[#This Row],[in iRhto1108C]]&gt;Table1[[#This Row],[in iRhto1111C]])</f>
        <v>0</v>
      </c>
    </row>
    <row r="122" spans="1:10" hidden="1" x14ac:dyDescent="0.2">
      <c r="A122" t="s">
        <v>196</v>
      </c>
      <c r="C122">
        <v>1</v>
      </c>
      <c r="D122">
        <v>0</v>
      </c>
      <c r="H122">
        <f>SUM(Table1[[#This Row],[in iRhto1111C]:[in iRhto1108C]])-1</f>
        <v>0</v>
      </c>
      <c r="I122">
        <f>--(Table1[[#This Row],[in iRhto1111C]]&gt;Table1[[#This Row],[in iRhto1108C]])</f>
        <v>1</v>
      </c>
      <c r="J122">
        <f>--(Table1[[#This Row],[in iRhto1108C]]&gt;Table1[[#This Row],[in iRhto1111C]])</f>
        <v>0</v>
      </c>
    </row>
    <row r="123" spans="1:10" hidden="1" x14ac:dyDescent="0.2">
      <c r="A123" t="s">
        <v>197</v>
      </c>
      <c r="C123">
        <v>1</v>
      </c>
      <c r="D123">
        <v>0</v>
      </c>
      <c r="H123">
        <f>SUM(Table1[[#This Row],[in iRhto1111C]:[in iRhto1108C]])-1</f>
        <v>0</v>
      </c>
      <c r="I123">
        <f>--(Table1[[#This Row],[in iRhto1111C]]&gt;Table1[[#This Row],[in iRhto1108C]])</f>
        <v>1</v>
      </c>
      <c r="J123">
        <f>--(Table1[[#This Row],[in iRhto1108C]]&gt;Table1[[#This Row],[in iRhto1111C]])</f>
        <v>0</v>
      </c>
    </row>
    <row r="124" spans="1:10" hidden="1" x14ac:dyDescent="0.2">
      <c r="A124" t="s">
        <v>198</v>
      </c>
      <c r="C124">
        <v>1</v>
      </c>
      <c r="D124">
        <v>0</v>
      </c>
      <c r="H124">
        <f>SUM(Table1[[#This Row],[in iRhto1111C]:[in iRhto1108C]])-1</f>
        <v>0</v>
      </c>
      <c r="I124">
        <f>--(Table1[[#This Row],[in iRhto1111C]]&gt;Table1[[#This Row],[in iRhto1108C]])</f>
        <v>1</v>
      </c>
      <c r="J124">
        <f>--(Table1[[#This Row],[in iRhto1108C]]&gt;Table1[[#This Row],[in iRhto1111C]])</f>
        <v>0</v>
      </c>
    </row>
    <row r="125" spans="1:10" hidden="1" x14ac:dyDescent="0.2">
      <c r="A125" t="s">
        <v>199</v>
      </c>
      <c r="C125">
        <v>1</v>
      </c>
      <c r="D125">
        <v>0</v>
      </c>
      <c r="H125">
        <f>SUM(Table1[[#This Row],[in iRhto1111C]:[in iRhto1108C]])-1</f>
        <v>0</v>
      </c>
      <c r="I125">
        <f>--(Table1[[#This Row],[in iRhto1111C]]&gt;Table1[[#This Row],[in iRhto1108C]])</f>
        <v>1</v>
      </c>
      <c r="J125">
        <f>--(Table1[[#This Row],[in iRhto1108C]]&gt;Table1[[#This Row],[in iRhto1111C]])</f>
        <v>0</v>
      </c>
    </row>
    <row r="126" spans="1:10" hidden="1" x14ac:dyDescent="0.2">
      <c r="A126" t="s">
        <v>200</v>
      </c>
      <c r="C126">
        <v>1</v>
      </c>
      <c r="D126">
        <v>0</v>
      </c>
      <c r="H126">
        <f>SUM(Table1[[#This Row],[in iRhto1111C]:[in iRhto1108C]])-1</f>
        <v>0</v>
      </c>
      <c r="I126">
        <f>--(Table1[[#This Row],[in iRhto1111C]]&gt;Table1[[#This Row],[in iRhto1108C]])</f>
        <v>1</v>
      </c>
      <c r="J126">
        <f>--(Table1[[#This Row],[in iRhto1108C]]&gt;Table1[[#This Row],[in iRhto1111C]])</f>
        <v>0</v>
      </c>
    </row>
    <row r="127" spans="1:10" hidden="1" x14ac:dyDescent="0.2">
      <c r="A127" t="s">
        <v>201</v>
      </c>
      <c r="C127">
        <v>1</v>
      </c>
      <c r="D127">
        <v>0</v>
      </c>
      <c r="H127">
        <f>SUM(Table1[[#This Row],[in iRhto1111C]:[in iRhto1108C]])-1</f>
        <v>0</v>
      </c>
      <c r="I127">
        <f>--(Table1[[#This Row],[in iRhto1111C]]&gt;Table1[[#This Row],[in iRhto1108C]])</f>
        <v>1</v>
      </c>
      <c r="J127">
        <f>--(Table1[[#This Row],[in iRhto1108C]]&gt;Table1[[#This Row],[in iRhto1111C]])</f>
        <v>0</v>
      </c>
    </row>
    <row r="128" spans="1:10" hidden="1" x14ac:dyDescent="0.2">
      <c r="A128" t="s">
        <v>202</v>
      </c>
      <c r="C128">
        <v>1</v>
      </c>
      <c r="D128">
        <v>0</v>
      </c>
      <c r="H128">
        <f>SUM(Table1[[#This Row],[in iRhto1111C]:[in iRhto1108C]])-1</f>
        <v>0</v>
      </c>
      <c r="I128">
        <f>--(Table1[[#This Row],[in iRhto1111C]]&gt;Table1[[#This Row],[in iRhto1108C]])</f>
        <v>1</v>
      </c>
      <c r="J128">
        <f>--(Table1[[#This Row],[in iRhto1108C]]&gt;Table1[[#This Row],[in iRhto1111C]])</f>
        <v>0</v>
      </c>
    </row>
    <row r="129" spans="1:10" hidden="1" x14ac:dyDescent="0.2">
      <c r="A129" t="s">
        <v>203</v>
      </c>
      <c r="C129">
        <v>1</v>
      </c>
      <c r="D129">
        <v>0</v>
      </c>
      <c r="H129">
        <f>SUM(Table1[[#This Row],[in iRhto1111C]:[in iRhto1108C]])-1</f>
        <v>0</v>
      </c>
      <c r="I129">
        <f>--(Table1[[#This Row],[in iRhto1111C]]&gt;Table1[[#This Row],[in iRhto1108C]])</f>
        <v>1</v>
      </c>
      <c r="J129">
        <f>--(Table1[[#This Row],[in iRhto1108C]]&gt;Table1[[#This Row],[in iRhto1111C]])</f>
        <v>0</v>
      </c>
    </row>
    <row r="130" spans="1:10" hidden="1" x14ac:dyDescent="0.2">
      <c r="A130" t="s">
        <v>204</v>
      </c>
      <c r="C130">
        <v>1</v>
      </c>
      <c r="D130">
        <v>0</v>
      </c>
      <c r="H130">
        <f>SUM(Table1[[#This Row],[in iRhto1111C]:[in iRhto1108C]])-1</f>
        <v>0</v>
      </c>
      <c r="I130">
        <f>--(Table1[[#This Row],[in iRhto1111C]]&gt;Table1[[#This Row],[in iRhto1108C]])</f>
        <v>1</v>
      </c>
      <c r="J130">
        <f>--(Table1[[#This Row],[in iRhto1108C]]&gt;Table1[[#This Row],[in iRhto1111C]])</f>
        <v>0</v>
      </c>
    </row>
    <row r="131" spans="1:10" hidden="1" x14ac:dyDescent="0.2">
      <c r="A131" t="s">
        <v>205</v>
      </c>
      <c r="C131">
        <v>1</v>
      </c>
      <c r="D131">
        <v>0</v>
      </c>
      <c r="H131">
        <f>SUM(Table1[[#This Row],[in iRhto1111C]:[in iRhto1108C]])-1</f>
        <v>0</v>
      </c>
      <c r="I131">
        <f>--(Table1[[#This Row],[in iRhto1111C]]&gt;Table1[[#This Row],[in iRhto1108C]])</f>
        <v>1</v>
      </c>
      <c r="J131">
        <f>--(Table1[[#This Row],[in iRhto1108C]]&gt;Table1[[#This Row],[in iRhto1111C]])</f>
        <v>0</v>
      </c>
    </row>
    <row r="132" spans="1:10" hidden="1" x14ac:dyDescent="0.2">
      <c r="A132" t="s">
        <v>206</v>
      </c>
      <c r="C132">
        <v>1</v>
      </c>
      <c r="D132">
        <v>0</v>
      </c>
      <c r="H132">
        <f>SUM(Table1[[#This Row],[in iRhto1111C]:[in iRhto1108C]])-1</f>
        <v>0</v>
      </c>
      <c r="I132">
        <f>--(Table1[[#This Row],[in iRhto1111C]]&gt;Table1[[#This Row],[in iRhto1108C]])</f>
        <v>1</v>
      </c>
      <c r="J132">
        <f>--(Table1[[#This Row],[in iRhto1108C]]&gt;Table1[[#This Row],[in iRhto1111C]])</f>
        <v>0</v>
      </c>
    </row>
    <row r="133" spans="1:10" hidden="1" x14ac:dyDescent="0.2">
      <c r="A133" t="s">
        <v>207</v>
      </c>
      <c r="C133">
        <v>1</v>
      </c>
      <c r="D133">
        <v>0</v>
      </c>
      <c r="H133">
        <f>SUM(Table1[[#This Row],[in iRhto1111C]:[in iRhto1108C]])-1</f>
        <v>0</v>
      </c>
      <c r="I133">
        <f>--(Table1[[#This Row],[in iRhto1111C]]&gt;Table1[[#This Row],[in iRhto1108C]])</f>
        <v>1</v>
      </c>
      <c r="J133">
        <f>--(Table1[[#This Row],[in iRhto1108C]]&gt;Table1[[#This Row],[in iRhto1111C]])</f>
        <v>0</v>
      </c>
    </row>
    <row r="134" spans="1:10" hidden="1" x14ac:dyDescent="0.2">
      <c r="A134" t="s">
        <v>208</v>
      </c>
      <c r="B134" t="s">
        <v>23</v>
      </c>
      <c r="C134">
        <v>1</v>
      </c>
      <c r="D134">
        <v>0</v>
      </c>
      <c r="H134">
        <f>SUM(Table1[[#This Row],[in iRhto1111C]:[in iRhto1108C]])-1</f>
        <v>0</v>
      </c>
      <c r="I134">
        <f>--(Table1[[#This Row],[in iRhto1111C]]&gt;Table1[[#This Row],[in iRhto1108C]])</f>
        <v>1</v>
      </c>
      <c r="J134">
        <f>--(Table1[[#This Row],[in iRhto1108C]]&gt;Table1[[#This Row],[in iRhto1111C]])</f>
        <v>0</v>
      </c>
    </row>
    <row r="135" spans="1:10" hidden="1" x14ac:dyDescent="0.2">
      <c r="A135" t="s">
        <v>209</v>
      </c>
      <c r="B135" t="s">
        <v>107</v>
      </c>
      <c r="C135">
        <v>1</v>
      </c>
      <c r="D135">
        <v>0</v>
      </c>
      <c r="H135">
        <f>SUM(Table1[[#This Row],[in iRhto1111C]:[in iRhto1108C]])-1</f>
        <v>0</v>
      </c>
      <c r="I135">
        <f>--(Table1[[#This Row],[in iRhto1111C]]&gt;Table1[[#This Row],[in iRhto1108C]])</f>
        <v>1</v>
      </c>
      <c r="J135">
        <f>--(Table1[[#This Row],[in iRhto1108C]]&gt;Table1[[#This Row],[in iRhto1111C]])</f>
        <v>0</v>
      </c>
    </row>
    <row r="136" spans="1:10" hidden="1" x14ac:dyDescent="0.2">
      <c r="A136" t="s">
        <v>210</v>
      </c>
      <c r="B136" t="s">
        <v>123</v>
      </c>
      <c r="C136">
        <v>1</v>
      </c>
      <c r="D136">
        <v>0</v>
      </c>
      <c r="H136">
        <f>SUM(Table1[[#This Row],[in iRhto1111C]:[in iRhto1108C]])-1</f>
        <v>0</v>
      </c>
      <c r="I136">
        <f>--(Table1[[#This Row],[in iRhto1111C]]&gt;Table1[[#This Row],[in iRhto1108C]])</f>
        <v>1</v>
      </c>
      <c r="J136">
        <f>--(Table1[[#This Row],[in iRhto1108C]]&gt;Table1[[#This Row],[in iRhto1111C]])</f>
        <v>0</v>
      </c>
    </row>
    <row r="137" spans="1:10" hidden="1" x14ac:dyDescent="0.2">
      <c r="A137" t="s">
        <v>211</v>
      </c>
      <c r="B137" t="s">
        <v>212</v>
      </c>
      <c r="C137">
        <v>1</v>
      </c>
      <c r="D137">
        <v>0</v>
      </c>
      <c r="H137">
        <f>SUM(Table1[[#This Row],[in iRhto1111C]:[in iRhto1108C]])-1</f>
        <v>0</v>
      </c>
      <c r="I137">
        <f>--(Table1[[#This Row],[in iRhto1111C]]&gt;Table1[[#This Row],[in iRhto1108C]])</f>
        <v>1</v>
      </c>
      <c r="J137">
        <f>--(Table1[[#This Row],[in iRhto1108C]]&gt;Table1[[#This Row],[in iRhto1111C]])</f>
        <v>0</v>
      </c>
    </row>
    <row r="138" spans="1:10" hidden="1" x14ac:dyDescent="0.2">
      <c r="A138" t="s">
        <v>213</v>
      </c>
      <c r="B138" t="s">
        <v>123</v>
      </c>
      <c r="C138">
        <v>1</v>
      </c>
      <c r="D138">
        <v>0</v>
      </c>
      <c r="H138">
        <f>SUM(Table1[[#This Row],[in iRhto1111C]:[in iRhto1108C]])-1</f>
        <v>0</v>
      </c>
      <c r="I138">
        <f>--(Table1[[#This Row],[in iRhto1111C]]&gt;Table1[[#This Row],[in iRhto1108C]])</f>
        <v>1</v>
      </c>
      <c r="J138">
        <f>--(Table1[[#This Row],[in iRhto1108C]]&gt;Table1[[#This Row],[in iRhto1111C]])</f>
        <v>0</v>
      </c>
    </row>
    <row r="139" spans="1:10" hidden="1" x14ac:dyDescent="0.2">
      <c r="A139" t="s">
        <v>214</v>
      </c>
      <c r="B139" t="s">
        <v>44</v>
      </c>
      <c r="C139">
        <v>1</v>
      </c>
      <c r="D139">
        <v>0</v>
      </c>
      <c r="H139">
        <f>SUM(Table1[[#This Row],[in iRhto1111C]:[in iRhto1108C]])-1</f>
        <v>0</v>
      </c>
      <c r="I139">
        <f>--(Table1[[#This Row],[in iRhto1111C]]&gt;Table1[[#This Row],[in iRhto1108C]])</f>
        <v>1</v>
      </c>
      <c r="J139">
        <f>--(Table1[[#This Row],[in iRhto1108C]]&gt;Table1[[#This Row],[in iRhto1111C]])</f>
        <v>0</v>
      </c>
    </row>
    <row r="140" spans="1:10" hidden="1" x14ac:dyDescent="0.2">
      <c r="A140" t="s">
        <v>215</v>
      </c>
      <c r="B140" t="s">
        <v>44</v>
      </c>
      <c r="C140">
        <v>1</v>
      </c>
      <c r="D140">
        <v>0</v>
      </c>
      <c r="H140">
        <f>SUM(Table1[[#This Row],[in iRhto1111C]:[in iRhto1108C]])-1</f>
        <v>0</v>
      </c>
      <c r="I140">
        <f>--(Table1[[#This Row],[in iRhto1111C]]&gt;Table1[[#This Row],[in iRhto1108C]])</f>
        <v>1</v>
      </c>
      <c r="J140">
        <f>--(Table1[[#This Row],[in iRhto1108C]]&gt;Table1[[#This Row],[in iRhto1111C]])</f>
        <v>0</v>
      </c>
    </row>
    <row r="141" spans="1:10" x14ac:dyDescent="0.2">
      <c r="A141" t="s">
        <v>333</v>
      </c>
      <c r="B141" t="s">
        <v>14</v>
      </c>
      <c r="C141">
        <v>1</v>
      </c>
      <c r="D141">
        <v>0</v>
      </c>
      <c r="H141">
        <f>SUM(Table1[[#This Row],[in iRhto1111C]:[in iRhto1108C]])-1</f>
        <v>0</v>
      </c>
      <c r="I141">
        <f>--(Table1[[#This Row],[in iRhto1111C]]&gt;Table1[[#This Row],[in iRhto1108C]])</f>
        <v>1</v>
      </c>
      <c r="J141">
        <f>--(Table1[[#This Row],[in iRhto1108C]]&gt;Table1[[#This Row],[in iRhto1111C]])</f>
        <v>0</v>
      </c>
    </row>
    <row r="142" spans="1:10" x14ac:dyDescent="0.2">
      <c r="A142" t="s">
        <v>303</v>
      </c>
      <c r="B142" t="s">
        <v>14</v>
      </c>
      <c r="C142">
        <v>1</v>
      </c>
      <c r="D142">
        <v>0</v>
      </c>
      <c r="H142">
        <f>SUM(Table1[[#This Row],[in iRhto1111C]:[in iRhto1108C]])-1</f>
        <v>0</v>
      </c>
      <c r="I142">
        <f>--(Table1[[#This Row],[in iRhto1111C]]&gt;Table1[[#This Row],[in iRhto1108C]])</f>
        <v>1</v>
      </c>
      <c r="J142">
        <f>--(Table1[[#This Row],[in iRhto1108C]]&gt;Table1[[#This Row],[in iRhto1111C]])</f>
        <v>0</v>
      </c>
    </row>
    <row r="143" spans="1:10" x14ac:dyDescent="0.2">
      <c r="A143" t="s">
        <v>326</v>
      </c>
      <c r="B143" t="s">
        <v>14</v>
      </c>
      <c r="C143">
        <v>1</v>
      </c>
      <c r="D143">
        <v>0</v>
      </c>
      <c r="H143">
        <f>SUM(Table1[[#This Row],[in iRhto1111C]:[in iRhto1108C]])-1</f>
        <v>0</v>
      </c>
      <c r="I143">
        <f>--(Table1[[#This Row],[in iRhto1111C]]&gt;Table1[[#This Row],[in iRhto1108C]])</f>
        <v>1</v>
      </c>
      <c r="J143">
        <f>--(Table1[[#This Row],[in iRhto1108C]]&gt;Table1[[#This Row],[in iRhto1111C]])</f>
        <v>0</v>
      </c>
    </row>
    <row r="144" spans="1:10" x14ac:dyDescent="0.2">
      <c r="A144" t="s">
        <v>299</v>
      </c>
      <c r="B144" t="s">
        <v>14</v>
      </c>
      <c r="C144">
        <v>1</v>
      </c>
      <c r="D144">
        <v>0</v>
      </c>
      <c r="H144">
        <f>SUM(Table1[[#This Row],[in iRhto1111C]:[in iRhto1108C]])-1</f>
        <v>0</v>
      </c>
      <c r="I144">
        <f>--(Table1[[#This Row],[in iRhto1111C]]&gt;Table1[[#This Row],[in iRhto1108C]])</f>
        <v>1</v>
      </c>
      <c r="J144">
        <f>--(Table1[[#This Row],[in iRhto1108C]]&gt;Table1[[#This Row],[in iRhto1111C]])</f>
        <v>0</v>
      </c>
    </row>
    <row r="145" spans="1:10" x14ac:dyDescent="0.2">
      <c r="A145" t="s">
        <v>322</v>
      </c>
      <c r="B145" t="s">
        <v>14</v>
      </c>
      <c r="C145">
        <v>1</v>
      </c>
      <c r="D145">
        <v>0</v>
      </c>
      <c r="H145">
        <f>SUM(Table1[[#This Row],[in iRhto1111C]:[in iRhto1108C]])-1</f>
        <v>0</v>
      </c>
      <c r="I145">
        <f>--(Table1[[#This Row],[in iRhto1111C]]&gt;Table1[[#This Row],[in iRhto1108C]])</f>
        <v>1</v>
      </c>
      <c r="J145">
        <f>--(Table1[[#This Row],[in iRhto1108C]]&gt;Table1[[#This Row],[in iRhto1111C]])</f>
        <v>0</v>
      </c>
    </row>
    <row r="146" spans="1:10" x14ac:dyDescent="0.2">
      <c r="A146" t="s">
        <v>294</v>
      </c>
      <c r="B146" t="s">
        <v>14</v>
      </c>
      <c r="C146">
        <v>1</v>
      </c>
      <c r="D146">
        <v>0</v>
      </c>
      <c r="H146">
        <f>SUM(Table1[[#This Row],[in iRhto1111C]:[in iRhto1108C]])-1</f>
        <v>0</v>
      </c>
      <c r="I146">
        <f>--(Table1[[#This Row],[in iRhto1111C]]&gt;Table1[[#This Row],[in iRhto1108C]])</f>
        <v>1</v>
      </c>
      <c r="J146">
        <f>--(Table1[[#This Row],[in iRhto1108C]]&gt;Table1[[#This Row],[in iRhto1111C]])</f>
        <v>0</v>
      </c>
    </row>
    <row r="147" spans="1:10" hidden="1" x14ac:dyDescent="0.2">
      <c r="A147" t="s">
        <v>222</v>
      </c>
      <c r="B147" t="s">
        <v>44</v>
      </c>
      <c r="C147">
        <v>1</v>
      </c>
      <c r="D147">
        <v>0</v>
      </c>
      <c r="H147">
        <f>SUM(Table1[[#This Row],[in iRhto1111C]:[in iRhto1108C]])-1</f>
        <v>0</v>
      </c>
      <c r="I147">
        <f>--(Table1[[#This Row],[in iRhto1111C]]&gt;Table1[[#This Row],[in iRhto1108C]])</f>
        <v>1</v>
      </c>
      <c r="J147">
        <f>--(Table1[[#This Row],[in iRhto1108C]]&gt;Table1[[#This Row],[in iRhto1111C]])</f>
        <v>0</v>
      </c>
    </row>
    <row r="148" spans="1:10" hidden="1" x14ac:dyDescent="0.2">
      <c r="A148" t="s">
        <v>223</v>
      </c>
      <c r="B148" t="s">
        <v>224</v>
      </c>
      <c r="C148">
        <v>1</v>
      </c>
      <c r="D148">
        <v>0</v>
      </c>
      <c r="H148">
        <f>SUM(Table1[[#This Row],[in iRhto1111C]:[in iRhto1108C]])-1</f>
        <v>0</v>
      </c>
      <c r="I148">
        <f>--(Table1[[#This Row],[in iRhto1111C]]&gt;Table1[[#This Row],[in iRhto1108C]])</f>
        <v>1</v>
      </c>
      <c r="J148">
        <f>--(Table1[[#This Row],[in iRhto1108C]]&gt;Table1[[#This Row],[in iRhto1111C]])</f>
        <v>0</v>
      </c>
    </row>
    <row r="149" spans="1:10" hidden="1" x14ac:dyDescent="0.2">
      <c r="A149" t="s">
        <v>225</v>
      </c>
      <c r="B149" t="s">
        <v>95</v>
      </c>
      <c r="C149">
        <v>1</v>
      </c>
      <c r="D149">
        <v>0</v>
      </c>
      <c r="H149">
        <f>SUM(Table1[[#This Row],[in iRhto1111C]:[in iRhto1108C]])-1</f>
        <v>0</v>
      </c>
      <c r="I149">
        <f>--(Table1[[#This Row],[in iRhto1111C]]&gt;Table1[[#This Row],[in iRhto1108C]])</f>
        <v>1</v>
      </c>
      <c r="J149">
        <f>--(Table1[[#This Row],[in iRhto1108C]]&gt;Table1[[#This Row],[in iRhto1111C]])</f>
        <v>0</v>
      </c>
    </row>
    <row r="150" spans="1:10" hidden="1" x14ac:dyDescent="0.2">
      <c r="A150" t="s">
        <v>226</v>
      </c>
      <c r="B150" t="s">
        <v>44</v>
      </c>
      <c r="C150">
        <v>1</v>
      </c>
      <c r="D150">
        <v>0</v>
      </c>
      <c r="H150">
        <f>SUM(Table1[[#This Row],[in iRhto1111C]:[in iRhto1108C]])-1</f>
        <v>0</v>
      </c>
      <c r="I150">
        <f>--(Table1[[#This Row],[in iRhto1111C]]&gt;Table1[[#This Row],[in iRhto1108C]])</f>
        <v>1</v>
      </c>
      <c r="J150">
        <f>--(Table1[[#This Row],[in iRhto1108C]]&gt;Table1[[#This Row],[in iRhto1111C]])</f>
        <v>0</v>
      </c>
    </row>
    <row r="151" spans="1:10" x14ac:dyDescent="0.2">
      <c r="A151" t="s">
        <v>317</v>
      </c>
      <c r="B151" t="s">
        <v>14</v>
      </c>
      <c r="C151">
        <v>1</v>
      </c>
      <c r="D151">
        <v>0</v>
      </c>
      <c r="H151">
        <f>SUM(Table1[[#This Row],[in iRhto1111C]:[in iRhto1108C]])-1</f>
        <v>0</v>
      </c>
      <c r="I151">
        <f>--(Table1[[#This Row],[in iRhto1111C]]&gt;Table1[[#This Row],[in iRhto1108C]])</f>
        <v>1</v>
      </c>
      <c r="J151">
        <f>--(Table1[[#This Row],[in iRhto1108C]]&gt;Table1[[#This Row],[in iRhto1111C]])</f>
        <v>0</v>
      </c>
    </row>
    <row r="152" spans="1:10" x14ac:dyDescent="0.2">
      <c r="A152" t="s">
        <v>289</v>
      </c>
      <c r="B152" t="s">
        <v>14</v>
      </c>
      <c r="C152">
        <v>1</v>
      </c>
      <c r="D152">
        <v>0</v>
      </c>
      <c r="H152">
        <f>SUM(Table1[[#This Row],[in iRhto1111C]:[in iRhto1108C]])-1</f>
        <v>0</v>
      </c>
      <c r="I152">
        <f>--(Table1[[#This Row],[in iRhto1111C]]&gt;Table1[[#This Row],[in iRhto1108C]])</f>
        <v>1</v>
      </c>
      <c r="J152">
        <f>--(Table1[[#This Row],[in iRhto1108C]]&gt;Table1[[#This Row],[in iRhto1111C]])</f>
        <v>0</v>
      </c>
    </row>
    <row r="153" spans="1:10" hidden="1" x14ac:dyDescent="0.2">
      <c r="A153" t="s">
        <v>229</v>
      </c>
      <c r="B153" t="s">
        <v>44</v>
      </c>
      <c r="C153">
        <v>1</v>
      </c>
      <c r="D153">
        <v>0</v>
      </c>
      <c r="H153">
        <f>SUM(Table1[[#This Row],[in iRhto1111C]:[in iRhto1108C]])-1</f>
        <v>0</v>
      </c>
      <c r="I153">
        <f>--(Table1[[#This Row],[in iRhto1111C]]&gt;Table1[[#This Row],[in iRhto1108C]])</f>
        <v>1</v>
      </c>
      <c r="J153">
        <f>--(Table1[[#This Row],[in iRhto1108C]]&gt;Table1[[#This Row],[in iRhto1111C]])</f>
        <v>0</v>
      </c>
    </row>
    <row r="154" spans="1:10" x14ac:dyDescent="0.2">
      <c r="A154" t="s">
        <v>312</v>
      </c>
      <c r="B154" t="s">
        <v>14</v>
      </c>
      <c r="C154">
        <v>1</v>
      </c>
      <c r="D154">
        <v>0</v>
      </c>
      <c r="H154">
        <f>SUM(Table1[[#This Row],[in iRhto1111C]:[in iRhto1108C]])-1</f>
        <v>0</v>
      </c>
      <c r="I154">
        <f>--(Table1[[#This Row],[in iRhto1111C]]&gt;Table1[[#This Row],[in iRhto1108C]])</f>
        <v>1</v>
      </c>
      <c r="J154">
        <f>--(Table1[[#This Row],[in iRhto1108C]]&gt;Table1[[#This Row],[in iRhto1111C]])</f>
        <v>0</v>
      </c>
    </row>
    <row r="155" spans="1:10" x14ac:dyDescent="0.2">
      <c r="A155" t="s">
        <v>353</v>
      </c>
      <c r="B155" t="s">
        <v>14</v>
      </c>
      <c r="C155">
        <v>0</v>
      </c>
      <c r="D155">
        <v>1</v>
      </c>
      <c r="H155">
        <f>SUM(Table1[[#This Row],[in iRhto1111C]:[in iRhto1108C]])-1</f>
        <v>0</v>
      </c>
      <c r="I155">
        <f>--(Table1[[#This Row],[in iRhto1111C]]&gt;Table1[[#This Row],[in iRhto1108C]])</f>
        <v>0</v>
      </c>
      <c r="J155">
        <f>--(Table1[[#This Row],[in iRhto1108C]]&gt;Table1[[#This Row],[in iRhto1111C]])</f>
        <v>1</v>
      </c>
    </row>
    <row r="156" spans="1:10" x14ac:dyDescent="0.2">
      <c r="A156" t="s">
        <v>227</v>
      </c>
      <c r="B156" t="s">
        <v>14</v>
      </c>
      <c r="C156">
        <v>1</v>
      </c>
      <c r="D156">
        <v>0</v>
      </c>
      <c r="H156">
        <f>SUM(Table1[[#This Row],[in iRhto1111C]:[in iRhto1108C]])-1</f>
        <v>0</v>
      </c>
      <c r="I156">
        <f>--(Table1[[#This Row],[in iRhto1111C]]&gt;Table1[[#This Row],[in iRhto1108C]])</f>
        <v>1</v>
      </c>
      <c r="J156">
        <f>--(Table1[[#This Row],[in iRhto1108C]]&gt;Table1[[#This Row],[in iRhto1111C]])</f>
        <v>0</v>
      </c>
    </row>
    <row r="157" spans="1:10" x14ac:dyDescent="0.2">
      <c r="A157" t="s">
        <v>304</v>
      </c>
      <c r="B157" t="s">
        <v>14</v>
      </c>
      <c r="C157">
        <v>1</v>
      </c>
      <c r="D157">
        <v>0</v>
      </c>
      <c r="H157">
        <f>SUM(Table1[[#This Row],[in iRhto1111C]:[in iRhto1108C]])-1</f>
        <v>0</v>
      </c>
      <c r="I157">
        <f>--(Table1[[#This Row],[in iRhto1111C]]&gt;Table1[[#This Row],[in iRhto1108C]])</f>
        <v>1</v>
      </c>
      <c r="J157">
        <f>--(Table1[[#This Row],[in iRhto1108C]]&gt;Table1[[#This Row],[in iRhto1111C]])</f>
        <v>0</v>
      </c>
    </row>
    <row r="158" spans="1:10" x14ac:dyDescent="0.2">
      <c r="A158" t="s">
        <v>327</v>
      </c>
      <c r="B158" t="s">
        <v>14</v>
      </c>
      <c r="C158">
        <v>1</v>
      </c>
      <c r="D158">
        <v>0</v>
      </c>
      <c r="H158">
        <f>SUM(Table1[[#This Row],[in iRhto1111C]:[in iRhto1108C]])-1</f>
        <v>0</v>
      </c>
      <c r="I158">
        <f>--(Table1[[#This Row],[in iRhto1111C]]&gt;Table1[[#This Row],[in iRhto1108C]])</f>
        <v>1</v>
      </c>
      <c r="J158">
        <f>--(Table1[[#This Row],[in iRhto1108C]]&gt;Table1[[#This Row],[in iRhto1111C]])</f>
        <v>0</v>
      </c>
    </row>
    <row r="159" spans="1:10" x14ac:dyDescent="0.2">
      <c r="A159" t="s">
        <v>228</v>
      </c>
      <c r="B159" t="s">
        <v>14</v>
      </c>
      <c r="C159">
        <v>1</v>
      </c>
      <c r="D159">
        <v>0</v>
      </c>
      <c r="H159">
        <f>SUM(Table1[[#This Row],[in iRhto1111C]:[in iRhto1108C]])-1</f>
        <v>0</v>
      </c>
      <c r="I159">
        <f>--(Table1[[#This Row],[in iRhto1111C]]&gt;Table1[[#This Row],[in iRhto1108C]])</f>
        <v>1</v>
      </c>
      <c r="J159">
        <f>--(Table1[[#This Row],[in iRhto1108C]]&gt;Table1[[#This Row],[in iRhto1111C]])</f>
        <v>0</v>
      </c>
    </row>
    <row r="160" spans="1:10" x14ac:dyDescent="0.2">
      <c r="A160" t="s">
        <v>233</v>
      </c>
      <c r="B160" t="s">
        <v>14</v>
      </c>
      <c r="C160">
        <v>1</v>
      </c>
      <c r="D160">
        <v>0</v>
      </c>
      <c r="H160">
        <f>SUM(Table1[[#This Row],[in iRhto1111C]:[in iRhto1108C]])-1</f>
        <v>0</v>
      </c>
      <c r="I160">
        <f>--(Table1[[#This Row],[in iRhto1111C]]&gt;Table1[[#This Row],[in iRhto1108C]])</f>
        <v>1</v>
      </c>
      <c r="J160">
        <f>--(Table1[[#This Row],[in iRhto1108C]]&gt;Table1[[#This Row],[in iRhto1111C]])</f>
        <v>0</v>
      </c>
    </row>
    <row r="161" spans="1:10" hidden="1" x14ac:dyDescent="0.2">
      <c r="A161" t="s">
        <v>237</v>
      </c>
      <c r="B161" t="s">
        <v>238</v>
      </c>
      <c r="C161">
        <v>1</v>
      </c>
      <c r="D161">
        <v>0</v>
      </c>
      <c r="H161">
        <f>SUM(Table1[[#This Row],[in iRhto1111C]:[in iRhto1108C]])-1</f>
        <v>0</v>
      </c>
      <c r="I161">
        <f>--(Table1[[#This Row],[in iRhto1111C]]&gt;Table1[[#This Row],[in iRhto1108C]])</f>
        <v>1</v>
      </c>
      <c r="J161">
        <f>--(Table1[[#This Row],[in iRhto1108C]]&gt;Table1[[#This Row],[in iRhto1111C]])</f>
        <v>0</v>
      </c>
    </row>
    <row r="162" spans="1:10" hidden="1" x14ac:dyDescent="0.2">
      <c r="A162" t="s">
        <v>239</v>
      </c>
      <c r="B162" t="s">
        <v>238</v>
      </c>
      <c r="C162">
        <v>1</v>
      </c>
      <c r="D162">
        <v>0</v>
      </c>
      <c r="H162">
        <f>SUM(Table1[[#This Row],[in iRhto1111C]:[in iRhto1108C]])-1</f>
        <v>0</v>
      </c>
      <c r="I162">
        <f>--(Table1[[#This Row],[in iRhto1111C]]&gt;Table1[[#This Row],[in iRhto1108C]])</f>
        <v>1</v>
      </c>
      <c r="J162">
        <f>--(Table1[[#This Row],[in iRhto1108C]]&gt;Table1[[#This Row],[in iRhto1111C]])</f>
        <v>0</v>
      </c>
    </row>
    <row r="163" spans="1:10" hidden="1" x14ac:dyDescent="0.2">
      <c r="A163" t="s">
        <v>240</v>
      </c>
      <c r="B163" t="s">
        <v>238</v>
      </c>
      <c r="C163">
        <v>1</v>
      </c>
      <c r="D163">
        <v>0</v>
      </c>
      <c r="H163">
        <f>SUM(Table1[[#This Row],[in iRhto1111C]:[in iRhto1108C]])-1</f>
        <v>0</v>
      </c>
      <c r="I163">
        <f>--(Table1[[#This Row],[in iRhto1111C]]&gt;Table1[[#This Row],[in iRhto1108C]])</f>
        <v>1</v>
      </c>
      <c r="J163">
        <f>--(Table1[[#This Row],[in iRhto1108C]]&gt;Table1[[#This Row],[in iRhto1111C]])</f>
        <v>0</v>
      </c>
    </row>
    <row r="164" spans="1:10" hidden="1" x14ac:dyDescent="0.2">
      <c r="A164" t="s">
        <v>241</v>
      </c>
      <c r="B164" t="s">
        <v>238</v>
      </c>
      <c r="C164">
        <v>1</v>
      </c>
      <c r="D164">
        <v>0</v>
      </c>
      <c r="H164">
        <f>SUM(Table1[[#This Row],[in iRhto1111C]:[in iRhto1108C]])-1</f>
        <v>0</v>
      </c>
      <c r="I164">
        <f>--(Table1[[#This Row],[in iRhto1111C]]&gt;Table1[[#This Row],[in iRhto1108C]])</f>
        <v>1</v>
      </c>
      <c r="J164">
        <f>--(Table1[[#This Row],[in iRhto1108C]]&gt;Table1[[#This Row],[in iRhto1111C]])</f>
        <v>0</v>
      </c>
    </row>
    <row r="165" spans="1:10" x14ac:dyDescent="0.2">
      <c r="A165" t="s">
        <v>236</v>
      </c>
      <c r="B165" t="s">
        <v>14</v>
      </c>
      <c r="C165">
        <v>1</v>
      </c>
      <c r="D165">
        <v>0</v>
      </c>
      <c r="H165">
        <f>SUM(Table1[[#This Row],[in iRhto1111C]:[in iRhto1108C]])-1</f>
        <v>0</v>
      </c>
      <c r="I165">
        <f>--(Table1[[#This Row],[in iRhto1111C]]&gt;Table1[[#This Row],[in iRhto1108C]])</f>
        <v>1</v>
      </c>
      <c r="J165">
        <f>--(Table1[[#This Row],[in iRhto1108C]]&gt;Table1[[#This Row],[in iRhto1111C]])</f>
        <v>0</v>
      </c>
    </row>
    <row r="166" spans="1:10" x14ac:dyDescent="0.2">
      <c r="A166" t="s">
        <v>232</v>
      </c>
      <c r="B166" t="s">
        <v>14</v>
      </c>
      <c r="C166">
        <v>1</v>
      </c>
      <c r="D166">
        <v>0</v>
      </c>
      <c r="H166">
        <f>SUM(Table1[[#This Row],[in iRhto1111C]:[in iRhto1108C]])-1</f>
        <v>0</v>
      </c>
      <c r="I166">
        <f>--(Table1[[#This Row],[in iRhto1111C]]&gt;Table1[[#This Row],[in iRhto1108C]])</f>
        <v>1</v>
      </c>
      <c r="J166">
        <f>--(Table1[[#This Row],[in iRhto1108C]]&gt;Table1[[#This Row],[in iRhto1111C]])</f>
        <v>0</v>
      </c>
    </row>
    <row r="167" spans="1:10" x14ac:dyDescent="0.2">
      <c r="A167" t="s">
        <v>295</v>
      </c>
      <c r="B167" t="s">
        <v>14</v>
      </c>
      <c r="C167">
        <v>1</v>
      </c>
      <c r="D167">
        <v>0</v>
      </c>
      <c r="H167">
        <f>SUM(Table1[[#This Row],[in iRhto1111C]:[in iRhto1108C]])-1</f>
        <v>0</v>
      </c>
      <c r="I167">
        <f>--(Table1[[#This Row],[in iRhto1111C]]&gt;Table1[[#This Row],[in iRhto1108C]])</f>
        <v>1</v>
      </c>
      <c r="J167">
        <f>--(Table1[[#This Row],[in iRhto1108C]]&gt;Table1[[#This Row],[in iRhto1111C]])</f>
        <v>0</v>
      </c>
    </row>
    <row r="168" spans="1:10" x14ac:dyDescent="0.2">
      <c r="A168" t="s">
        <v>318</v>
      </c>
      <c r="B168" t="s">
        <v>14</v>
      </c>
      <c r="C168">
        <v>1</v>
      </c>
      <c r="D168">
        <v>0</v>
      </c>
      <c r="H168">
        <f>SUM(Table1[[#This Row],[in iRhto1111C]:[in iRhto1108C]])-1</f>
        <v>0</v>
      </c>
      <c r="I168">
        <f>--(Table1[[#This Row],[in iRhto1111C]]&gt;Table1[[#This Row],[in iRhto1108C]])</f>
        <v>1</v>
      </c>
      <c r="J168">
        <f>--(Table1[[#This Row],[in iRhto1108C]]&gt;Table1[[#This Row],[in iRhto1111C]])</f>
        <v>0</v>
      </c>
    </row>
    <row r="169" spans="1:10" hidden="1" x14ac:dyDescent="0.2">
      <c r="A169" t="s">
        <v>246</v>
      </c>
      <c r="B169" t="s">
        <v>44</v>
      </c>
      <c r="C169">
        <v>1</v>
      </c>
      <c r="D169">
        <v>0</v>
      </c>
      <c r="H169">
        <f>SUM(Table1[[#This Row],[in iRhto1111C]:[in iRhto1108C]])-1</f>
        <v>0</v>
      </c>
      <c r="I169">
        <f>--(Table1[[#This Row],[in iRhto1111C]]&gt;Table1[[#This Row],[in iRhto1108C]])</f>
        <v>1</v>
      </c>
      <c r="J169">
        <f>--(Table1[[#This Row],[in iRhto1108C]]&gt;Table1[[#This Row],[in iRhto1111C]])</f>
        <v>0</v>
      </c>
    </row>
    <row r="170" spans="1:10" hidden="1" x14ac:dyDescent="0.2">
      <c r="A170" t="s">
        <v>247</v>
      </c>
      <c r="B170" t="s">
        <v>44</v>
      </c>
      <c r="C170">
        <v>1</v>
      </c>
      <c r="D170">
        <v>0</v>
      </c>
      <c r="H170">
        <f>SUM(Table1[[#This Row],[in iRhto1111C]:[in iRhto1108C]])-1</f>
        <v>0</v>
      </c>
      <c r="I170">
        <f>--(Table1[[#This Row],[in iRhto1111C]]&gt;Table1[[#This Row],[in iRhto1108C]])</f>
        <v>1</v>
      </c>
      <c r="J170">
        <f>--(Table1[[#This Row],[in iRhto1108C]]&gt;Table1[[#This Row],[in iRhto1111C]])</f>
        <v>0</v>
      </c>
    </row>
    <row r="171" spans="1:10" hidden="1" x14ac:dyDescent="0.2">
      <c r="A171" t="s">
        <v>248</v>
      </c>
      <c r="B171" t="s">
        <v>44</v>
      </c>
      <c r="C171">
        <v>1</v>
      </c>
      <c r="D171">
        <v>0</v>
      </c>
      <c r="H171">
        <f>SUM(Table1[[#This Row],[in iRhto1111C]:[in iRhto1108C]])-1</f>
        <v>0</v>
      </c>
      <c r="I171">
        <f>--(Table1[[#This Row],[in iRhto1111C]]&gt;Table1[[#This Row],[in iRhto1108C]])</f>
        <v>1</v>
      </c>
      <c r="J171">
        <f>--(Table1[[#This Row],[in iRhto1108C]]&gt;Table1[[#This Row],[in iRhto1111C]])</f>
        <v>0</v>
      </c>
    </row>
    <row r="172" spans="1:10" hidden="1" x14ac:dyDescent="0.2">
      <c r="A172" t="s">
        <v>249</v>
      </c>
      <c r="B172" t="s">
        <v>44</v>
      </c>
      <c r="C172">
        <v>1</v>
      </c>
      <c r="D172">
        <v>0</v>
      </c>
      <c r="H172">
        <f>SUM(Table1[[#This Row],[in iRhto1111C]:[in iRhto1108C]])-1</f>
        <v>0</v>
      </c>
      <c r="I172">
        <f>--(Table1[[#This Row],[in iRhto1111C]]&gt;Table1[[#This Row],[in iRhto1108C]])</f>
        <v>1</v>
      </c>
      <c r="J172">
        <f>--(Table1[[#This Row],[in iRhto1108C]]&gt;Table1[[#This Row],[in iRhto1111C]])</f>
        <v>0</v>
      </c>
    </row>
    <row r="173" spans="1:10" hidden="1" x14ac:dyDescent="0.2">
      <c r="A173" t="s">
        <v>250</v>
      </c>
      <c r="B173" t="s">
        <v>44</v>
      </c>
      <c r="C173">
        <v>1</v>
      </c>
      <c r="D173">
        <v>0</v>
      </c>
      <c r="H173">
        <f>SUM(Table1[[#This Row],[in iRhto1111C]:[in iRhto1108C]])-1</f>
        <v>0</v>
      </c>
      <c r="I173">
        <f>--(Table1[[#This Row],[in iRhto1111C]]&gt;Table1[[#This Row],[in iRhto1108C]])</f>
        <v>1</v>
      </c>
      <c r="J173">
        <f>--(Table1[[#This Row],[in iRhto1108C]]&gt;Table1[[#This Row],[in iRhto1111C]])</f>
        <v>0</v>
      </c>
    </row>
    <row r="174" spans="1:10" hidden="1" x14ac:dyDescent="0.2">
      <c r="A174" t="s">
        <v>251</v>
      </c>
      <c r="B174" t="s">
        <v>44</v>
      </c>
      <c r="C174">
        <v>1</v>
      </c>
      <c r="D174">
        <v>0</v>
      </c>
      <c r="H174">
        <f>SUM(Table1[[#This Row],[in iRhto1111C]:[in iRhto1108C]])-1</f>
        <v>0</v>
      </c>
      <c r="I174">
        <f>--(Table1[[#This Row],[in iRhto1111C]]&gt;Table1[[#This Row],[in iRhto1108C]])</f>
        <v>1</v>
      </c>
      <c r="J174">
        <f>--(Table1[[#This Row],[in iRhto1108C]]&gt;Table1[[#This Row],[in iRhto1111C]])</f>
        <v>0</v>
      </c>
    </row>
    <row r="175" spans="1:10" hidden="1" x14ac:dyDescent="0.2">
      <c r="A175" t="s">
        <v>252</v>
      </c>
      <c r="B175" t="s">
        <v>44</v>
      </c>
      <c r="C175">
        <v>1</v>
      </c>
      <c r="D175">
        <v>0</v>
      </c>
      <c r="H175">
        <f>SUM(Table1[[#This Row],[in iRhto1111C]:[in iRhto1108C]])-1</f>
        <v>0</v>
      </c>
      <c r="I175">
        <f>--(Table1[[#This Row],[in iRhto1111C]]&gt;Table1[[#This Row],[in iRhto1108C]])</f>
        <v>1</v>
      </c>
      <c r="J175">
        <f>--(Table1[[#This Row],[in iRhto1108C]]&gt;Table1[[#This Row],[in iRhto1111C]])</f>
        <v>0</v>
      </c>
    </row>
    <row r="176" spans="1:10" hidden="1" x14ac:dyDescent="0.2">
      <c r="A176" t="s">
        <v>253</v>
      </c>
      <c r="B176" t="s">
        <v>44</v>
      </c>
      <c r="C176">
        <v>1</v>
      </c>
      <c r="D176">
        <v>0</v>
      </c>
      <c r="H176">
        <f>SUM(Table1[[#This Row],[in iRhto1111C]:[in iRhto1108C]])-1</f>
        <v>0</v>
      </c>
      <c r="I176">
        <f>--(Table1[[#This Row],[in iRhto1111C]]&gt;Table1[[#This Row],[in iRhto1108C]])</f>
        <v>1</v>
      </c>
      <c r="J176">
        <f>--(Table1[[#This Row],[in iRhto1108C]]&gt;Table1[[#This Row],[in iRhto1111C]])</f>
        <v>0</v>
      </c>
    </row>
    <row r="177" spans="1:10" hidden="1" x14ac:dyDescent="0.2">
      <c r="A177" t="s">
        <v>254</v>
      </c>
      <c r="B177" t="s">
        <v>44</v>
      </c>
      <c r="C177">
        <v>1</v>
      </c>
      <c r="D177">
        <v>0</v>
      </c>
      <c r="H177">
        <f>SUM(Table1[[#This Row],[in iRhto1111C]:[in iRhto1108C]])-1</f>
        <v>0</v>
      </c>
      <c r="I177">
        <f>--(Table1[[#This Row],[in iRhto1111C]]&gt;Table1[[#This Row],[in iRhto1108C]])</f>
        <v>1</v>
      </c>
      <c r="J177">
        <f>--(Table1[[#This Row],[in iRhto1108C]]&gt;Table1[[#This Row],[in iRhto1111C]])</f>
        <v>0</v>
      </c>
    </row>
    <row r="178" spans="1:10" x14ac:dyDescent="0.2">
      <c r="A178" t="s">
        <v>235</v>
      </c>
      <c r="B178" t="s">
        <v>14</v>
      </c>
      <c r="C178">
        <v>1</v>
      </c>
      <c r="D178">
        <v>0</v>
      </c>
      <c r="H178">
        <f>SUM(Table1[[#This Row],[in iRhto1111C]:[in iRhto1108C]])-1</f>
        <v>0</v>
      </c>
      <c r="I178">
        <f>--(Table1[[#This Row],[in iRhto1111C]]&gt;Table1[[#This Row],[in iRhto1108C]])</f>
        <v>1</v>
      </c>
      <c r="J178">
        <f>--(Table1[[#This Row],[in iRhto1108C]]&gt;Table1[[#This Row],[in iRhto1111C]])</f>
        <v>0</v>
      </c>
    </row>
    <row r="179" spans="1:10" x14ac:dyDescent="0.2">
      <c r="A179" t="s">
        <v>231</v>
      </c>
      <c r="B179" t="s">
        <v>14</v>
      </c>
      <c r="C179">
        <v>1</v>
      </c>
      <c r="D179">
        <v>0</v>
      </c>
      <c r="H179">
        <f>SUM(Table1[[#This Row],[in iRhto1111C]:[in iRhto1108C]])-1</f>
        <v>0</v>
      </c>
      <c r="I179">
        <f>--(Table1[[#This Row],[in iRhto1111C]]&gt;Table1[[#This Row],[in iRhto1108C]])</f>
        <v>1</v>
      </c>
      <c r="J179">
        <f>--(Table1[[#This Row],[in iRhto1108C]]&gt;Table1[[#This Row],[in iRhto1111C]])</f>
        <v>0</v>
      </c>
    </row>
    <row r="180" spans="1:10" x14ac:dyDescent="0.2">
      <c r="A180" t="s">
        <v>290</v>
      </c>
      <c r="B180" t="s">
        <v>14</v>
      </c>
      <c r="C180">
        <v>1</v>
      </c>
      <c r="D180">
        <v>0</v>
      </c>
      <c r="H180">
        <f>SUM(Table1[[#This Row],[in iRhto1111C]:[in iRhto1108C]])-1</f>
        <v>0</v>
      </c>
      <c r="I180">
        <f>--(Table1[[#This Row],[in iRhto1111C]]&gt;Table1[[#This Row],[in iRhto1108C]])</f>
        <v>1</v>
      </c>
      <c r="J180">
        <f>--(Table1[[#This Row],[in iRhto1108C]]&gt;Table1[[#This Row],[in iRhto1111C]])</f>
        <v>0</v>
      </c>
    </row>
    <row r="181" spans="1:10" x14ac:dyDescent="0.2">
      <c r="A181" t="s">
        <v>313</v>
      </c>
      <c r="B181" t="s">
        <v>14</v>
      </c>
      <c r="C181">
        <v>1</v>
      </c>
      <c r="D181">
        <v>0</v>
      </c>
      <c r="H181">
        <f>SUM(Table1[[#This Row],[in iRhto1111C]:[in iRhto1108C]])-1</f>
        <v>0</v>
      </c>
      <c r="I181">
        <f>--(Table1[[#This Row],[in iRhto1111C]]&gt;Table1[[#This Row],[in iRhto1108C]])</f>
        <v>1</v>
      </c>
      <c r="J181">
        <f>--(Table1[[#This Row],[in iRhto1108C]]&gt;Table1[[#This Row],[in iRhto1111C]])</f>
        <v>0</v>
      </c>
    </row>
    <row r="182" spans="1:10" hidden="1" x14ac:dyDescent="0.2">
      <c r="A182" t="s">
        <v>259</v>
      </c>
      <c r="B182" t="s">
        <v>44</v>
      </c>
      <c r="C182">
        <v>1</v>
      </c>
      <c r="D182">
        <v>0</v>
      </c>
      <c r="H182">
        <f>SUM(Table1[[#This Row],[in iRhto1111C]:[in iRhto1108C]])-1</f>
        <v>0</v>
      </c>
      <c r="I182">
        <f>--(Table1[[#This Row],[in iRhto1111C]]&gt;Table1[[#This Row],[in iRhto1108C]])</f>
        <v>1</v>
      </c>
      <c r="J182">
        <f>--(Table1[[#This Row],[in iRhto1108C]]&gt;Table1[[#This Row],[in iRhto1111C]])</f>
        <v>0</v>
      </c>
    </row>
    <row r="183" spans="1:10" hidden="1" x14ac:dyDescent="0.2">
      <c r="A183" t="s">
        <v>260</v>
      </c>
      <c r="B183" t="s">
        <v>44</v>
      </c>
      <c r="C183">
        <v>1</v>
      </c>
      <c r="D183">
        <v>0</v>
      </c>
      <c r="H183">
        <f>SUM(Table1[[#This Row],[in iRhto1111C]:[in iRhto1108C]])-1</f>
        <v>0</v>
      </c>
      <c r="I183">
        <f>--(Table1[[#This Row],[in iRhto1111C]]&gt;Table1[[#This Row],[in iRhto1108C]])</f>
        <v>1</v>
      </c>
      <c r="J183">
        <f>--(Table1[[#This Row],[in iRhto1108C]]&gt;Table1[[#This Row],[in iRhto1111C]])</f>
        <v>0</v>
      </c>
    </row>
    <row r="184" spans="1:10" hidden="1" x14ac:dyDescent="0.2">
      <c r="A184" t="s">
        <v>261</v>
      </c>
      <c r="B184" t="s">
        <v>17</v>
      </c>
      <c r="C184">
        <v>1</v>
      </c>
      <c r="D184">
        <v>0</v>
      </c>
      <c r="H184">
        <f>SUM(Table1[[#This Row],[in iRhto1111C]:[in iRhto1108C]])-1</f>
        <v>0</v>
      </c>
      <c r="I184">
        <f>--(Table1[[#This Row],[in iRhto1111C]]&gt;Table1[[#This Row],[in iRhto1108C]])</f>
        <v>1</v>
      </c>
      <c r="J184">
        <f>--(Table1[[#This Row],[in iRhto1108C]]&gt;Table1[[#This Row],[in iRhto1111C]])</f>
        <v>0</v>
      </c>
    </row>
    <row r="185" spans="1:10" hidden="1" x14ac:dyDescent="0.2">
      <c r="A185" t="s">
        <v>262</v>
      </c>
      <c r="B185" t="s">
        <v>17</v>
      </c>
      <c r="C185">
        <v>1</v>
      </c>
      <c r="D185">
        <v>0</v>
      </c>
      <c r="H185">
        <f>SUM(Table1[[#This Row],[in iRhto1111C]:[in iRhto1108C]])-1</f>
        <v>0</v>
      </c>
      <c r="I185">
        <f>--(Table1[[#This Row],[in iRhto1111C]]&gt;Table1[[#This Row],[in iRhto1108C]])</f>
        <v>1</v>
      </c>
      <c r="J185">
        <f>--(Table1[[#This Row],[in iRhto1108C]]&gt;Table1[[#This Row],[in iRhto1111C]])</f>
        <v>0</v>
      </c>
    </row>
    <row r="186" spans="1:10" x14ac:dyDescent="0.2">
      <c r="A186" t="s">
        <v>230</v>
      </c>
      <c r="B186" t="s">
        <v>14</v>
      </c>
      <c r="C186">
        <v>1</v>
      </c>
      <c r="D186">
        <v>0</v>
      </c>
      <c r="H186">
        <f>SUM(Table1[[#This Row],[in iRhto1111C]:[in iRhto1108C]])-1</f>
        <v>0</v>
      </c>
      <c r="I186">
        <f>--(Table1[[#This Row],[in iRhto1111C]]&gt;Table1[[#This Row],[in iRhto1108C]])</f>
        <v>1</v>
      </c>
      <c r="J186">
        <f>--(Table1[[#This Row],[in iRhto1108C]]&gt;Table1[[#This Row],[in iRhto1111C]])</f>
        <v>0</v>
      </c>
    </row>
    <row r="187" spans="1:10" x14ac:dyDescent="0.2">
      <c r="A187" t="s">
        <v>234</v>
      </c>
      <c r="B187" t="s">
        <v>14</v>
      </c>
      <c r="C187">
        <v>1</v>
      </c>
      <c r="D187">
        <v>0</v>
      </c>
      <c r="H187">
        <f>SUM(Table1[[#This Row],[in iRhto1111C]:[in iRhto1108C]])-1</f>
        <v>0</v>
      </c>
      <c r="I187">
        <f>--(Table1[[#This Row],[in iRhto1111C]]&gt;Table1[[#This Row],[in iRhto1108C]])</f>
        <v>1</v>
      </c>
      <c r="J187">
        <f>--(Table1[[#This Row],[in iRhto1108C]]&gt;Table1[[#This Row],[in iRhto1111C]])</f>
        <v>0</v>
      </c>
    </row>
    <row r="188" spans="1:10" x14ac:dyDescent="0.2">
      <c r="A188" t="s">
        <v>285</v>
      </c>
      <c r="B188" t="s">
        <v>14</v>
      </c>
      <c r="C188">
        <v>1</v>
      </c>
      <c r="D188">
        <v>0</v>
      </c>
      <c r="H188">
        <f>SUM(Table1[[#This Row],[in iRhto1111C]:[in iRhto1108C]])-1</f>
        <v>0</v>
      </c>
      <c r="I188">
        <f>--(Table1[[#This Row],[in iRhto1111C]]&gt;Table1[[#This Row],[in iRhto1108C]])</f>
        <v>1</v>
      </c>
      <c r="J188">
        <f>--(Table1[[#This Row],[in iRhto1108C]]&gt;Table1[[#This Row],[in iRhto1111C]])</f>
        <v>0</v>
      </c>
    </row>
    <row r="189" spans="1:10" hidden="1" x14ac:dyDescent="0.2">
      <c r="A189" t="s">
        <v>266</v>
      </c>
      <c r="B189" t="s">
        <v>267</v>
      </c>
      <c r="C189">
        <v>1</v>
      </c>
      <c r="D189">
        <v>0</v>
      </c>
      <c r="H189">
        <f>SUM(Table1[[#This Row],[in iRhto1111C]:[in iRhto1108C]])-1</f>
        <v>0</v>
      </c>
      <c r="I189">
        <f>--(Table1[[#This Row],[in iRhto1111C]]&gt;Table1[[#This Row],[in iRhto1108C]])</f>
        <v>1</v>
      </c>
      <c r="J189">
        <f>--(Table1[[#This Row],[in iRhto1108C]]&gt;Table1[[#This Row],[in iRhto1111C]])</f>
        <v>0</v>
      </c>
    </row>
    <row r="190" spans="1:10" hidden="1" x14ac:dyDescent="0.2">
      <c r="A190" t="s">
        <v>268</v>
      </c>
      <c r="B190" t="s">
        <v>267</v>
      </c>
      <c r="C190">
        <v>1</v>
      </c>
      <c r="D190">
        <v>0</v>
      </c>
      <c r="H190">
        <f>SUM(Table1[[#This Row],[in iRhto1111C]:[in iRhto1108C]])-1</f>
        <v>0</v>
      </c>
      <c r="I190">
        <f>--(Table1[[#This Row],[in iRhto1111C]]&gt;Table1[[#This Row],[in iRhto1108C]])</f>
        <v>1</v>
      </c>
      <c r="J190">
        <f>--(Table1[[#This Row],[in iRhto1108C]]&gt;Table1[[#This Row],[in iRhto1111C]])</f>
        <v>0</v>
      </c>
    </row>
    <row r="191" spans="1:10" hidden="1" x14ac:dyDescent="0.2">
      <c r="A191" t="s">
        <v>269</v>
      </c>
      <c r="B191" t="s">
        <v>270</v>
      </c>
      <c r="C191">
        <v>1</v>
      </c>
      <c r="D191">
        <v>0</v>
      </c>
      <c r="H191">
        <f>SUM(Table1[[#This Row],[in iRhto1111C]:[in iRhto1108C]])-1</f>
        <v>0</v>
      </c>
      <c r="I191">
        <f>--(Table1[[#This Row],[in iRhto1111C]]&gt;Table1[[#This Row],[in iRhto1108C]])</f>
        <v>1</v>
      </c>
      <c r="J191">
        <f>--(Table1[[#This Row],[in iRhto1108C]]&gt;Table1[[#This Row],[in iRhto1111C]])</f>
        <v>0</v>
      </c>
    </row>
    <row r="192" spans="1:10" hidden="1" x14ac:dyDescent="0.2">
      <c r="A192" t="s">
        <v>271</v>
      </c>
      <c r="B192" t="s">
        <v>91</v>
      </c>
      <c r="C192">
        <v>1</v>
      </c>
      <c r="D192">
        <v>0</v>
      </c>
      <c r="H192">
        <f>SUM(Table1[[#This Row],[in iRhto1111C]:[in iRhto1108C]])-1</f>
        <v>0</v>
      </c>
      <c r="I192">
        <f>--(Table1[[#This Row],[in iRhto1111C]]&gt;Table1[[#This Row],[in iRhto1108C]])</f>
        <v>1</v>
      </c>
      <c r="J192">
        <f>--(Table1[[#This Row],[in iRhto1108C]]&gt;Table1[[#This Row],[in iRhto1111C]])</f>
        <v>0</v>
      </c>
    </row>
    <row r="193" spans="1:10" hidden="1" x14ac:dyDescent="0.2">
      <c r="A193" t="s">
        <v>272</v>
      </c>
      <c r="B193" t="s">
        <v>148</v>
      </c>
      <c r="C193">
        <v>1</v>
      </c>
      <c r="D193">
        <v>0</v>
      </c>
      <c r="H193">
        <f>SUM(Table1[[#This Row],[in iRhto1111C]:[in iRhto1108C]])-1</f>
        <v>0</v>
      </c>
      <c r="I193">
        <f>--(Table1[[#This Row],[in iRhto1111C]]&gt;Table1[[#This Row],[in iRhto1108C]])</f>
        <v>1</v>
      </c>
      <c r="J193">
        <f>--(Table1[[#This Row],[in iRhto1108C]]&gt;Table1[[#This Row],[in iRhto1111C]])</f>
        <v>0</v>
      </c>
    </row>
    <row r="194" spans="1:10" hidden="1" x14ac:dyDescent="0.2">
      <c r="A194" t="s">
        <v>273</v>
      </c>
      <c r="B194" t="s">
        <v>274</v>
      </c>
      <c r="C194">
        <v>1</v>
      </c>
      <c r="D194">
        <v>0</v>
      </c>
      <c r="H194">
        <f>SUM(Table1[[#This Row],[in iRhto1111C]:[in iRhto1108C]])-1</f>
        <v>0</v>
      </c>
      <c r="I194">
        <f>--(Table1[[#This Row],[in iRhto1111C]]&gt;Table1[[#This Row],[in iRhto1108C]])</f>
        <v>1</v>
      </c>
      <c r="J194">
        <f>--(Table1[[#This Row],[in iRhto1108C]]&gt;Table1[[#This Row],[in iRhto1111C]])</f>
        <v>0</v>
      </c>
    </row>
    <row r="195" spans="1:10" hidden="1" x14ac:dyDescent="0.2">
      <c r="A195" t="s">
        <v>275</v>
      </c>
      <c r="B195" t="s">
        <v>44</v>
      </c>
      <c r="C195">
        <v>1</v>
      </c>
      <c r="D195">
        <v>0</v>
      </c>
      <c r="H195">
        <f>SUM(Table1[[#This Row],[in iRhto1111C]:[in iRhto1108C]])-1</f>
        <v>0</v>
      </c>
      <c r="I195">
        <f>--(Table1[[#This Row],[in iRhto1111C]]&gt;Table1[[#This Row],[in iRhto1108C]])</f>
        <v>1</v>
      </c>
      <c r="J195">
        <f>--(Table1[[#This Row],[in iRhto1108C]]&gt;Table1[[#This Row],[in iRhto1111C]])</f>
        <v>0</v>
      </c>
    </row>
    <row r="196" spans="1:10" hidden="1" x14ac:dyDescent="0.2">
      <c r="A196" t="s">
        <v>276</v>
      </c>
      <c r="B196" t="s">
        <v>44</v>
      </c>
      <c r="C196">
        <v>1</v>
      </c>
      <c r="D196">
        <v>0</v>
      </c>
      <c r="H196">
        <f>SUM(Table1[[#This Row],[in iRhto1111C]:[in iRhto1108C]])-1</f>
        <v>0</v>
      </c>
      <c r="I196">
        <f>--(Table1[[#This Row],[in iRhto1111C]]&gt;Table1[[#This Row],[in iRhto1108C]])</f>
        <v>1</v>
      </c>
      <c r="J196">
        <f>--(Table1[[#This Row],[in iRhto1108C]]&gt;Table1[[#This Row],[in iRhto1111C]])</f>
        <v>0</v>
      </c>
    </row>
    <row r="197" spans="1:10" hidden="1" x14ac:dyDescent="0.2">
      <c r="A197" t="s">
        <v>277</v>
      </c>
      <c r="B197" t="s">
        <v>120</v>
      </c>
      <c r="C197">
        <v>1</v>
      </c>
      <c r="D197">
        <v>0</v>
      </c>
      <c r="H197">
        <f>SUM(Table1[[#This Row],[in iRhto1111C]:[in iRhto1108C]])-1</f>
        <v>0</v>
      </c>
      <c r="I197">
        <f>--(Table1[[#This Row],[in iRhto1111C]]&gt;Table1[[#This Row],[in iRhto1108C]])</f>
        <v>1</v>
      </c>
      <c r="J197">
        <f>--(Table1[[#This Row],[in iRhto1108C]]&gt;Table1[[#This Row],[in iRhto1111C]])</f>
        <v>0</v>
      </c>
    </row>
    <row r="198" spans="1:10" hidden="1" x14ac:dyDescent="0.2">
      <c r="A198" t="s">
        <v>278</v>
      </c>
      <c r="B198" t="s">
        <v>279</v>
      </c>
      <c r="C198">
        <v>1</v>
      </c>
      <c r="D198">
        <v>0</v>
      </c>
      <c r="H198">
        <f>SUM(Table1[[#This Row],[in iRhto1111C]:[in iRhto1108C]])-1</f>
        <v>0</v>
      </c>
      <c r="I198">
        <f>--(Table1[[#This Row],[in iRhto1111C]]&gt;Table1[[#This Row],[in iRhto1108C]])</f>
        <v>1</v>
      </c>
      <c r="J198">
        <f>--(Table1[[#This Row],[in iRhto1108C]]&gt;Table1[[#This Row],[in iRhto1111C]])</f>
        <v>0</v>
      </c>
    </row>
    <row r="199" spans="1:10" hidden="1" x14ac:dyDescent="0.2">
      <c r="A199" t="s">
        <v>280</v>
      </c>
      <c r="B199" t="s">
        <v>120</v>
      </c>
      <c r="C199">
        <v>1</v>
      </c>
      <c r="D199">
        <v>0</v>
      </c>
      <c r="H199">
        <f>SUM(Table1[[#This Row],[in iRhto1111C]:[in iRhto1108C]])-1</f>
        <v>0</v>
      </c>
      <c r="I199">
        <f>--(Table1[[#This Row],[in iRhto1111C]]&gt;Table1[[#This Row],[in iRhto1108C]])</f>
        <v>1</v>
      </c>
      <c r="J199">
        <f>--(Table1[[#This Row],[in iRhto1108C]]&gt;Table1[[#This Row],[in iRhto1111C]])</f>
        <v>0</v>
      </c>
    </row>
    <row r="200" spans="1:10" hidden="1" x14ac:dyDescent="0.2">
      <c r="A200" t="s">
        <v>281</v>
      </c>
      <c r="B200" t="s">
        <v>91</v>
      </c>
      <c r="C200">
        <v>1</v>
      </c>
      <c r="D200">
        <v>0</v>
      </c>
      <c r="H200">
        <f>SUM(Table1[[#This Row],[in iRhto1111C]:[in iRhto1108C]])-1</f>
        <v>0</v>
      </c>
      <c r="I200">
        <f>--(Table1[[#This Row],[in iRhto1111C]]&gt;Table1[[#This Row],[in iRhto1108C]])</f>
        <v>1</v>
      </c>
      <c r="J200">
        <f>--(Table1[[#This Row],[in iRhto1108C]]&gt;Table1[[#This Row],[in iRhto1111C]])</f>
        <v>0</v>
      </c>
    </row>
    <row r="201" spans="1:10" hidden="1" x14ac:dyDescent="0.2">
      <c r="A201" t="s">
        <v>282</v>
      </c>
      <c r="B201" t="s">
        <v>123</v>
      </c>
      <c r="C201">
        <v>1</v>
      </c>
      <c r="D201">
        <v>0</v>
      </c>
      <c r="H201">
        <f>SUM(Table1[[#This Row],[in iRhto1111C]:[in iRhto1108C]])-1</f>
        <v>0</v>
      </c>
      <c r="I201">
        <f>--(Table1[[#This Row],[in iRhto1111C]]&gt;Table1[[#This Row],[in iRhto1108C]])</f>
        <v>1</v>
      </c>
      <c r="J201">
        <f>--(Table1[[#This Row],[in iRhto1108C]]&gt;Table1[[#This Row],[in iRhto1111C]])</f>
        <v>0</v>
      </c>
    </row>
    <row r="202" spans="1:10" hidden="1" x14ac:dyDescent="0.2">
      <c r="A202" t="s">
        <v>283</v>
      </c>
      <c r="B202" t="s">
        <v>44</v>
      </c>
      <c r="C202">
        <v>1</v>
      </c>
      <c r="D202">
        <v>0</v>
      </c>
      <c r="H202">
        <f>SUM(Table1[[#This Row],[in iRhto1111C]:[in iRhto1108C]])-1</f>
        <v>0</v>
      </c>
      <c r="I202">
        <f>--(Table1[[#This Row],[in iRhto1111C]]&gt;Table1[[#This Row],[in iRhto1108C]])</f>
        <v>1</v>
      </c>
      <c r="J202">
        <f>--(Table1[[#This Row],[in iRhto1108C]]&gt;Table1[[#This Row],[in iRhto1111C]])</f>
        <v>0</v>
      </c>
    </row>
    <row r="203" spans="1:10" hidden="1" x14ac:dyDescent="0.2">
      <c r="A203" t="s">
        <v>284</v>
      </c>
      <c r="B203" t="s">
        <v>44</v>
      </c>
      <c r="C203">
        <v>1</v>
      </c>
      <c r="D203">
        <v>0</v>
      </c>
      <c r="H203">
        <f>SUM(Table1[[#This Row],[in iRhto1111C]:[in iRhto1108C]])-1</f>
        <v>0</v>
      </c>
      <c r="I203">
        <f>--(Table1[[#This Row],[in iRhto1111C]]&gt;Table1[[#This Row],[in iRhto1108C]])</f>
        <v>1</v>
      </c>
      <c r="J203">
        <f>--(Table1[[#This Row],[in iRhto1108C]]&gt;Table1[[#This Row],[in iRhto1111C]])</f>
        <v>0</v>
      </c>
    </row>
    <row r="204" spans="1:10" x14ac:dyDescent="0.2">
      <c r="A204" t="s">
        <v>308</v>
      </c>
      <c r="B204" t="s">
        <v>14</v>
      </c>
      <c r="C204">
        <v>1</v>
      </c>
      <c r="D204">
        <v>0</v>
      </c>
      <c r="H204">
        <f>SUM(Table1[[#This Row],[in iRhto1111C]:[in iRhto1108C]])-1</f>
        <v>0</v>
      </c>
      <c r="I204">
        <f>--(Table1[[#This Row],[in iRhto1111C]]&gt;Table1[[#This Row],[in iRhto1108C]])</f>
        <v>1</v>
      </c>
      <c r="J204">
        <f>--(Table1[[#This Row],[in iRhto1108C]]&gt;Table1[[#This Row],[in iRhto1111C]])</f>
        <v>0</v>
      </c>
    </row>
    <row r="205" spans="1:10" x14ac:dyDescent="0.2">
      <c r="A205" t="s">
        <v>334</v>
      </c>
      <c r="B205" t="s">
        <v>14</v>
      </c>
      <c r="C205">
        <v>1</v>
      </c>
      <c r="D205">
        <v>0</v>
      </c>
      <c r="H205">
        <f>SUM(Table1[[#This Row],[in iRhto1111C]:[in iRhto1108C]])-1</f>
        <v>0</v>
      </c>
      <c r="I205">
        <f>--(Table1[[#This Row],[in iRhto1111C]]&gt;Table1[[#This Row],[in iRhto1108C]])</f>
        <v>1</v>
      </c>
      <c r="J205">
        <f>--(Table1[[#This Row],[in iRhto1108C]]&gt;Table1[[#This Row],[in iRhto1111C]])</f>
        <v>0</v>
      </c>
    </row>
    <row r="206" spans="1:10" x14ac:dyDescent="0.2">
      <c r="A206" t="s">
        <v>409</v>
      </c>
      <c r="B206" t="s">
        <v>14</v>
      </c>
      <c r="C206">
        <v>0</v>
      </c>
      <c r="D206">
        <v>1</v>
      </c>
      <c r="H206">
        <f>SUM(Table1[[#This Row],[in iRhto1111C]:[in iRhto1108C]])-1</f>
        <v>0</v>
      </c>
      <c r="I206">
        <f>--(Table1[[#This Row],[in iRhto1111C]]&gt;Table1[[#This Row],[in iRhto1108C]])</f>
        <v>0</v>
      </c>
      <c r="J206">
        <f>--(Table1[[#This Row],[in iRhto1108C]]&gt;Table1[[#This Row],[in iRhto1111C]])</f>
        <v>1</v>
      </c>
    </row>
    <row r="207" spans="1:10" x14ac:dyDescent="0.2">
      <c r="A207" t="s">
        <v>305</v>
      </c>
      <c r="B207" t="s">
        <v>14</v>
      </c>
      <c r="C207">
        <v>1</v>
      </c>
      <c r="D207">
        <v>0</v>
      </c>
      <c r="H207">
        <f>SUM(Table1[[#This Row],[in iRhto1111C]:[in iRhto1108C]])-1</f>
        <v>0</v>
      </c>
      <c r="I207">
        <f>--(Table1[[#This Row],[in iRhto1111C]]&gt;Table1[[#This Row],[in iRhto1108C]])</f>
        <v>1</v>
      </c>
      <c r="J207">
        <f>--(Table1[[#This Row],[in iRhto1108C]]&gt;Table1[[#This Row],[in iRhto1111C]])</f>
        <v>0</v>
      </c>
    </row>
    <row r="208" spans="1:10" x14ac:dyDescent="0.2">
      <c r="A208" t="s">
        <v>328</v>
      </c>
      <c r="B208" t="s">
        <v>14</v>
      </c>
      <c r="C208">
        <v>1</v>
      </c>
      <c r="D208">
        <v>0</v>
      </c>
      <c r="H208">
        <f>SUM(Table1[[#This Row],[in iRhto1111C]:[in iRhto1108C]])-1</f>
        <v>0</v>
      </c>
      <c r="I208">
        <f>--(Table1[[#This Row],[in iRhto1111C]]&gt;Table1[[#This Row],[in iRhto1108C]])</f>
        <v>1</v>
      </c>
      <c r="J208">
        <f>--(Table1[[#This Row],[in iRhto1108C]]&gt;Table1[[#This Row],[in iRhto1111C]])</f>
        <v>0</v>
      </c>
    </row>
    <row r="209" spans="1:10" x14ac:dyDescent="0.2">
      <c r="A209" t="s">
        <v>410</v>
      </c>
      <c r="B209" t="s">
        <v>14</v>
      </c>
      <c r="C209">
        <v>0</v>
      </c>
      <c r="D209">
        <v>1</v>
      </c>
      <c r="H209">
        <f>SUM(Table1[[#This Row],[in iRhto1111C]:[in iRhto1108C]])-1</f>
        <v>0</v>
      </c>
      <c r="I209">
        <f>--(Table1[[#This Row],[in iRhto1111C]]&gt;Table1[[#This Row],[in iRhto1108C]])</f>
        <v>0</v>
      </c>
      <c r="J209">
        <f>--(Table1[[#This Row],[in iRhto1108C]]&gt;Table1[[#This Row],[in iRhto1111C]])</f>
        <v>1</v>
      </c>
    </row>
    <row r="210" spans="1:10" x14ac:dyDescent="0.2">
      <c r="A210" t="s">
        <v>419</v>
      </c>
      <c r="B210" t="s">
        <v>14</v>
      </c>
      <c r="C210">
        <v>0</v>
      </c>
      <c r="D210">
        <v>1</v>
      </c>
      <c r="H210">
        <f>SUM(Table1[[#This Row],[in iRhto1111C]:[in iRhto1108C]])-1</f>
        <v>0</v>
      </c>
      <c r="I210">
        <f>--(Table1[[#This Row],[in iRhto1111C]]&gt;Table1[[#This Row],[in iRhto1108C]])</f>
        <v>0</v>
      </c>
      <c r="J210">
        <f>--(Table1[[#This Row],[in iRhto1108C]]&gt;Table1[[#This Row],[in iRhto1111C]])</f>
        <v>1</v>
      </c>
    </row>
    <row r="211" spans="1:10" x14ac:dyDescent="0.2">
      <c r="A211" t="s">
        <v>413</v>
      </c>
      <c r="B211" t="s">
        <v>14</v>
      </c>
      <c r="C211">
        <v>0</v>
      </c>
      <c r="D211">
        <v>1</v>
      </c>
      <c r="H211">
        <f>SUM(Table1[[#This Row],[in iRhto1111C]:[in iRhto1108C]])-1</f>
        <v>0</v>
      </c>
      <c r="I211">
        <f>--(Table1[[#This Row],[in iRhto1111C]]&gt;Table1[[#This Row],[in iRhto1108C]])</f>
        <v>0</v>
      </c>
      <c r="J211">
        <f>--(Table1[[#This Row],[in iRhto1108C]]&gt;Table1[[#This Row],[in iRhto1111C]])</f>
        <v>1</v>
      </c>
    </row>
    <row r="212" spans="1:10" x14ac:dyDescent="0.2">
      <c r="A212" t="s">
        <v>422</v>
      </c>
      <c r="B212" t="s">
        <v>14</v>
      </c>
      <c r="C212">
        <v>0</v>
      </c>
      <c r="D212">
        <v>1</v>
      </c>
      <c r="H212">
        <f>SUM(Table1[[#This Row],[in iRhto1111C]:[in iRhto1108C]])-1</f>
        <v>0</v>
      </c>
      <c r="I212">
        <f>--(Table1[[#This Row],[in iRhto1111C]]&gt;Table1[[#This Row],[in iRhto1108C]])</f>
        <v>0</v>
      </c>
      <c r="J212">
        <f>--(Table1[[#This Row],[in iRhto1108C]]&gt;Table1[[#This Row],[in iRhto1111C]])</f>
        <v>1</v>
      </c>
    </row>
    <row r="213" spans="1:10" x14ac:dyDescent="0.2">
      <c r="A213" t="s">
        <v>418</v>
      </c>
      <c r="B213" t="s">
        <v>14</v>
      </c>
      <c r="C213">
        <v>0</v>
      </c>
      <c r="D213">
        <v>1</v>
      </c>
      <c r="H213">
        <f>SUM(Table1[[#This Row],[in iRhto1111C]:[in iRhto1108C]])-1</f>
        <v>0</v>
      </c>
      <c r="I213">
        <f>--(Table1[[#This Row],[in iRhto1111C]]&gt;Table1[[#This Row],[in iRhto1108C]])</f>
        <v>0</v>
      </c>
      <c r="J213">
        <f>--(Table1[[#This Row],[in iRhto1108C]]&gt;Table1[[#This Row],[in iRhto1111C]])</f>
        <v>1</v>
      </c>
    </row>
    <row r="214" spans="1:10" x14ac:dyDescent="0.2">
      <c r="A214" t="s">
        <v>296</v>
      </c>
      <c r="B214" t="s">
        <v>14</v>
      </c>
      <c r="C214">
        <v>1</v>
      </c>
      <c r="D214">
        <v>0</v>
      </c>
      <c r="H214">
        <f>SUM(Table1[[#This Row],[in iRhto1111C]:[in iRhto1108C]])-1</f>
        <v>0</v>
      </c>
      <c r="I214">
        <f>--(Table1[[#This Row],[in iRhto1111C]]&gt;Table1[[#This Row],[in iRhto1108C]])</f>
        <v>1</v>
      </c>
      <c r="J214">
        <f>--(Table1[[#This Row],[in iRhto1108C]]&gt;Table1[[#This Row],[in iRhto1111C]])</f>
        <v>0</v>
      </c>
    </row>
    <row r="215" spans="1:10" x14ac:dyDescent="0.2">
      <c r="A215" t="s">
        <v>319</v>
      </c>
      <c r="B215" t="s">
        <v>14</v>
      </c>
      <c r="C215">
        <v>1</v>
      </c>
      <c r="D215">
        <v>0</v>
      </c>
      <c r="H215">
        <f>SUM(Table1[[#This Row],[in iRhto1111C]:[in iRhto1108C]])-1</f>
        <v>0</v>
      </c>
      <c r="I215">
        <f>--(Table1[[#This Row],[in iRhto1111C]]&gt;Table1[[#This Row],[in iRhto1108C]])</f>
        <v>1</v>
      </c>
      <c r="J215">
        <f>--(Table1[[#This Row],[in iRhto1108C]]&gt;Table1[[#This Row],[in iRhto1111C]])</f>
        <v>0</v>
      </c>
    </row>
    <row r="216" spans="1:10" x14ac:dyDescent="0.2">
      <c r="A216" t="s">
        <v>411</v>
      </c>
      <c r="B216" t="s">
        <v>14</v>
      </c>
      <c r="C216">
        <v>0</v>
      </c>
      <c r="D216">
        <v>1</v>
      </c>
      <c r="H216">
        <f>SUM(Table1[[#This Row],[in iRhto1111C]:[in iRhto1108C]])-1</f>
        <v>0</v>
      </c>
      <c r="I216">
        <f>--(Table1[[#This Row],[in iRhto1111C]]&gt;Table1[[#This Row],[in iRhto1108C]])</f>
        <v>0</v>
      </c>
      <c r="J216">
        <f>--(Table1[[#This Row],[in iRhto1108C]]&gt;Table1[[#This Row],[in iRhto1111C]])</f>
        <v>1</v>
      </c>
    </row>
    <row r="217" spans="1:10" x14ac:dyDescent="0.2">
      <c r="A217" t="s">
        <v>421</v>
      </c>
      <c r="B217" t="s">
        <v>14</v>
      </c>
      <c r="C217">
        <v>0</v>
      </c>
      <c r="D217">
        <v>1</v>
      </c>
      <c r="H217">
        <f>SUM(Table1[[#This Row],[in iRhto1111C]:[in iRhto1108C]])-1</f>
        <v>0</v>
      </c>
      <c r="I217">
        <f>--(Table1[[#This Row],[in iRhto1111C]]&gt;Table1[[#This Row],[in iRhto1108C]])</f>
        <v>0</v>
      </c>
      <c r="J217">
        <f>--(Table1[[#This Row],[in iRhto1108C]]&gt;Table1[[#This Row],[in iRhto1111C]])</f>
        <v>1</v>
      </c>
    </row>
    <row r="218" spans="1:10" x14ac:dyDescent="0.2">
      <c r="A218" t="s">
        <v>417</v>
      </c>
      <c r="B218" t="s">
        <v>14</v>
      </c>
      <c r="C218">
        <v>0</v>
      </c>
      <c r="D218">
        <v>1</v>
      </c>
      <c r="H218">
        <f>SUM(Table1[[#This Row],[in iRhto1111C]:[in iRhto1108C]])-1</f>
        <v>0</v>
      </c>
      <c r="I218">
        <f>--(Table1[[#This Row],[in iRhto1111C]]&gt;Table1[[#This Row],[in iRhto1108C]])</f>
        <v>0</v>
      </c>
      <c r="J218">
        <f>--(Table1[[#This Row],[in iRhto1108C]]&gt;Table1[[#This Row],[in iRhto1111C]])</f>
        <v>1</v>
      </c>
    </row>
    <row r="219" spans="1:10" x14ac:dyDescent="0.2">
      <c r="A219" t="s">
        <v>291</v>
      </c>
      <c r="B219" t="s">
        <v>14</v>
      </c>
      <c r="C219">
        <v>1</v>
      </c>
      <c r="D219">
        <v>0</v>
      </c>
      <c r="H219">
        <f>SUM(Table1[[#This Row],[in iRhto1111C]:[in iRhto1108C]])-1</f>
        <v>0</v>
      </c>
      <c r="I219">
        <f>--(Table1[[#This Row],[in iRhto1111C]]&gt;Table1[[#This Row],[in iRhto1108C]])</f>
        <v>1</v>
      </c>
      <c r="J219">
        <f>--(Table1[[#This Row],[in iRhto1108C]]&gt;Table1[[#This Row],[in iRhto1111C]])</f>
        <v>0</v>
      </c>
    </row>
    <row r="220" spans="1:10" x14ac:dyDescent="0.2">
      <c r="A220" t="s">
        <v>314</v>
      </c>
      <c r="B220" t="s">
        <v>14</v>
      </c>
      <c r="C220">
        <v>1</v>
      </c>
      <c r="D220">
        <v>0</v>
      </c>
      <c r="H220">
        <f>SUM(Table1[[#This Row],[in iRhto1111C]:[in iRhto1108C]])-1</f>
        <v>0</v>
      </c>
      <c r="I220">
        <f>--(Table1[[#This Row],[in iRhto1111C]]&gt;Table1[[#This Row],[in iRhto1108C]])</f>
        <v>1</v>
      </c>
      <c r="J220">
        <f>--(Table1[[#This Row],[in iRhto1108C]]&gt;Table1[[#This Row],[in iRhto1111C]])</f>
        <v>0</v>
      </c>
    </row>
    <row r="221" spans="1:10" x14ac:dyDescent="0.2">
      <c r="A221" t="s">
        <v>412</v>
      </c>
      <c r="B221" t="s">
        <v>14</v>
      </c>
      <c r="C221">
        <v>0</v>
      </c>
      <c r="D221">
        <v>1</v>
      </c>
      <c r="H221">
        <f>SUM(Table1[[#This Row],[in iRhto1111C]:[in iRhto1108C]])-1</f>
        <v>0</v>
      </c>
      <c r="I221">
        <f>--(Table1[[#This Row],[in iRhto1111C]]&gt;Table1[[#This Row],[in iRhto1108C]])</f>
        <v>0</v>
      </c>
      <c r="J221">
        <f>--(Table1[[#This Row],[in iRhto1108C]]&gt;Table1[[#This Row],[in iRhto1111C]])</f>
        <v>1</v>
      </c>
    </row>
    <row r="222" spans="1:10" x14ac:dyDescent="0.2">
      <c r="A222" t="s">
        <v>420</v>
      </c>
      <c r="B222" t="s">
        <v>14</v>
      </c>
      <c r="C222">
        <v>0</v>
      </c>
      <c r="D222">
        <v>1</v>
      </c>
      <c r="H222">
        <f>SUM(Table1[[#This Row],[in iRhto1111C]:[in iRhto1108C]])-1</f>
        <v>0</v>
      </c>
      <c r="I222">
        <f>--(Table1[[#This Row],[in iRhto1111C]]&gt;Table1[[#This Row],[in iRhto1108C]])</f>
        <v>0</v>
      </c>
      <c r="J222">
        <f>--(Table1[[#This Row],[in iRhto1108C]]&gt;Table1[[#This Row],[in iRhto1111C]])</f>
        <v>1</v>
      </c>
    </row>
    <row r="223" spans="1:10" x14ac:dyDescent="0.2">
      <c r="A223" t="s">
        <v>286</v>
      </c>
      <c r="B223" t="s">
        <v>14</v>
      </c>
      <c r="C223">
        <v>1</v>
      </c>
      <c r="D223">
        <v>0</v>
      </c>
      <c r="H223">
        <f>SUM(Table1[[#This Row],[in iRhto1111C]:[in iRhto1108C]])-1</f>
        <v>0</v>
      </c>
      <c r="I223">
        <f>--(Table1[[#This Row],[in iRhto1111C]]&gt;Table1[[#This Row],[in iRhto1108C]])</f>
        <v>1</v>
      </c>
      <c r="J223">
        <f>--(Table1[[#This Row],[in iRhto1108C]]&gt;Table1[[#This Row],[in iRhto1111C]])</f>
        <v>0</v>
      </c>
    </row>
    <row r="224" spans="1:10" x14ac:dyDescent="0.2">
      <c r="A224" t="s">
        <v>309</v>
      </c>
      <c r="B224" t="s">
        <v>14</v>
      </c>
      <c r="C224">
        <v>1</v>
      </c>
      <c r="D224">
        <v>0</v>
      </c>
      <c r="H224">
        <f>SUM(Table1[[#This Row],[in iRhto1111C]:[in iRhto1108C]])-1</f>
        <v>0</v>
      </c>
      <c r="I224">
        <f>--(Table1[[#This Row],[in iRhto1111C]]&gt;Table1[[#This Row],[in iRhto1108C]])</f>
        <v>1</v>
      </c>
      <c r="J224">
        <f>--(Table1[[#This Row],[in iRhto1108C]]&gt;Table1[[#This Row],[in iRhto1111C]])</f>
        <v>0</v>
      </c>
    </row>
    <row r="225" spans="1:10" x14ac:dyDescent="0.2">
      <c r="A225" t="s">
        <v>414</v>
      </c>
      <c r="B225" t="s">
        <v>14</v>
      </c>
      <c r="C225">
        <v>0</v>
      </c>
      <c r="D225">
        <v>1</v>
      </c>
      <c r="H225">
        <f>SUM(Table1[[#This Row],[in iRhto1111C]:[in iRhto1108C]])-1</f>
        <v>0</v>
      </c>
      <c r="I225">
        <f>--(Table1[[#This Row],[in iRhto1111C]]&gt;Table1[[#This Row],[in iRhto1108C]])</f>
        <v>0</v>
      </c>
      <c r="J225">
        <f>--(Table1[[#This Row],[in iRhto1108C]]&gt;Table1[[#This Row],[in iRhto1111C]])</f>
        <v>1</v>
      </c>
    </row>
    <row r="226" spans="1:10" x14ac:dyDescent="0.2">
      <c r="A226" t="s">
        <v>415</v>
      </c>
      <c r="B226" t="s">
        <v>14</v>
      </c>
      <c r="C226">
        <v>0</v>
      </c>
      <c r="D226">
        <v>1</v>
      </c>
      <c r="H226">
        <f>SUM(Table1[[#This Row],[in iRhto1111C]:[in iRhto1108C]])-1</f>
        <v>0</v>
      </c>
      <c r="I226">
        <f>--(Table1[[#This Row],[in iRhto1111C]]&gt;Table1[[#This Row],[in iRhto1108C]])</f>
        <v>0</v>
      </c>
      <c r="J226">
        <f>--(Table1[[#This Row],[in iRhto1108C]]&gt;Table1[[#This Row],[in iRhto1111C]])</f>
        <v>1</v>
      </c>
    </row>
    <row r="227" spans="1:10" x14ac:dyDescent="0.2">
      <c r="A227" t="s">
        <v>416</v>
      </c>
      <c r="B227" t="s">
        <v>14</v>
      </c>
      <c r="C227">
        <v>0</v>
      </c>
      <c r="D227">
        <v>1</v>
      </c>
      <c r="H227">
        <f>SUM(Table1[[#This Row],[in iRhto1111C]:[in iRhto1108C]])-1</f>
        <v>0</v>
      </c>
      <c r="I227">
        <f>--(Table1[[#This Row],[in iRhto1111C]]&gt;Table1[[#This Row],[in iRhto1108C]])</f>
        <v>0</v>
      </c>
      <c r="J227">
        <f>--(Table1[[#This Row],[in iRhto1108C]]&gt;Table1[[#This Row],[in iRhto1111C]])</f>
        <v>1</v>
      </c>
    </row>
    <row r="228" spans="1:10" x14ac:dyDescent="0.2">
      <c r="A228" t="s">
        <v>335</v>
      </c>
      <c r="B228" t="s">
        <v>14</v>
      </c>
      <c r="C228">
        <v>1</v>
      </c>
      <c r="D228">
        <v>0</v>
      </c>
      <c r="H228">
        <f>SUM(Table1[[#This Row],[in iRhto1111C]:[in iRhto1108C]])-1</f>
        <v>0</v>
      </c>
      <c r="I228">
        <f>--(Table1[[#This Row],[in iRhto1111C]]&gt;Table1[[#This Row],[in iRhto1108C]])</f>
        <v>1</v>
      </c>
      <c r="J228">
        <f>--(Table1[[#This Row],[in iRhto1108C]]&gt;Table1[[#This Row],[in iRhto1111C]])</f>
        <v>0</v>
      </c>
    </row>
    <row r="229" spans="1:10" x14ac:dyDescent="0.2">
      <c r="A229" t="s">
        <v>245</v>
      </c>
      <c r="B229" t="s">
        <v>14</v>
      </c>
      <c r="C229">
        <v>1</v>
      </c>
      <c r="D229">
        <v>0</v>
      </c>
      <c r="H229">
        <f>SUM(Table1[[#This Row],[in iRhto1111C]:[in iRhto1108C]])-1</f>
        <v>0</v>
      </c>
      <c r="I229">
        <f>--(Table1[[#This Row],[in iRhto1111C]]&gt;Table1[[#This Row],[in iRhto1108C]])</f>
        <v>1</v>
      </c>
      <c r="J229">
        <f>--(Table1[[#This Row],[in iRhto1108C]]&gt;Table1[[#This Row],[in iRhto1111C]])</f>
        <v>0</v>
      </c>
    </row>
    <row r="230" spans="1:10" x14ac:dyDescent="0.2">
      <c r="A230" t="s">
        <v>258</v>
      </c>
      <c r="B230" t="s">
        <v>14</v>
      </c>
      <c r="C230">
        <v>1</v>
      </c>
      <c r="D230">
        <v>0</v>
      </c>
      <c r="H230">
        <f>SUM(Table1[[#This Row],[in iRhto1111C]:[in iRhto1108C]])-1</f>
        <v>0</v>
      </c>
      <c r="I230">
        <f>--(Table1[[#This Row],[in iRhto1111C]]&gt;Table1[[#This Row],[in iRhto1108C]])</f>
        <v>1</v>
      </c>
      <c r="J230">
        <f>--(Table1[[#This Row],[in iRhto1108C]]&gt;Table1[[#This Row],[in iRhto1111C]])</f>
        <v>0</v>
      </c>
    </row>
    <row r="231" spans="1:10" x14ac:dyDescent="0.2">
      <c r="A231" t="s">
        <v>391</v>
      </c>
      <c r="B231" t="s">
        <v>14</v>
      </c>
      <c r="C231">
        <v>0</v>
      </c>
      <c r="D231">
        <v>1</v>
      </c>
      <c r="H231">
        <f>SUM(Table1[[#This Row],[in iRhto1111C]:[in iRhto1108C]])-1</f>
        <v>0</v>
      </c>
      <c r="I231">
        <f>--(Table1[[#This Row],[in iRhto1111C]]&gt;Table1[[#This Row],[in iRhto1108C]])</f>
        <v>0</v>
      </c>
      <c r="J231">
        <f>--(Table1[[#This Row],[in iRhto1108C]]&gt;Table1[[#This Row],[in iRhto1111C]])</f>
        <v>1</v>
      </c>
    </row>
    <row r="232" spans="1:10" x14ac:dyDescent="0.2">
      <c r="A232" t="s">
        <v>426</v>
      </c>
      <c r="B232" t="s">
        <v>14</v>
      </c>
      <c r="C232">
        <v>0</v>
      </c>
      <c r="D232">
        <v>1</v>
      </c>
      <c r="H232">
        <f>SUM(Table1[[#This Row],[in iRhto1111C]:[in iRhto1108C]])-1</f>
        <v>0</v>
      </c>
      <c r="I232">
        <f>--(Table1[[#This Row],[in iRhto1111C]]&gt;Table1[[#This Row],[in iRhto1108C]])</f>
        <v>0</v>
      </c>
      <c r="J232">
        <f>--(Table1[[#This Row],[in iRhto1108C]]&gt;Table1[[#This Row],[in iRhto1111C]])</f>
        <v>1</v>
      </c>
    </row>
    <row r="233" spans="1:10" x14ac:dyDescent="0.2">
      <c r="A233" t="s">
        <v>423</v>
      </c>
      <c r="B233" t="s">
        <v>14</v>
      </c>
      <c r="C233">
        <v>0</v>
      </c>
      <c r="D233">
        <v>1</v>
      </c>
      <c r="H233">
        <f>SUM(Table1[[#This Row],[in iRhto1111C]:[in iRhto1108C]])-1</f>
        <v>0</v>
      </c>
      <c r="I233">
        <f>--(Table1[[#This Row],[in iRhto1111C]]&gt;Table1[[#This Row],[in iRhto1108C]])</f>
        <v>0</v>
      </c>
      <c r="J233">
        <f>--(Table1[[#This Row],[in iRhto1108C]]&gt;Table1[[#This Row],[in iRhto1111C]])</f>
        <v>1</v>
      </c>
    </row>
    <row r="234" spans="1:10" x14ac:dyDescent="0.2">
      <c r="A234" t="s">
        <v>424</v>
      </c>
      <c r="B234" t="s">
        <v>14</v>
      </c>
      <c r="C234">
        <v>0</v>
      </c>
      <c r="D234">
        <v>1</v>
      </c>
      <c r="H234">
        <f>SUM(Table1[[#This Row],[in iRhto1111C]:[in iRhto1108C]])-1</f>
        <v>0</v>
      </c>
      <c r="I234">
        <f>--(Table1[[#This Row],[in iRhto1111C]]&gt;Table1[[#This Row],[in iRhto1108C]])</f>
        <v>0</v>
      </c>
      <c r="J234">
        <f>--(Table1[[#This Row],[in iRhto1108C]]&gt;Table1[[#This Row],[in iRhto1111C]])</f>
        <v>1</v>
      </c>
    </row>
    <row r="235" spans="1:10" x14ac:dyDescent="0.2">
      <c r="A235" t="s">
        <v>242</v>
      </c>
      <c r="B235" t="s">
        <v>14</v>
      </c>
      <c r="C235">
        <v>1</v>
      </c>
      <c r="D235">
        <v>0</v>
      </c>
      <c r="H235">
        <f>SUM(Table1[[#This Row],[in iRhto1111C]:[in iRhto1108C]])-1</f>
        <v>0</v>
      </c>
      <c r="I235">
        <f>--(Table1[[#This Row],[in iRhto1111C]]&gt;Table1[[#This Row],[in iRhto1108C]])</f>
        <v>1</v>
      </c>
      <c r="J235">
        <f>--(Table1[[#This Row],[in iRhto1108C]]&gt;Table1[[#This Row],[in iRhto1111C]])</f>
        <v>0</v>
      </c>
    </row>
    <row r="236" spans="1:10" x14ac:dyDescent="0.2">
      <c r="A236" t="s">
        <v>255</v>
      </c>
      <c r="B236" t="s">
        <v>14</v>
      </c>
      <c r="C236">
        <v>1</v>
      </c>
      <c r="D236">
        <v>0</v>
      </c>
      <c r="H236">
        <f>SUM(Table1[[#This Row],[in iRhto1111C]:[in iRhto1108C]])-1</f>
        <v>0</v>
      </c>
      <c r="I236">
        <f>--(Table1[[#This Row],[in iRhto1111C]]&gt;Table1[[#This Row],[in iRhto1108C]])</f>
        <v>1</v>
      </c>
      <c r="J236">
        <f>--(Table1[[#This Row],[in iRhto1108C]]&gt;Table1[[#This Row],[in iRhto1111C]])</f>
        <v>0</v>
      </c>
    </row>
    <row r="237" spans="1:10" x14ac:dyDescent="0.2">
      <c r="A237" t="s">
        <v>243</v>
      </c>
      <c r="B237" t="s">
        <v>14</v>
      </c>
      <c r="C237">
        <v>1</v>
      </c>
      <c r="D237">
        <v>0</v>
      </c>
      <c r="H237">
        <f>SUM(Table1[[#This Row],[in iRhto1111C]:[in iRhto1108C]])-1</f>
        <v>0</v>
      </c>
      <c r="I237">
        <f>--(Table1[[#This Row],[in iRhto1111C]]&gt;Table1[[#This Row],[in iRhto1108C]])</f>
        <v>1</v>
      </c>
      <c r="J237">
        <f>--(Table1[[#This Row],[in iRhto1108C]]&gt;Table1[[#This Row],[in iRhto1111C]])</f>
        <v>0</v>
      </c>
    </row>
    <row r="238" spans="1:10" x14ac:dyDescent="0.2">
      <c r="A238" t="s">
        <v>256</v>
      </c>
      <c r="B238" t="s">
        <v>14</v>
      </c>
      <c r="C238">
        <v>1</v>
      </c>
      <c r="D238">
        <v>0</v>
      </c>
      <c r="H238">
        <f>SUM(Table1[[#This Row],[in iRhto1111C]:[in iRhto1108C]])-1</f>
        <v>0</v>
      </c>
      <c r="I238">
        <f>--(Table1[[#This Row],[in iRhto1111C]]&gt;Table1[[#This Row],[in iRhto1108C]])</f>
        <v>1</v>
      </c>
      <c r="J238">
        <f>--(Table1[[#This Row],[in iRhto1108C]]&gt;Table1[[#This Row],[in iRhto1111C]])</f>
        <v>0</v>
      </c>
    </row>
    <row r="239" spans="1:10" x14ac:dyDescent="0.2">
      <c r="A239" t="s">
        <v>244</v>
      </c>
      <c r="B239" t="s">
        <v>14</v>
      </c>
      <c r="C239">
        <v>1</v>
      </c>
      <c r="D239">
        <v>0</v>
      </c>
      <c r="H239">
        <f>SUM(Table1[[#This Row],[in iRhto1111C]:[in iRhto1108C]])-1</f>
        <v>0</v>
      </c>
      <c r="I239">
        <f>--(Table1[[#This Row],[in iRhto1111C]]&gt;Table1[[#This Row],[in iRhto1108C]])</f>
        <v>1</v>
      </c>
      <c r="J239">
        <f>--(Table1[[#This Row],[in iRhto1108C]]&gt;Table1[[#This Row],[in iRhto1111C]])</f>
        <v>0</v>
      </c>
    </row>
    <row r="240" spans="1:10" x14ac:dyDescent="0.2">
      <c r="A240" t="s">
        <v>257</v>
      </c>
      <c r="B240" t="s">
        <v>14</v>
      </c>
      <c r="C240">
        <v>1</v>
      </c>
      <c r="D240">
        <v>0</v>
      </c>
      <c r="H240">
        <f>SUM(Table1[[#This Row],[in iRhto1111C]:[in iRhto1108C]])-1</f>
        <v>0</v>
      </c>
      <c r="I240">
        <f>--(Table1[[#This Row],[in iRhto1111C]]&gt;Table1[[#This Row],[in iRhto1108C]])</f>
        <v>1</v>
      </c>
      <c r="J240">
        <f>--(Table1[[#This Row],[in iRhto1108C]]&gt;Table1[[#This Row],[in iRhto1111C]])</f>
        <v>0</v>
      </c>
    </row>
    <row r="241" spans="1:10" x14ac:dyDescent="0.2">
      <c r="A241" t="s">
        <v>337</v>
      </c>
      <c r="B241" t="s">
        <v>14</v>
      </c>
      <c r="C241">
        <v>1</v>
      </c>
      <c r="D241">
        <v>0</v>
      </c>
      <c r="H241">
        <f>SUM(Table1[[#This Row],[in iRhto1111C]:[in iRhto1108C]])-1</f>
        <v>0</v>
      </c>
      <c r="I241">
        <f>--(Table1[[#This Row],[in iRhto1111C]]&gt;Table1[[#This Row],[in iRhto1108C]])</f>
        <v>1</v>
      </c>
      <c r="J241">
        <f>--(Table1[[#This Row],[in iRhto1108C]]&gt;Table1[[#This Row],[in iRhto1111C]])</f>
        <v>0</v>
      </c>
    </row>
    <row r="242" spans="1:10" x14ac:dyDescent="0.2">
      <c r="A242" t="s">
        <v>306</v>
      </c>
      <c r="B242" t="s">
        <v>14</v>
      </c>
      <c r="C242">
        <v>1</v>
      </c>
      <c r="D242">
        <v>0</v>
      </c>
      <c r="H242">
        <f>SUM(Table1[[#This Row],[in iRhto1111C]:[in iRhto1108C]])-1</f>
        <v>0</v>
      </c>
      <c r="I242">
        <f>--(Table1[[#This Row],[in iRhto1111C]]&gt;Table1[[#This Row],[in iRhto1108C]])</f>
        <v>1</v>
      </c>
      <c r="J242">
        <f>--(Table1[[#This Row],[in iRhto1108C]]&gt;Table1[[#This Row],[in iRhto1111C]])</f>
        <v>0</v>
      </c>
    </row>
    <row r="243" spans="1:10" x14ac:dyDescent="0.2">
      <c r="A243" t="s">
        <v>329</v>
      </c>
      <c r="B243" t="s">
        <v>14</v>
      </c>
      <c r="C243">
        <v>1</v>
      </c>
      <c r="D243">
        <v>0</v>
      </c>
      <c r="H243">
        <f>SUM(Table1[[#This Row],[in iRhto1111C]:[in iRhto1108C]])-1</f>
        <v>0</v>
      </c>
      <c r="I243">
        <f>--(Table1[[#This Row],[in iRhto1111C]]&gt;Table1[[#This Row],[in iRhto1108C]])</f>
        <v>1</v>
      </c>
      <c r="J243">
        <f>--(Table1[[#This Row],[in iRhto1108C]]&gt;Table1[[#This Row],[in iRhto1111C]])</f>
        <v>0</v>
      </c>
    </row>
    <row r="244" spans="1:10" x14ac:dyDescent="0.2">
      <c r="A244" t="s">
        <v>338</v>
      </c>
      <c r="B244" t="s">
        <v>14</v>
      </c>
      <c r="C244">
        <v>1</v>
      </c>
      <c r="D244">
        <v>0</v>
      </c>
      <c r="H244">
        <f>SUM(Table1[[#This Row],[in iRhto1111C]:[in iRhto1108C]])-1</f>
        <v>0</v>
      </c>
      <c r="I244">
        <f>--(Table1[[#This Row],[in iRhto1111C]]&gt;Table1[[#This Row],[in iRhto1108C]])</f>
        <v>1</v>
      </c>
      <c r="J244">
        <f>--(Table1[[#This Row],[in iRhto1108C]]&gt;Table1[[#This Row],[in iRhto1111C]])</f>
        <v>0</v>
      </c>
    </row>
    <row r="245" spans="1:10" x14ac:dyDescent="0.2">
      <c r="A245" t="s">
        <v>331</v>
      </c>
      <c r="B245" t="s">
        <v>14</v>
      </c>
      <c r="C245">
        <v>1</v>
      </c>
      <c r="D245">
        <v>0</v>
      </c>
      <c r="H245">
        <f>SUM(Table1[[#This Row],[in iRhto1111C]:[in iRhto1108C]])-1</f>
        <v>0</v>
      </c>
      <c r="I245">
        <f>--(Table1[[#This Row],[in iRhto1111C]]&gt;Table1[[#This Row],[in iRhto1108C]])</f>
        <v>1</v>
      </c>
      <c r="J245">
        <f>--(Table1[[#This Row],[in iRhto1108C]]&gt;Table1[[#This Row],[in iRhto1111C]])</f>
        <v>0</v>
      </c>
    </row>
    <row r="246" spans="1:10" x14ac:dyDescent="0.2">
      <c r="A246" t="s">
        <v>301</v>
      </c>
      <c r="B246" t="s">
        <v>14</v>
      </c>
      <c r="C246">
        <v>1</v>
      </c>
      <c r="D246">
        <v>0</v>
      </c>
      <c r="H246">
        <f>SUM(Table1[[#This Row],[in iRhto1111C]:[in iRhto1108C]])-1</f>
        <v>0</v>
      </c>
      <c r="I246">
        <f>--(Table1[[#This Row],[in iRhto1111C]]&gt;Table1[[#This Row],[in iRhto1108C]])</f>
        <v>1</v>
      </c>
      <c r="J246">
        <f>--(Table1[[#This Row],[in iRhto1108C]]&gt;Table1[[#This Row],[in iRhto1111C]])</f>
        <v>0</v>
      </c>
    </row>
    <row r="247" spans="1:10" x14ac:dyDescent="0.2">
      <c r="A247" t="s">
        <v>324</v>
      </c>
      <c r="B247" t="s">
        <v>14</v>
      </c>
      <c r="C247">
        <v>1</v>
      </c>
      <c r="D247">
        <v>0</v>
      </c>
      <c r="H247">
        <f>SUM(Table1[[#This Row],[in iRhto1111C]:[in iRhto1108C]])-1</f>
        <v>0</v>
      </c>
      <c r="I247">
        <f>--(Table1[[#This Row],[in iRhto1111C]]&gt;Table1[[#This Row],[in iRhto1108C]])</f>
        <v>1</v>
      </c>
      <c r="J247">
        <f>--(Table1[[#This Row],[in iRhto1108C]]&gt;Table1[[#This Row],[in iRhto1111C]])</f>
        <v>0</v>
      </c>
    </row>
    <row r="248" spans="1:10" x14ac:dyDescent="0.2">
      <c r="A248" t="s">
        <v>297</v>
      </c>
      <c r="B248" t="s">
        <v>14</v>
      </c>
      <c r="C248">
        <v>1</v>
      </c>
      <c r="D248">
        <v>0</v>
      </c>
      <c r="H248">
        <f>SUM(Table1[[#This Row],[in iRhto1111C]:[in iRhto1108C]])-1</f>
        <v>0</v>
      </c>
      <c r="I248">
        <f>--(Table1[[#This Row],[in iRhto1111C]]&gt;Table1[[#This Row],[in iRhto1108C]])</f>
        <v>1</v>
      </c>
      <c r="J248">
        <f>--(Table1[[#This Row],[in iRhto1108C]]&gt;Table1[[#This Row],[in iRhto1111C]])</f>
        <v>0</v>
      </c>
    </row>
    <row r="249" spans="1:10" x14ac:dyDescent="0.2">
      <c r="A249" t="s">
        <v>320</v>
      </c>
      <c r="B249" t="s">
        <v>14</v>
      </c>
      <c r="C249">
        <v>1</v>
      </c>
      <c r="D249">
        <v>0</v>
      </c>
      <c r="H249">
        <f>SUM(Table1[[#This Row],[in iRhto1111C]:[in iRhto1108C]])-1</f>
        <v>0</v>
      </c>
      <c r="I249">
        <f>--(Table1[[#This Row],[in iRhto1111C]]&gt;Table1[[#This Row],[in iRhto1108C]])</f>
        <v>1</v>
      </c>
      <c r="J249">
        <f>--(Table1[[#This Row],[in iRhto1108C]]&gt;Table1[[#This Row],[in iRhto1111C]])</f>
        <v>0</v>
      </c>
    </row>
    <row r="250" spans="1:10" x14ac:dyDescent="0.2">
      <c r="A250" t="s">
        <v>292</v>
      </c>
      <c r="B250" t="s">
        <v>14</v>
      </c>
      <c r="C250">
        <v>1</v>
      </c>
      <c r="D250">
        <v>0</v>
      </c>
      <c r="H250">
        <f>SUM(Table1[[#This Row],[in iRhto1111C]:[in iRhto1108C]])-1</f>
        <v>0</v>
      </c>
      <c r="I250">
        <f>--(Table1[[#This Row],[in iRhto1111C]]&gt;Table1[[#This Row],[in iRhto1108C]])</f>
        <v>1</v>
      </c>
      <c r="J250">
        <f>--(Table1[[#This Row],[in iRhto1108C]]&gt;Table1[[#This Row],[in iRhto1111C]])</f>
        <v>0</v>
      </c>
    </row>
    <row r="251" spans="1:10" x14ac:dyDescent="0.2">
      <c r="A251" t="s">
        <v>315</v>
      </c>
      <c r="B251" t="s">
        <v>14</v>
      </c>
      <c r="C251">
        <v>1</v>
      </c>
      <c r="D251">
        <v>0</v>
      </c>
      <c r="H251">
        <f>SUM(Table1[[#This Row],[in iRhto1111C]:[in iRhto1108C]])-1</f>
        <v>0</v>
      </c>
      <c r="I251">
        <f>--(Table1[[#This Row],[in iRhto1111C]]&gt;Table1[[#This Row],[in iRhto1108C]])</f>
        <v>1</v>
      </c>
      <c r="J251">
        <f>--(Table1[[#This Row],[in iRhto1108C]]&gt;Table1[[#This Row],[in iRhto1111C]])</f>
        <v>0</v>
      </c>
    </row>
    <row r="252" spans="1:10" x14ac:dyDescent="0.2">
      <c r="A252" t="s">
        <v>287</v>
      </c>
      <c r="B252" t="s">
        <v>14</v>
      </c>
      <c r="C252">
        <v>1</v>
      </c>
      <c r="D252">
        <v>0</v>
      </c>
      <c r="H252">
        <f>SUM(Table1[[#This Row],[in iRhto1111C]:[in iRhto1108C]])-1</f>
        <v>0</v>
      </c>
      <c r="I252">
        <f>--(Table1[[#This Row],[in iRhto1111C]]&gt;Table1[[#This Row],[in iRhto1108C]])</f>
        <v>1</v>
      </c>
      <c r="J252">
        <f>--(Table1[[#This Row],[in iRhto1108C]]&gt;Table1[[#This Row],[in iRhto1111C]])</f>
        <v>0</v>
      </c>
    </row>
    <row r="253" spans="1:10" x14ac:dyDescent="0.2">
      <c r="A253" t="s">
        <v>310</v>
      </c>
      <c r="B253" t="s">
        <v>14</v>
      </c>
      <c r="C253">
        <v>1</v>
      </c>
      <c r="D253">
        <v>0</v>
      </c>
      <c r="H253">
        <f>SUM(Table1[[#This Row],[in iRhto1111C]:[in iRhto1108C]])-1</f>
        <v>0</v>
      </c>
      <c r="I253">
        <f>--(Table1[[#This Row],[in iRhto1111C]]&gt;Table1[[#This Row],[in iRhto1108C]])</f>
        <v>1</v>
      </c>
      <c r="J253">
        <f>--(Table1[[#This Row],[in iRhto1108C]]&gt;Table1[[#This Row],[in iRhto1111C]])</f>
        <v>0</v>
      </c>
    </row>
    <row r="254" spans="1:10" x14ac:dyDescent="0.2">
      <c r="A254" t="s">
        <v>436</v>
      </c>
      <c r="B254" t="s">
        <v>14</v>
      </c>
      <c r="C254">
        <v>0</v>
      </c>
      <c r="D254">
        <v>1</v>
      </c>
      <c r="H254">
        <f>SUM(Table1[[#This Row],[in iRhto1111C]:[in iRhto1108C]])-1</f>
        <v>0</v>
      </c>
      <c r="I254">
        <f>--(Table1[[#This Row],[in iRhto1111C]]&gt;Table1[[#This Row],[in iRhto1108C]])</f>
        <v>0</v>
      </c>
      <c r="J254">
        <f>--(Table1[[#This Row],[in iRhto1108C]]&gt;Table1[[#This Row],[in iRhto1111C]])</f>
        <v>1</v>
      </c>
    </row>
    <row r="255" spans="1:10" x14ac:dyDescent="0.2">
      <c r="A255" t="s">
        <v>381</v>
      </c>
      <c r="B255" t="s">
        <v>14</v>
      </c>
      <c r="C255">
        <v>0</v>
      </c>
      <c r="D255">
        <v>1</v>
      </c>
      <c r="H255">
        <f>SUM(Table1[[#This Row],[in iRhto1111C]:[in iRhto1108C]])-1</f>
        <v>0</v>
      </c>
      <c r="I255">
        <f>--(Table1[[#This Row],[in iRhto1111C]]&gt;Table1[[#This Row],[in iRhto1108C]])</f>
        <v>0</v>
      </c>
      <c r="J255">
        <f>--(Table1[[#This Row],[in iRhto1108C]]&gt;Table1[[#This Row],[in iRhto1111C]])</f>
        <v>1</v>
      </c>
    </row>
    <row r="256" spans="1:10" x14ac:dyDescent="0.2">
      <c r="A256" t="s">
        <v>216</v>
      </c>
      <c r="B256" t="s">
        <v>14</v>
      </c>
      <c r="C256">
        <v>1</v>
      </c>
      <c r="D256">
        <v>0</v>
      </c>
      <c r="H256">
        <f>SUM(Table1[[#This Row],[in iRhto1111C]:[in iRhto1108C]])-1</f>
        <v>0</v>
      </c>
      <c r="I256">
        <f>--(Table1[[#This Row],[in iRhto1111C]]&gt;Table1[[#This Row],[in iRhto1108C]])</f>
        <v>1</v>
      </c>
      <c r="J256">
        <f>--(Table1[[#This Row],[in iRhto1108C]]&gt;Table1[[#This Row],[in iRhto1111C]])</f>
        <v>0</v>
      </c>
    </row>
    <row r="257" spans="1:10" x14ac:dyDescent="0.2">
      <c r="A257" t="s">
        <v>307</v>
      </c>
      <c r="B257" t="s">
        <v>14</v>
      </c>
      <c r="C257">
        <v>1</v>
      </c>
      <c r="D257">
        <v>0</v>
      </c>
      <c r="H257">
        <f>SUM(Table1[[#This Row],[in iRhto1111C]:[in iRhto1108C]])-1</f>
        <v>0</v>
      </c>
      <c r="I257">
        <f>--(Table1[[#This Row],[in iRhto1111C]]&gt;Table1[[#This Row],[in iRhto1108C]])</f>
        <v>1</v>
      </c>
      <c r="J257">
        <f>--(Table1[[#This Row],[in iRhto1108C]]&gt;Table1[[#This Row],[in iRhto1111C]])</f>
        <v>0</v>
      </c>
    </row>
    <row r="258" spans="1:10" x14ac:dyDescent="0.2">
      <c r="A258" t="s">
        <v>330</v>
      </c>
      <c r="B258" t="s">
        <v>14</v>
      </c>
      <c r="C258">
        <v>1</v>
      </c>
      <c r="D258">
        <v>0</v>
      </c>
      <c r="H258">
        <f>SUM(Table1[[#This Row],[in iRhto1111C]:[in iRhto1108C]])-1</f>
        <v>0</v>
      </c>
      <c r="I258">
        <f>--(Table1[[#This Row],[in iRhto1111C]]&gt;Table1[[#This Row],[in iRhto1108C]])</f>
        <v>1</v>
      </c>
      <c r="J258">
        <f>--(Table1[[#This Row],[in iRhto1108C]]&gt;Table1[[#This Row],[in iRhto1111C]])</f>
        <v>0</v>
      </c>
    </row>
    <row r="259" spans="1:10" x14ac:dyDescent="0.2">
      <c r="A259" t="s">
        <v>439</v>
      </c>
      <c r="B259" t="s">
        <v>14</v>
      </c>
      <c r="C259">
        <v>0</v>
      </c>
      <c r="D259">
        <v>1</v>
      </c>
      <c r="H259">
        <f>SUM(Table1[[#This Row],[in iRhto1111C]:[in iRhto1108C]])-1</f>
        <v>0</v>
      </c>
      <c r="I259">
        <f>--(Table1[[#This Row],[in iRhto1111C]]&gt;Table1[[#This Row],[in iRhto1108C]])</f>
        <v>0</v>
      </c>
      <c r="J259">
        <f>--(Table1[[#This Row],[in iRhto1108C]]&gt;Table1[[#This Row],[in iRhto1111C]])</f>
        <v>1</v>
      </c>
    </row>
    <row r="260" spans="1:10" hidden="1" x14ac:dyDescent="0.2">
      <c r="A260" t="s">
        <v>341</v>
      </c>
      <c r="B260" t="s">
        <v>95</v>
      </c>
      <c r="C260">
        <v>1</v>
      </c>
      <c r="D260">
        <v>0</v>
      </c>
      <c r="H260">
        <f>SUM(Table1[[#This Row],[in iRhto1111C]:[in iRhto1108C]])-1</f>
        <v>0</v>
      </c>
      <c r="I260">
        <f>--(Table1[[#This Row],[in iRhto1111C]]&gt;Table1[[#This Row],[in iRhto1108C]])</f>
        <v>1</v>
      </c>
      <c r="J260">
        <f>--(Table1[[#This Row],[in iRhto1108C]]&gt;Table1[[#This Row],[in iRhto1111C]])</f>
        <v>0</v>
      </c>
    </row>
    <row r="261" spans="1:10" hidden="1" x14ac:dyDescent="0.2">
      <c r="A261" t="s">
        <v>342</v>
      </c>
      <c r="B261" t="s">
        <v>95</v>
      </c>
      <c r="C261">
        <v>1</v>
      </c>
      <c r="D261">
        <v>0</v>
      </c>
      <c r="H261">
        <f>SUM(Table1[[#This Row],[in iRhto1111C]:[in iRhto1108C]])-1</f>
        <v>0</v>
      </c>
      <c r="I261">
        <f>--(Table1[[#This Row],[in iRhto1111C]]&gt;Table1[[#This Row],[in iRhto1108C]])</f>
        <v>1</v>
      </c>
      <c r="J261">
        <f>--(Table1[[#This Row],[in iRhto1108C]]&gt;Table1[[#This Row],[in iRhto1111C]])</f>
        <v>0</v>
      </c>
    </row>
    <row r="262" spans="1:10" hidden="1" x14ac:dyDescent="0.2">
      <c r="A262" t="s">
        <v>343</v>
      </c>
      <c r="B262" t="s">
        <v>95</v>
      </c>
      <c r="C262">
        <v>1</v>
      </c>
      <c r="D262">
        <v>0</v>
      </c>
      <c r="H262">
        <f>SUM(Table1[[#This Row],[in iRhto1111C]:[in iRhto1108C]])-1</f>
        <v>0</v>
      </c>
      <c r="I262">
        <f>--(Table1[[#This Row],[in iRhto1111C]]&gt;Table1[[#This Row],[in iRhto1108C]])</f>
        <v>1</v>
      </c>
      <c r="J262">
        <f>--(Table1[[#This Row],[in iRhto1108C]]&gt;Table1[[#This Row],[in iRhto1111C]])</f>
        <v>0</v>
      </c>
    </row>
    <row r="263" spans="1:10" hidden="1" x14ac:dyDescent="0.2">
      <c r="A263" t="s">
        <v>344</v>
      </c>
      <c r="B263" t="s">
        <v>345</v>
      </c>
      <c r="C263">
        <v>1</v>
      </c>
      <c r="D263">
        <v>0</v>
      </c>
      <c r="H263">
        <f>SUM(Table1[[#This Row],[in iRhto1111C]:[in iRhto1108C]])-1</f>
        <v>0</v>
      </c>
      <c r="I263">
        <f>--(Table1[[#This Row],[in iRhto1111C]]&gt;Table1[[#This Row],[in iRhto1108C]])</f>
        <v>1</v>
      </c>
      <c r="J263">
        <f>--(Table1[[#This Row],[in iRhto1108C]]&gt;Table1[[#This Row],[in iRhto1111C]])</f>
        <v>0</v>
      </c>
    </row>
    <row r="264" spans="1:10" hidden="1" x14ac:dyDescent="0.2">
      <c r="A264" t="s">
        <v>346</v>
      </c>
      <c r="B264" t="s">
        <v>66</v>
      </c>
      <c r="C264">
        <v>1</v>
      </c>
      <c r="D264">
        <v>0</v>
      </c>
      <c r="H264">
        <f>SUM(Table1[[#This Row],[in iRhto1111C]:[in iRhto1108C]])-1</f>
        <v>0</v>
      </c>
      <c r="I264">
        <f>--(Table1[[#This Row],[in iRhto1111C]]&gt;Table1[[#This Row],[in iRhto1108C]])</f>
        <v>1</v>
      </c>
      <c r="J264">
        <f>--(Table1[[#This Row],[in iRhto1108C]]&gt;Table1[[#This Row],[in iRhto1111C]])</f>
        <v>0</v>
      </c>
    </row>
    <row r="265" spans="1:10" hidden="1" x14ac:dyDescent="0.2">
      <c r="A265" t="s">
        <v>347</v>
      </c>
      <c r="B265" t="s">
        <v>66</v>
      </c>
      <c r="C265">
        <v>1</v>
      </c>
      <c r="D265">
        <v>0</v>
      </c>
      <c r="H265">
        <f>SUM(Table1[[#This Row],[in iRhto1111C]:[in iRhto1108C]])-1</f>
        <v>0</v>
      </c>
      <c r="I265">
        <f>--(Table1[[#This Row],[in iRhto1111C]]&gt;Table1[[#This Row],[in iRhto1108C]])</f>
        <v>1</v>
      </c>
      <c r="J265">
        <f>--(Table1[[#This Row],[in iRhto1108C]]&gt;Table1[[#This Row],[in iRhto1111C]])</f>
        <v>0</v>
      </c>
    </row>
    <row r="266" spans="1:10" hidden="1" x14ac:dyDescent="0.2">
      <c r="A266" t="s">
        <v>348</v>
      </c>
      <c r="B266" t="s">
        <v>44</v>
      </c>
      <c r="C266">
        <v>1</v>
      </c>
      <c r="D266">
        <v>0</v>
      </c>
      <c r="H266">
        <f>SUM(Table1[[#This Row],[in iRhto1111C]:[in iRhto1108C]])-1</f>
        <v>0</v>
      </c>
      <c r="I266">
        <f>--(Table1[[#This Row],[in iRhto1111C]]&gt;Table1[[#This Row],[in iRhto1108C]])</f>
        <v>1</v>
      </c>
      <c r="J266">
        <f>--(Table1[[#This Row],[in iRhto1108C]]&gt;Table1[[#This Row],[in iRhto1111C]])</f>
        <v>0</v>
      </c>
    </row>
    <row r="267" spans="1:10" hidden="1" x14ac:dyDescent="0.2">
      <c r="A267" t="s">
        <v>349</v>
      </c>
      <c r="B267" t="s">
        <v>61</v>
      </c>
      <c r="C267">
        <v>1</v>
      </c>
      <c r="D267">
        <v>0</v>
      </c>
      <c r="H267">
        <f>SUM(Table1[[#This Row],[in iRhto1111C]:[in iRhto1108C]])-1</f>
        <v>0</v>
      </c>
      <c r="I267">
        <f>--(Table1[[#This Row],[in iRhto1111C]]&gt;Table1[[#This Row],[in iRhto1108C]])</f>
        <v>1</v>
      </c>
      <c r="J267">
        <f>--(Table1[[#This Row],[in iRhto1108C]]&gt;Table1[[#This Row],[in iRhto1111C]])</f>
        <v>0</v>
      </c>
    </row>
    <row r="268" spans="1:10" hidden="1" x14ac:dyDescent="0.2">
      <c r="A268" t="s">
        <v>350</v>
      </c>
      <c r="B268" t="s">
        <v>29</v>
      </c>
      <c r="C268">
        <v>1</v>
      </c>
      <c r="D268">
        <v>0</v>
      </c>
      <c r="H268">
        <f>SUM(Table1[[#This Row],[in iRhto1111C]:[in iRhto1108C]])-1</f>
        <v>0</v>
      </c>
      <c r="I268">
        <f>--(Table1[[#This Row],[in iRhto1111C]]&gt;Table1[[#This Row],[in iRhto1108C]])</f>
        <v>1</v>
      </c>
      <c r="J268">
        <f>--(Table1[[#This Row],[in iRhto1108C]]&gt;Table1[[#This Row],[in iRhto1111C]])</f>
        <v>0</v>
      </c>
    </row>
    <row r="269" spans="1:10" hidden="1" x14ac:dyDescent="0.2">
      <c r="A269" t="s">
        <v>351</v>
      </c>
      <c r="B269" t="s">
        <v>107</v>
      </c>
      <c r="C269">
        <v>1</v>
      </c>
      <c r="D269">
        <v>0</v>
      </c>
      <c r="H269">
        <f>SUM(Table1[[#This Row],[in iRhto1111C]:[in iRhto1108C]])-1</f>
        <v>0</v>
      </c>
      <c r="I269">
        <f>--(Table1[[#This Row],[in iRhto1111C]]&gt;Table1[[#This Row],[in iRhto1108C]])</f>
        <v>1</v>
      </c>
      <c r="J269">
        <f>--(Table1[[#This Row],[in iRhto1108C]]&gt;Table1[[#This Row],[in iRhto1111C]])</f>
        <v>0</v>
      </c>
    </row>
    <row r="270" spans="1:10" hidden="1" x14ac:dyDescent="0.2">
      <c r="A270" t="s">
        <v>352</v>
      </c>
      <c r="B270" t="s">
        <v>23</v>
      </c>
      <c r="C270">
        <v>0</v>
      </c>
      <c r="D270">
        <v>1</v>
      </c>
      <c r="H270">
        <f>SUM(Table1[[#This Row],[in iRhto1111C]:[in iRhto1108C]])-1</f>
        <v>0</v>
      </c>
      <c r="I270">
        <f>--(Table1[[#This Row],[in iRhto1111C]]&gt;Table1[[#This Row],[in iRhto1108C]])</f>
        <v>0</v>
      </c>
      <c r="J270">
        <f>--(Table1[[#This Row],[in iRhto1108C]]&gt;Table1[[#This Row],[in iRhto1111C]])</f>
        <v>1</v>
      </c>
    </row>
    <row r="271" spans="1:10" x14ac:dyDescent="0.2">
      <c r="A271" t="s">
        <v>384</v>
      </c>
      <c r="B271" t="s">
        <v>14</v>
      </c>
      <c r="C271">
        <v>0</v>
      </c>
      <c r="D271">
        <v>1</v>
      </c>
      <c r="H271">
        <f>SUM(Table1[[#This Row],[in iRhto1111C]:[in iRhto1108C]])-1</f>
        <v>0</v>
      </c>
      <c r="I271">
        <f>--(Table1[[#This Row],[in iRhto1111C]]&gt;Table1[[#This Row],[in iRhto1108C]])</f>
        <v>0</v>
      </c>
      <c r="J271">
        <f>--(Table1[[#This Row],[in iRhto1108C]]&gt;Table1[[#This Row],[in iRhto1111C]])</f>
        <v>1</v>
      </c>
    </row>
    <row r="272" spans="1:10" hidden="1" x14ac:dyDescent="0.2">
      <c r="A272" t="s">
        <v>354</v>
      </c>
      <c r="B272" t="s">
        <v>66</v>
      </c>
      <c r="C272">
        <v>0</v>
      </c>
      <c r="D272">
        <v>1</v>
      </c>
      <c r="H272">
        <f>SUM(Table1[[#This Row],[in iRhto1111C]:[in iRhto1108C]])-1</f>
        <v>0</v>
      </c>
      <c r="I272">
        <f>--(Table1[[#This Row],[in iRhto1111C]]&gt;Table1[[#This Row],[in iRhto1108C]])</f>
        <v>0</v>
      </c>
      <c r="J272">
        <f>--(Table1[[#This Row],[in iRhto1108C]]&gt;Table1[[#This Row],[in iRhto1111C]])</f>
        <v>1</v>
      </c>
    </row>
    <row r="273" spans="1:10" hidden="1" x14ac:dyDescent="0.2">
      <c r="A273" t="s">
        <v>355</v>
      </c>
      <c r="B273" t="s">
        <v>66</v>
      </c>
      <c r="C273">
        <v>0</v>
      </c>
      <c r="D273">
        <v>1</v>
      </c>
      <c r="H273">
        <f>SUM(Table1[[#This Row],[in iRhto1111C]:[in iRhto1108C]])-1</f>
        <v>0</v>
      </c>
      <c r="I273">
        <f>--(Table1[[#This Row],[in iRhto1111C]]&gt;Table1[[#This Row],[in iRhto1108C]])</f>
        <v>0</v>
      </c>
      <c r="J273">
        <f>--(Table1[[#This Row],[in iRhto1108C]]&gt;Table1[[#This Row],[in iRhto1111C]])</f>
        <v>1</v>
      </c>
    </row>
    <row r="274" spans="1:10" hidden="1" x14ac:dyDescent="0.2">
      <c r="A274" t="s">
        <v>356</v>
      </c>
      <c r="B274" t="s">
        <v>66</v>
      </c>
      <c r="C274">
        <v>0</v>
      </c>
      <c r="D274">
        <v>1</v>
      </c>
      <c r="H274">
        <f>SUM(Table1[[#This Row],[in iRhto1111C]:[in iRhto1108C]])-1</f>
        <v>0</v>
      </c>
      <c r="I274">
        <f>--(Table1[[#This Row],[in iRhto1111C]]&gt;Table1[[#This Row],[in iRhto1108C]])</f>
        <v>0</v>
      </c>
      <c r="J274">
        <f>--(Table1[[#This Row],[in iRhto1108C]]&gt;Table1[[#This Row],[in iRhto1111C]])</f>
        <v>1</v>
      </c>
    </row>
    <row r="275" spans="1:10" hidden="1" x14ac:dyDescent="0.2">
      <c r="A275" t="s">
        <v>357</v>
      </c>
      <c r="B275" t="s">
        <v>66</v>
      </c>
      <c r="C275">
        <v>0</v>
      </c>
      <c r="D275">
        <v>1</v>
      </c>
      <c r="H275">
        <f>SUM(Table1[[#This Row],[in iRhto1111C]:[in iRhto1108C]])-1</f>
        <v>0</v>
      </c>
      <c r="I275">
        <f>--(Table1[[#This Row],[in iRhto1111C]]&gt;Table1[[#This Row],[in iRhto1108C]])</f>
        <v>0</v>
      </c>
      <c r="J275">
        <f>--(Table1[[#This Row],[in iRhto1108C]]&gt;Table1[[#This Row],[in iRhto1111C]])</f>
        <v>1</v>
      </c>
    </row>
    <row r="276" spans="1:10" hidden="1" x14ac:dyDescent="0.2">
      <c r="A276" t="s">
        <v>358</v>
      </c>
      <c r="B276" t="s">
        <v>107</v>
      </c>
      <c r="C276">
        <v>0</v>
      </c>
      <c r="D276">
        <v>1</v>
      </c>
      <c r="H276">
        <f>SUM(Table1[[#This Row],[in iRhto1111C]:[in iRhto1108C]])-1</f>
        <v>0</v>
      </c>
      <c r="I276">
        <f>--(Table1[[#This Row],[in iRhto1111C]]&gt;Table1[[#This Row],[in iRhto1108C]])</f>
        <v>0</v>
      </c>
      <c r="J276">
        <f>--(Table1[[#This Row],[in iRhto1108C]]&gt;Table1[[#This Row],[in iRhto1111C]])</f>
        <v>1</v>
      </c>
    </row>
    <row r="277" spans="1:10" hidden="1" x14ac:dyDescent="0.2">
      <c r="A277" t="s">
        <v>359</v>
      </c>
      <c r="B277" t="s">
        <v>123</v>
      </c>
      <c r="C277">
        <v>0</v>
      </c>
      <c r="D277">
        <v>1</v>
      </c>
      <c r="H277">
        <f>SUM(Table1[[#This Row],[in iRhto1111C]:[in iRhto1108C]])-1</f>
        <v>0</v>
      </c>
      <c r="I277">
        <f>--(Table1[[#This Row],[in iRhto1111C]]&gt;Table1[[#This Row],[in iRhto1108C]])</f>
        <v>0</v>
      </c>
      <c r="J277">
        <f>--(Table1[[#This Row],[in iRhto1108C]]&gt;Table1[[#This Row],[in iRhto1111C]])</f>
        <v>1</v>
      </c>
    </row>
    <row r="278" spans="1:10" hidden="1" x14ac:dyDescent="0.2">
      <c r="A278" t="s">
        <v>360</v>
      </c>
      <c r="B278" t="s">
        <v>212</v>
      </c>
      <c r="C278">
        <v>0</v>
      </c>
      <c r="D278">
        <v>1</v>
      </c>
      <c r="H278">
        <f>SUM(Table1[[#This Row],[in iRhto1111C]:[in iRhto1108C]])-1</f>
        <v>0</v>
      </c>
      <c r="I278">
        <f>--(Table1[[#This Row],[in iRhto1111C]]&gt;Table1[[#This Row],[in iRhto1108C]])</f>
        <v>0</v>
      </c>
      <c r="J278">
        <f>--(Table1[[#This Row],[in iRhto1108C]]&gt;Table1[[#This Row],[in iRhto1111C]])</f>
        <v>1</v>
      </c>
    </row>
    <row r="279" spans="1:10" hidden="1" x14ac:dyDescent="0.2">
      <c r="A279" t="s">
        <v>361</v>
      </c>
      <c r="B279" t="s">
        <v>123</v>
      </c>
      <c r="C279">
        <v>0</v>
      </c>
      <c r="D279">
        <v>1</v>
      </c>
      <c r="H279">
        <f>SUM(Table1[[#This Row],[in iRhto1111C]:[in iRhto1108C]])-1</f>
        <v>0</v>
      </c>
      <c r="I279">
        <f>--(Table1[[#This Row],[in iRhto1111C]]&gt;Table1[[#This Row],[in iRhto1108C]])</f>
        <v>0</v>
      </c>
      <c r="J279">
        <f>--(Table1[[#This Row],[in iRhto1108C]]&gt;Table1[[#This Row],[in iRhto1111C]])</f>
        <v>1</v>
      </c>
    </row>
    <row r="280" spans="1:10" hidden="1" x14ac:dyDescent="0.2">
      <c r="A280" t="s">
        <v>362</v>
      </c>
      <c r="B280" t="s">
        <v>29</v>
      </c>
      <c r="C280">
        <v>0</v>
      </c>
      <c r="D280">
        <v>1</v>
      </c>
      <c r="H280">
        <f>SUM(Table1[[#This Row],[in iRhto1111C]:[in iRhto1108C]])-1</f>
        <v>0</v>
      </c>
      <c r="I280">
        <f>--(Table1[[#This Row],[in iRhto1111C]]&gt;Table1[[#This Row],[in iRhto1108C]])</f>
        <v>0</v>
      </c>
      <c r="J280">
        <f>--(Table1[[#This Row],[in iRhto1108C]]&gt;Table1[[#This Row],[in iRhto1111C]])</f>
        <v>1</v>
      </c>
    </row>
    <row r="281" spans="1:10" hidden="1" x14ac:dyDescent="0.2">
      <c r="A281" t="s">
        <v>363</v>
      </c>
      <c r="B281" t="s">
        <v>345</v>
      </c>
      <c r="C281">
        <v>0</v>
      </c>
      <c r="D281">
        <v>1</v>
      </c>
      <c r="H281">
        <f>SUM(Table1[[#This Row],[in iRhto1111C]:[in iRhto1108C]])-1</f>
        <v>0</v>
      </c>
      <c r="I281">
        <f>--(Table1[[#This Row],[in iRhto1111C]]&gt;Table1[[#This Row],[in iRhto1108C]])</f>
        <v>0</v>
      </c>
      <c r="J281">
        <f>--(Table1[[#This Row],[in iRhto1108C]]&gt;Table1[[#This Row],[in iRhto1111C]])</f>
        <v>1</v>
      </c>
    </row>
    <row r="282" spans="1:10" hidden="1" x14ac:dyDescent="0.2">
      <c r="A282" t="s">
        <v>364</v>
      </c>
      <c r="B282" t="s">
        <v>29</v>
      </c>
      <c r="C282">
        <v>0</v>
      </c>
      <c r="D282">
        <v>1</v>
      </c>
      <c r="H282">
        <f>SUM(Table1[[#This Row],[in iRhto1111C]:[in iRhto1108C]])-1</f>
        <v>0</v>
      </c>
      <c r="I282">
        <f>--(Table1[[#This Row],[in iRhto1111C]]&gt;Table1[[#This Row],[in iRhto1108C]])</f>
        <v>0</v>
      </c>
      <c r="J282">
        <f>--(Table1[[#This Row],[in iRhto1108C]]&gt;Table1[[#This Row],[in iRhto1111C]])</f>
        <v>1</v>
      </c>
    </row>
    <row r="283" spans="1:10" hidden="1" x14ac:dyDescent="0.2">
      <c r="A283" t="s">
        <v>365</v>
      </c>
      <c r="B283" t="s">
        <v>29</v>
      </c>
      <c r="C283">
        <v>0</v>
      </c>
      <c r="D283">
        <v>1</v>
      </c>
      <c r="H283">
        <f>SUM(Table1[[#This Row],[in iRhto1111C]:[in iRhto1108C]])-1</f>
        <v>0</v>
      </c>
      <c r="I283">
        <f>--(Table1[[#This Row],[in iRhto1111C]]&gt;Table1[[#This Row],[in iRhto1108C]])</f>
        <v>0</v>
      </c>
      <c r="J283">
        <f>--(Table1[[#This Row],[in iRhto1108C]]&gt;Table1[[#This Row],[in iRhto1111C]])</f>
        <v>1</v>
      </c>
    </row>
    <row r="284" spans="1:10" hidden="1" x14ac:dyDescent="0.2">
      <c r="A284" t="s">
        <v>366</v>
      </c>
      <c r="B284" t="s">
        <v>29</v>
      </c>
      <c r="C284">
        <v>0</v>
      </c>
      <c r="D284">
        <v>1</v>
      </c>
      <c r="H284">
        <f>SUM(Table1[[#This Row],[in iRhto1111C]:[in iRhto1108C]])-1</f>
        <v>0</v>
      </c>
      <c r="I284">
        <f>--(Table1[[#This Row],[in iRhto1111C]]&gt;Table1[[#This Row],[in iRhto1108C]])</f>
        <v>0</v>
      </c>
      <c r="J284">
        <f>--(Table1[[#This Row],[in iRhto1108C]]&gt;Table1[[#This Row],[in iRhto1111C]])</f>
        <v>1</v>
      </c>
    </row>
    <row r="285" spans="1:10" hidden="1" x14ac:dyDescent="0.2">
      <c r="A285" t="s">
        <v>367</v>
      </c>
      <c r="B285" t="s">
        <v>29</v>
      </c>
      <c r="C285">
        <v>0</v>
      </c>
      <c r="D285">
        <v>1</v>
      </c>
      <c r="H285">
        <f>SUM(Table1[[#This Row],[in iRhto1111C]:[in iRhto1108C]])-1</f>
        <v>0</v>
      </c>
      <c r="I285">
        <f>--(Table1[[#This Row],[in iRhto1111C]]&gt;Table1[[#This Row],[in iRhto1108C]])</f>
        <v>0</v>
      </c>
      <c r="J285">
        <f>--(Table1[[#This Row],[in iRhto1108C]]&gt;Table1[[#This Row],[in iRhto1111C]])</f>
        <v>1</v>
      </c>
    </row>
    <row r="286" spans="1:10" hidden="1" x14ac:dyDescent="0.2">
      <c r="A286" t="s">
        <v>368</v>
      </c>
      <c r="B286" t="s">
        <v>345</v>
      </c>
      <c r="C286">
        <v>0</v>
      </c>
      <c r="D286">
        <v>1</v>
      </c>
      <c r="H286">
        <f>SUM(Table1[[#This Row],[in iRhto1111C]:[in iRhto1108C]])-1</f>
        <v>0</v>
      </c>
      <c r="I286">
        <f>--(Table1[[#This Row],[in iRhto1111C]]&gt;Table1[[#This Row],[in iRhto1108C]])</f>
        <v>0</v>
      </c>
      <c r="J286">
        <f>--(Table1[[#This Row],[in iRhto1108C]]&gt;Table1[[#This Row],[in iRhto1111C]])</f>
        <v>1</v>
      </c>
    </row>
    <row r="287" spans="1:10" hidden="1" x14ac:dyDescent="0.2">
      <c r="A287" t="s">
        <v>369</v>
      </c>
      <c r="B287" t="s">
        <v>345</v>
      </c>
      <c r="C287">
        <v>0</v>
      </c>
      <c r="D287">
        <v>1</v>
      </c>
      <c r="H287">
        <f>SUM(Table1[[#This Row],[in iRhto1111C]:[in iRhto1108C]])-1</f>
        <v>0</v>
      </c>
      <c r="I287">
        <f>--(Table1[[#This Row],[in iRhto1111C]]&gt;Table1[[#This Row],[in iRhto1108C]])</f>
        <v>0</v>
      </c>
      <c r="J287">
        <f>--(Table1[[#This Row],[in iRhto1108C]]&gt;Table1[[#This Row],[in iRhto1111C]])</f>
        <v>1</v>
      </c>
    </row>
    <row r="288" spans="1:10" hidden="1" x14ac:dyDescent="0.2">
      <c r="A288" t="s">
        <v>370</v>
      </c>
      <c r="B288" t="s">
        <v>371</v>
      </c>
      <c r="C288">
        <v>0</v>
      </c>
      <c r="D288">
        <v>1</v>
      </c>
      <c r="H288">
        <f>SUM(Table1[[#This Row],[in iRhto1111C]:[in iRhto1108C]])-1</f>
        <v>0</v>
      </c>
      <c r="I288">
        <f>--(Table1[[#This Row],[in iRhto1111C]]&gt;Table1[[#This Row],[in iRhto1108C]])</f>
        <v>0</v>
      </c>
      <c r="J288">
        <f>--(Table1[[#This Row],[in iRhto1108C]]&gt;Table1[[#This Row],[in iRhto1111C]])</f>
        <v>1</v>
      </c>
    </row>
    <row r="289" spans="1:10" hidden="1" x14ac:dyDescent="0.2">
      <c r="A289" t="s">
        <v>372</v>
      </c>
      <c r="B289" t="s">
        <v>155</v>
      </c>
      <c r="C289">
        <v>0</v>
      </c>
      <c r="D289">
        <v>1</v>
      </c>
      <c r="H289">
        <f>SUM(Table1[[#This Row],[in iRhto1111C]:[in iRhto1108C]])-1</f>
        <v>0</v>
      </c>
      <c r="I289">
        <f>--(Table1[[#This Row],[in iRhto1111C]]&gt;Table1[[#This Row],[in iRhto1108C]])</f>
        <v>0</v>
      </c>
      <c r="J289">
        <f>--(Table1[[#This Row],[in iRhto1108C]]&gt;Table1[[#This Row],[in iRhto1111C]])</f>
        <v>1</v>
      </c>
    </row>
    <row r="290" spans="1:10" hidden="1" x14ac:dyDescent="0.2">
      <c r="A290" t="s">
        <v>373</v>
      </c>
      <c r="B290" t="s">
        <v>155</v>
      </c>
      <c r="C290">
        <v>0</v>
      </c>
      <c r="D290">
        <v>1</v>
      </c>
      <c r="H290">
        <f>SUM(Table1[[#This Row],[in iRhto1111C]:[in iRhto1108C]])-1</f>
        <v>0</v>
      </c>
      <c r="I290">
        <f>--(Table1[[#This Row],[in iRhto1111C]]&gt;Table1[[#This Row],[in iRhto1108C]])</f>
        <v>0</v>
      </c>
      <c r="J290">
        <f>--(Table1[[#This Row],[in iRhto1108C]]&gt;Table1[[#This Row],[in iRhto1111C]])</f>
        <v>1</v>
      </c>
    </row>
    <row r="291" spans="1:10" hidden="1" x14ac:dyDescent="0.2">
      <c r="A291" t="s">
        <v>374</v>
      </c>
      <c r="B291" t="s">
        <v>155</v>
      </c>
      <c r="C291">
        <v>0</v>
      </c>
      <c r="D291">
        <v>1</v>
      </c>
      <c r="H291">
        <f>SUM(Table1[[#This Row],[in iRhto1111C]:[in iRhto1108C]])-1</f>
        <v>0</v>
      </c>
      <c r="I291">
        <f>--(Table1[[#This Row],[in iRhto1111C]]&gt;Table1[[#This Row],[in iRhto1108C]])</f>
        <v>0</v>
      </c>
      <c r="J291">
        <f>--(Table1[[#This Row],[in iRhto1108C]]&gt;Table1[[#This Row],[in iRhto1111C]])</f>
        <v>1</v>
      </c>
    </row>
    <row r="292" spans="1:10" hidden="1" x14ac:dyDescent="0.2">
      <c r="A292" t="s">
        <v>375</v>
      </c>
      <c r="B292" t="s">
        <v>155</v>
      </c>
      <c r="C292">
        <v>0</v>
      </c>
      <c r="D292">
        <v>1</v>
      </c>
      <c r="H292">
        <f>SUM(Table1[[#This Row],[in iRhto1111C]:[in iRhto1108C]])-1</f>
        <v>0</v>
      </c>
      <c r="I292">
        <f>--(Table1[[#This Row],[in iRhto1111C]]&gt;Table1[[#This Row],[in iRhto1108C]])</f>
        <v>0</v>
      </c>
      <c r="J292">
        <f>--(Table1[[#This Row],[in iRhto1108C]]&gt;Table1[[#This Row],[in iRhto1111C]])</f>
        <v>1</v>
      </c>
    </row>
    <row r="293" spans="1:10" hidden="1" x14ac:dyDescent="0.2">
      <c r="A293" t="s">
        <v>376</v>
      </c>
      <c r="B293" t="s">
        <v>29</v>
      </c>
      <c r="C293">
        <v>0</v>
      </c>
      <c r="D293">
        <v>1</v>
      </c>
      <c r="H293">
        <f>SUM(Table1[[#This Row],[in iRhto1111C]:[in iRhto1108C]])-1</f>
        <v>0</v>
      </c>
      <c r="I293">
        <f>--(Table1[[#This Row],[in iRhto1111C]]&gt;Table1[[#This Row],[in iRhto1108C]])</f>
        <v>0</v>
      </c>
      <c r="J293">
        <f>--(Table1[[#This Row],[in iRhto1108C]]&gt;Table1[[#This Row],[in iRhto1111C]])</f>
        <v>1</v>
      </c>
    </row>
    <row r="294" spans="1:10" hidden="1" x14ac:dyDescent="0.2">
      <c r="A294" t="s">
        <v>377</v>
      </c>
      <c r="B294" t="s">
        <v>44</v>
      </c>
      <c r="C294">
        <v>0</v>
      </c>
      <c r="D294">
        <v>1</v>
      </c>
      <c r="H294">
        <f>SUM(Table1[[#This Row],[in iRhto1111C]:[in iRhto1108C]])-1</f>
        <v>0</v>
      </c>
      <c r="I294">
        <f>--(Table1[[#This Row],[in iRhto1111C]]&gt;Table1[[#This Row],[in iRhto1108C]])</f>
        <v>0</v>
      </c>
      <c r="J294">
        <f>--(Table1[[#This Row],[in iRhto1108C]]&gt;Table1[[#This Row],[in iRhto1111C]])</f>
        <v>1</v>
      </c>
    </row>
    <row r="295" spans="1:10" hidden="1" x14ac:dyDescent="0.2">
      <c r="A295" t="s">
        <v>378</v>
      </c>
      <c r="B295" t="s">
        <v>32</v>
      </c>
      <c r="C295">
        <v>0</v>
      </c>
      <c r="D295">
        <v>1</v>
      </c>
      <c r="H295">
        <f>SUM(Table1[[#This Row],[in iRhto1111C]:[in iRhto1108C]])-1</f>
        <v>0</v>
      </c>
      <c r="I295">
        <f>--(Table1[[#This Row],[in iRhto1111C]]&gt;Table1[[#This Row],[in iRhto1108C]])</f>
        <v>0</v>
      </c>
      <c r="J295">
        <f>--(Table1[[#This Row],[in iRhto1108C]]&gt;Table1[[#This Row],[in iRhto1111C]])</f>
        <v>1</v>
      </c>
    </row>
    <row r="296" spans="1:10" hidden="1" x14ac:dyDescent="0.2">
      <c r="A296" t="s">
        <v>379</v>
      </c>
      <c r="B296" t="s">
        <v>32</v>
      </c>
      <c r="C296">
        <v>0</v>
      </c>
      <c r="D296">
        <v>1</v>
      </c>
      <c r="H296">
        <f>SUM(Table1[[#This Row],[in iRhto1111C]:[in iRhto1108C]])-1</f>
        <v>0</v>
      </c>
      <c r="I296">
        <f>--(Table1[[#This Row],[in iRhto1111C]]&gt;Table1[[#This Row],[in iRhto1108C]])</f>
        <v>0</v>
      </c>
      <c r="J296">
        <f>--(Table1[[#This Row],[in iRhto1108C]]&gt;Table1[[#This Row],[in iRhto1111C]])</f>
        <v>1</v>
      </c>
    </row>
    <row r="297" spans="1:10" hidden="1" x14ac:dyDescent="0.2">
      <c r="A297" t="s">
        <v>380</v>
      </c>
      <c r="B297" t="s">
        <v>44</v>
      </c>
      <c r="C297">
        <v>0</v>
      </c>
      <c r="D297">
        <v>1</v>
      </c>
      <c r="H297">
        <f>SUM(Table1[[#This Row],[in iRhto1111C]:[in iRhto1108C]])-1</f>
        <v>0</v>
      </c>
      <c r="I297">
        <f>--(Table1[[#This Row],[in iRhto1111C]]&gt;Table1[[#This Row],[in iRhto1108C]])</f>
        <v>0</v>
      </c>
      <c r="J297">
        <f>--(Table1[[#This Row],[in iRhto1108C]]&gt;Table1[[#This Row],[in iRhto1111C]])</f>
        <v>1</v>
      </c>
    </row>
    <row r="298" spans="1:10" x14ac:dyDescent="0.2">
      <c r="A298" t="s">
        <v>438</v>
      </c>
      <c r="B298" t="s">
        <v>14</v>
      </c>
      <c r="C298">
        <v>0</v>
      </c>
      <c r="D298">
        <v>1</v>
      </c>
      <c r="H298">
        <f>SUM(Table1[[#This Row],[in iRhto1111C]:[in iRhto1108C]])-1</f>
        <v>0</v>
      </c>
      <c r="I298">
        <f>--(Table1[[#This Row],[in iRhto1111C]]&gt;Table1[[#This Row],[in iRhto1108C]])</f>
        <v>0</v>
      </c>
      <c r="J298">
        <f>--(Table1[[#This Row],[in iRhto1108C]]&gt;Table1[[#This Row],[in iRhto1111C]])</f>
        <v>1</v>
      </c>
    </row>
    <row r="299" spans="1:10" x14ac:dyDescent="0.2">
      <c r="A299" t="s">
        <v>383</v>
      </c>
      <c r="B299" t="s">
        <v>14</v>
      </c>
      <c r="C299">
        <v>0</v>
      </c>
      <c r="D299">
        <v>1</v>
      </c>
      <c r="H299">
        <f>SUM(Table1[[#This Row],[in iRhto1111C]:[in iRhto1108C]])-1</f>
        <v>0</v>
      </c>
      <c r="I299">
        <f>--(Table1[[#This Row],[in iRhto1111C]]&gt;Table1[[#This Row],[in iRhto1108C]])</f>
        <v>0</v>
      </c>
      <c r="J299">
        <f>--(Table1[[#This Row],[in iRhto1108C]]&gt;Table1[[#This Row],[in iRhto1111C]])</f>
        <v>1</v>
      </c>
    </row>
    <row r="300" spans="1:10" x14ac:dyDescent="0.2">
      <c r="A300" t="s">
        <v>437</v>
      </c>
      <c r="B300" t="s">
        <v>14</v>
      </c>
      <c r="C300">
        <v>0</v>
      </c>
      <c r="D300">
        <v>1</v>
      </c>
      <c r="H300">
        <f>SUM(Table1[[#This Row],[in iRhto1111C]:[in iRhto1108C]])-1</f>
        <v>0</v>
      </c>
      <c r="I300">
        <f>--(Table1[[#This Row],[in iRhto1111C]]&gt;Table1[[#This Row],[in iRhto1108C]])</f>
        <v>0</v>
      </c>
      <c r="J300">
        <f>--(Table1[[#This Row],[in iRhto1108C]]&gt;Table1[[#This Row],[in iRhto1111C]])</f>
        <v>1</v>
      </c>
    </row>
    <row r="301" spans="1:10" x14ac:dyDescent="0.2">
      <c r="A301" t="s">
        <v>382</v>
      </c>
      <c r="B301" t="s">
        <v>14</v>
      </c>
      <c r="C301">
        <v>0</v>
      </c>
      <c r="D301">
        <v>1</v>
      </c>
      <c r="H301">
        <f>SUM(Table1[[#This Row],[in iRhto1111C]:[in iRhto1108C]])-1</f>
        <v>0</v>
      </c>
      <c r="I301">
        <f>--(Table1[[#This Row],[in iRhto1111C]]&gt;Table1[[#This Row],[in iRhto1108C]])</f>
        <v>0</v>
      </c>
      <c r="J301">
        <f>--(Table1[[#This Row],[in iRhto1108C]]&gt;Table1[[#This Row],[in iRhto1111C]])</f>
        <v>1</v>
      </c>
    </row>
    <row r="302" spans="1:10" x14ac:dyDescent="0.2">
      <c r="A302" t="s">
        <v>219</v>
      </c>
      <c r="B302" t="s">
        <v>14</v>
      </c>
      <c r="C302">
        <v>1</v>
      </c>
      <c r="D302">
        <v>0</v>
      </c>
      <c r="H302">
        <f>SUM(Table1[[#This Row],[in iRhto1111C]:[in iRhto1108C]])-1</f>
        <v>0</v>
      </c>
      <c r="I302">
        <f>--(Table1[[#This Row],[in iRhto1111C]]&gt;Table1[[#This Row],[in iRhto1108C]])</f>
        <v>1</v>
      </c>
      <c r="J302">
        <f>--(Table1[[#This Row],[in iRhto1108C]]&gt;Table1[[#This Row],[in iRhto1111C]])</f>
        <v>0</v>
      </c>
    </row>
    <row r="303" spans="1:10" x14ac:dyDescent="0.2">
      <c r="A303" t="s">
        <v>218</v>
      </c>
      <c r="B303" t="s">
        <v>14</v>
      </c>
      <c r="C303">
        <v>1</v>
      </c>
      <c r="D303">
        <v>0</v>
      </c>
      <c r="H303">
        <f>SUM(Table1[[#This Row],[in iRhto1111C]:[in iRhto1108C]])-1</f>
        <v>0</v>
      </c>
      <c r="I303">
        <f>--(Table1[[#This Row],[in iRhto1111C]]&gt;Table1[[#This Row],[in iRhto1108C]])</f>
        <v>1</v>
      </c>
      <c r="J303">
        <f>--(Table1[[#This Row],[in iRhto1108C]]&gt;Table1[[#This Row],[in iRhto1111C]])</f>
        <v>0</v>
      </c>
    </row>
    <row r="304" spans="1:10" hidden="1" x14ac:dyDescent="0.2">
      <c r="A304" t="s">
        <v>387</v>
      </c>
      <c r="B304" t="s">
        <v>29</v>
      </c>
      <c r="C304">
        <v>0</v>
      </c>
      <c r="D304">
        <v>1</v>
      </c>
      <c r="H304">
        <f>SUM(Table1[[#This Row],[in iRhto1111C]:[in iRhto1108C]])-1</f>
        <v>0</v>
      </c>
      <c r="I304">
        <f>--(Table1[[#This Row],[in iRhto1111C]]&gt;Table1[[#This Row],[in iRhto1108C]])</f>
        <v>0</v>
      </c>
      <c r="J304">
        <f>--(Table1[[#This Row],[in iRhto1108C]]&gt;Table1[[#This Row],[in iRhto1111C]])</f>
        <v>1</v>
      </c>
    </row>
    <row r="305" spans="1:10" hidden="1" x14ac:dyDescent="0.2">
      <c r="A305" t="s">
        <v>388</v>
      </c>
      <c r="B305" t="s">
        <v>86</v>
      </c>
      <c r="C305">
        <v>0</v>
      </c>
      <c r="D305">
        <v>1</v>
      </c>
      <c r="H305">
        <f>SUM(Table1[[#This Row],[in iRhto1111C]:[in iRhto1108C]])-1</f>
        <v>0</v>
      </c>
      <c r="I305">
        <f>--(Table1[[#This Row],[in iRhto1111C]]&gt;Table1[[#This Row],[in iRhto1108C]])</f>
        <v>0</v>
      </c>
      <c r="J305">
        <f>--(Table1[[#This Row],[in iRhto1108C]]&gt;Table1[[#This Row],[in iRhto1111C]])</f>
        <v>1</v>
      </c>
    </row>
    <row r="306" spans="1:10" hidden="1" x14ac:dyDescent="0.2">
      <c r="A306" t="s">
        <v>389</v>
      </c>
      <c r="B306" t="s">
        <v>86</v>
      </c>
      <c r="C306">
        <v>0</v>
      </c>
      <c r="D306">
        <v>1</v>
      </c>
      <c r="H306">
        <f>SUM(Table1[[#This Row],[in iRhto1111C]:[in iRhto1108C]])-1</f>
        <v>0</v>
      </c>
      <c r="I306">
        <f>--(Table1[[#This Row],[in iRhto1111C]]&gt;Table1[[#This Row],[in iRhto1108C]])</f>
        <v>0</v>
      </c>
      <c r="J306">
        <f>--(Table1[[#This Row],[in iRhto1108C]]&gt;Table1[[#This Row],[in iRhto1111C]])</f>
        <v>1</v>
      </c>
    </row>
    <row r="307" spans="1:10" hidden="1" x14ac:dyDescent="0.2">
      <c r="A307" t="s">
        <v>390</v>
      </c>
      <c r="B307" t="s">
        <v>279</v>
      </c>
      <c r="C307">
        <v>0</v>
      </c>
      <c r="D307">
        <v>1</v>
      </c>
      <c r="H307">
        <f>SUM(Table1[[#This Row],[in iRhto1111C]:[in iRhto1108C]])-1</f>
        <v>0</v>
      </c>
      <c r="I307">
        <f>--(Table1[[#This Row],[in iRhto1111C]]&gt;Table1[[#This Row],[in iRhto1108C]])</f>
        <v>0</v>
      </c>
      <c r="J307">
        <f>--(Table1[[#This Row],[in iRhto1108C]]&gt;Table1[[#This Row],[in iRhto1111C]])</f>
        <v>1</v>
      </c>
    </row>
    <row r="308" spans="1:10" x14ac:dyDescent="0.2">
      <c r="A308" t="s">
        <v>217</v>
      </c>
      <c r="B308" t="s">
        <v>14</v>
      </c>
      <c r="C308">
        <v>1</v>
      </c>
      <c r="D308">
        <v>0</v>
      </c>
      <c r="H308">
        <f>SUM(Table1[[#This Row],[in iRhto1111C]:[in iRhto1108C]])-1</f>
        <v>0</v>
      </c>
      <c r="I308">
        <f>--(Table1[[#This Row],[in iRhto1111C]]&gt;Table1[[#This Row],[in iRhto1108C]])</f>
        <v>1</v>
      </c>
      <c r="J308">
        <f>--(Table1[[#This Row],[in iRhto1108C]]&gt;Table1[[#This Row],[in iRhto1111C]])</f>
        <v>0</v>
      </c>
    </row>
    <row r="309" spans="1:10" hidden="1" x14ac:dyDescent="0.2">
      <c r="A309" t="s">
        <v>392</v>
      </c>
      <c r="B309" t="s">
        <v>66</v>
      </c>
      <c r="C309">
        <v>0</v>
      </c>
      <c r="D309">
        <v>1</v>
      </c>
      <c r="H309">
        <f>SUM(Table1[[#This Row],[in iRhto1111C]:[in iRhto1108C]])-1</f>
        <v>0</v>
      </c>
      <c r="I309">
        <f>--(Table1[[#This Row],[in iRhto1111C]]&gt;Table1[[#This Row],[in iRhto1108C]])</f>
        <v>0</v>
      </c>
      <c r="J309">
        <f>--(Table1[[#This Row],[in iRhto1108C]]&gt;Table1[[#This Row],[in iRhto1111C]])</f>
        <v>1</v>
      </c>
    </row>
    <row r="310" spans="1:10" hidden="1" x14ac:dyDescent="0.2">
      <c r="A310" t="s">
        <v>393</v>
      </c>
      <c r="B310" t="s">
        <v>23</v>
      </c>
      <c r="C310">
        <v>0</v>
      </c>
      <c r="D310">
        <v>1</v>
      </c>
      <c r="H310">
        <f>SUM(Table1[[#This Row],[in iRhto1111C]:[in iRhto1108C]])-1</f>
        <v>0</v>
      </c>
      <c r="I310">
        <f>--(Table1[[#This Row],[in iRhto1111C]]&gt;Table1[[#This Row],[in iRhto1108C]])</f>
        <v>0</v>
      </c>
      <c r="J310">
        <f>--(Table1[[#This Row],[in iRhto1108C]]&gt;Table1[[#This Row],[in iRhto1111C]])</f>
        <v>1</v>
      </c>
    </row>
    <row r="311" spans="1:10" x14ac:dyDescent="0.2">
      <c r="A311" t="s">
        <v>300</v>
      </c>
      <c r="B311" t="s">
        <v>14</v>
      </c>
      <c r="C311">
        <v>1</v>
      </c>
      <c r="D311">
        <v>0</v>
      </c>
      <c r="H311">
        <f>SUM(Table1[[#This Row],[in iRhto1111C]:[in iRhto1108C]])-1</f>
        <v>0</v>
      </c>
      <c r="I311">
        <f>--(Table1[[#This Row],[in iRhto1111C]]&gt;Table1[[#This Row],[in iRhto1108C]])</f>
        <v>1</v>
      </c>
      <c r="J311">
        <f>--(Table1[[#This Row],[in iRhto1108C]]&gt;Table1[[#This Row],[in iRhto1111C]])</f>
        <v>0</v>
      </c>
    </row>
    <row r="312" spans="1:10" x14ac:dyDescent="0.2">
      <c r="A312" t="s">
        <v>323</v>
      </c>
      <c r="B312" t="s">
        <v>14</v>
      </c>
      <c r="C312">
        <v>1</v>
      </c>
      <c r="D312">
        <v>0</v>
      </c>
      <c r="H312">
        <f>SUM(Table1[[#This Row],[in iRhto1111C]:[in iRhto1108C]])-1</f>
        <v>0</v>
      </c>
      <c r="I312">
        <f>--(Table1[[#This Row],[in iRhto1111C]]&gt;Table1[[#This Row],[in iRhto1108C]])</f>
        <v>1</v>
      </c>
      <c r="J312">
        <f>--(Table1[[#This Row],[in iRhto1108C]]&gt;Table1[[#This Row],[in iRhto1111C]])</f>
        <v>0</v>
      </c>
    </row>
    <row r="313" spans="1:10" x14ac:dyDescent="0.2">
      <c r="A313" t="s">
        <v>441</v>
      </c>
      <c r="B313" t="s">
        <v>14</v>
      </c>
      <c r="C313">
        <v>0</v>
      </c>
      <c r="D313">
        <v>1</v>
      </c>
      <c r="H313">
        <f>SUM(Table1[[#This Row],[in iRhto1111C]:[in iRhto1108C]])-1</f>
        <v>0</v>
      </c>
      <c r="I313">
        <f>--(Table1[[#This Row],[in iRhto1111C]]&gt;Table1[[#This Row],[in iRhto1108C]])</f>
        <v>0</v>
      </c>
      <c r="J313">
        <f>--(Table1[[#This Row],[in iRhto1108C]]&gt;Table1[[#This Row],[in iRhto1111C]])</f>
        <v>1</v>
      </c>
    </row>
    <row r="314" spans="1:10" x14ac:dyDescent="0.2">
      <c r="A314" t="s">
        <v>386</v>
      </c>
      <c r="B314" t="s">
        <v>14</v>
      </c>
      <c r="C314">
        <v>0</v>
      </c>
      <c r="D314">
        <v>1</v>
      </c>
      <c r="H314">
        <f>SUM(Table1[[#This Row],[in iRhto1111C]:[in iRhto1108C]])-1</f>
        <v>0</v>
      </c>
      <c r="I314">
        <f>--(Table1[[#This Row],[in iRhto1111C]]&gt;Table1[[#This Row],[in iRhto1108C]])</f>
        <v>0</v>
      </c>
      <c r="J314">
        <f>--(Table1[[#This Row],[in iRhto1108C]]&gt;Table1[[#This Row],[in iRhto1111C]])</f>
        <v>1</v>
      </c>
    </row>
    <row r="315" spans="1:10" hidden="1" x14ac:dyDescent="0.2">
      <c r="A315" t="s">
        <v>398</v>
      </c>
      <c r="B315" t="s">
        <v>23</v>
      </c>
      <c r="C315">
        <v>0</v>
      </c>
      <c r="D315">
        <v>1</v>
      </c>
      <c r="H315">
        <f>SUM(Table1[[#This Row],[in iRhto1111C]:[in iRhto1108C]])-1</f>
        <v>0</v>
      </c>
      <c r="I315">
        <f>--(Table1[[#This Row],[in iRhto1111C]]&gt;Table1[[#This Row],[in iRhto1108C]])</f>
        <v>0</v>
      </c>
      <c r="J315">
        <f>--(Table1[[#This Row],[in iRhto1108C]]&gt;Table1[[#This Row],[in iRhto1111C]])</f>
        <v>1</v>
      </c>
    </row>
    <row r="316" spans="1:10" hidden="1" x14ac:dyDescent="0.2">
      <c r="A316" t="s">
        <v>399</v>
      </c>
      <c r="B316" t="s">
        <v>345</v>
      </c>
      <c r="C316">
        <v>0</v>
      </c>
      <c r="D316">
        <v>1</v>
      </c>
      <c r="H316">
        <f>SUM(Table1[[#This Row],[in iRhto1111C]:[in iRhto1108C]])-1</f>
        <v>0</v>
      </c>
      <c r="I316">
        <f>--(Table1[[#This Row],[in iRhto1111C]]&gt;Table1[[#This Row],[in iRhto1108C]])</f>
        <v>0</v>
      </c>
      <c r="J316">
        <f>--(Table1[[#This Row],[in iRhto1108C]]&gt;Table1[[#This Row],[in iRhto1111C]])</f>
        <v>1</v>
      </c>
    </row>
    <row r="317" spans="1:10" x14ac:dyDescent="0.2">
      <c r="A317" t="s">
        <v>440</v>
      </c>
      <c r="B317" t="s">
        <v>14</v>
      </c>
      <c r="C317">
        <v>0</v>
      </c>
      <c r="D317">
        <v>1</v>
      </c>
      <c r="H317">
        <f>SUM(Table1[[#This Row],[in iRhto1111C]:[in iRhto1108C]])-1</f>
        <v>0</v>
      </c>
      <c r="I317">
        <f>--(Table1[[#This Row],[in iRhto1111C]]&gt;Table1[[#This Row],[in iRhto1108C]])</f>
        <v>0</v>
      </c>
      <c r="J317">
        <f>--(Table1[[#This Row],[in iRhto1108C]]&gt;Table1[[#This Row],[in iRhto1111C]])</f>
        <v>1</v>
      </c>
    </row>
    <row r="318" spans="1:10" x14ac:dyDescent="0.2">
      <c r="A318" t="s">
        <v>385</v>
      </c>
      <c r="B318" t="s">
        <v>14</v>
      </c>
      <c r="C318">
        <v>0</v>
      </c>
      <c r="D318">
        <v>1</v>
      </c>
      <c r="H318">
        <f>SUM(Table1[[#This Row],[in iRhto1111C]:[in iRhto1108C]])-1</f>
        <v>0</v>
      </c>
      <c r="I318">
        <f>--(Table1[[#This Row],[in iRhto1111C]]&gt;Table1[[#This Row],[in iRhto1108C]])</f>
        <v>0</v>
      </c>
      <c r="J318">
        <f>--(Table1[[#This Row],[in iRhto1108C]]&gt;Table1[[#This Row],[in iRhto1111C]])</f>
        <v>1</v>
      </c>
    </row>
    <row r="319" spans="1:10" x14ac:dyDescent="0.2">
      <c r="A319" t="s">
        <v>221</v>
      </c>
      <c r="B319" t="s">
        <v>14</v>
      </c>
      <c r="C319">
        <v>1</v>
      </c>
      <c r="D319">
        <v>0</v>
      </c>
      <c r="H319">
        <f>SUM(Table1[[#This Row],[in iRhto1111C]:[in iRhto1108C]])-1</f>
        <v>0</v>
      </c>
      <c r="I319">
        <f>--(Table1[[#This Row],[in iRhto1111C]]&gt;Table1[[#This Row],[in iRhto1108C]])</f>
        <v>1</v>
      </c>
      <c r="J319">
        <f>--(Table1[[#This Row],[in iRhto1108C]]&gt;Table1[[#This Row],[in iRhto1111C]])</f>
        <v>0</v>
      </c>
    </row>
    <row r="320" spans="1:10" x14ac:dyDescent="0.2">
      <c r="A320" t="s">
        <v>220</v>
      </c>
      <c r="B320" t="s">
        <v>14</v>
      </c>
      <c r="C320">
        <v>1</v>
      </c>
      <c r="D320">
        <v>0</v>
      </c>
      <c r="H320">
        <f>SUM(Table1[[#This Row],[in iRhto1111C]:[in iRhto1108C]])-1</f>
        <v>0</v>
      </c>
      <c r="I320">
        <f>--(Table1[[#This Row],[in iRhto1111C]]&gt;Table1[[#This Row],[in iRhto1108C]])</f>
        <v>1</v>
      </c>
      <c r="J320">
        <f>--(Table1[[#This Row],[in iRhto1108C]]&gt;Table1[[#This Row],[in iRhto1111C]])</f>
        <v>0</v>
      </c>
    </row>
    <row r="321" spans="1:10" hidden="1" x14ac:dyDescent="0.2">
      <c r="A321" t="s">
        <v>405</v>
      </c>
      <c r="B321" t="s">
        <v>224</v>
      </c>
      <c r="C321">
        <v>0</v>
      </c>
      <c r="D321">
        <v>1</v>
      </c>
      <c r="H321">
        <f>SUM(Table1[[#This Row],[in iRhto1111C]:[in iRhto1108C]])-1</f>
        <v>0</v>
      </c>
      <c r="I321">
        <f>--(Table1[[#This Row],[in iRhto1111C]]&gt;Table1[[#This Row],[in iRhto1108C]])</f>
        <v>0</v>
      </c>
      <c r="J321">
        <f>--(Table1[[#This Row],[in iRhto1108C]]&gt;Table1[[#This Row],[in iRhto1111C]])</f>
        <v>1</v>
      </c>
    </row>
    <row r="322" spans="1:10" hidden="1" x14ac:dyDescent="0.2">
      <c r="A322" t="s">
        <v>406</v>
      </c>
      <c r="B322" t="s">
        <v>95</v>
      </c>
      <c r="C322">
        <v>0</v>
      </c>
      <c r="D322">
        <v>1</v>
      </c>
      <c r="H322">
        <f>SUM(Table1[[#This Row],[in iRhto1111C]:[in iRhto1108C]])-1</f>
        <v>0</v>
      </c>
      <c r="I322">
        <f>--(Table1[[#This Row],[in iRhto1111C]]&gt;Table1[[#This Row],[in iRhto1108C]])</f>
        <v>0</v>
      </c>
      <c r="J322">
        <f>--(Table1[[#This Row],[in iRhto1108C]]&gt;Table1[[#This Row],[in iRhto1111C]])</f>
        <v>1</v>
      </c>
    </row>
    <row r="323" spans="1:10" x14ac:dyDescent="0.2">
      <c r="A323" t="s">
        <v>339</v>
      </c>
      <c r="B323" t="s">
        <v>14</v>
      </c>
      <c r="C323">
        <v>1</v>
      </c>
      <c r="D323">
        <v>0</v>
      </c>
      <c r="H323">
        <f>SUM(Table1[[#This Row],[in iRhto1111C]:[in iRhto1108C]])-1</f>
        <v>0</v>
      </c>
      <c r="I323">
        <f>--(Table1[[#This Row],[in iRhto1111C]]&gt;Table1[[#This Row],[in iRhto1108C]])</f>
        <v>1</v>
      </c>
      <c r="J323">
        <f>--(Table1[[#This Row],[in iRhto1108C]]&gt;Table1[[#This Row],[in iRhto1111C]])</f>
        <v>0</v>
      </c>
    </row>
    <row r="324" spans="1:10" x14ac:dyDescent="0.2">
      <c r="A324" t="s">
        <v>336</v>
      </c>
      <c r="B324" t="s">
        <v>14</v>
      </c>
      <c r="C324">
        <v>1</v>
      </c>
      <c r="D324">
        <v>0</v>
      </c>
      <c r="H324">
        <f>SUM(Table1[[#This Row],[in iRhto1111C]:[in iRhto1108C]])-1</f>
        <v>0</v>
      </c>
      <c r="I324">
        <f>--(Table1[[#This Row],[in iRhto1111C]]&gt;Table1[[#This Row],[in iRhto1108C]])</f>
        <v>1</v>
      </c>
      <c r="J324">
        <f>--(Table1[[#This Row],[in iRhto1108C]]&gt;Table1[[#This Row],[in iRhto1111C]])</f>
        <v>0</v>
      </c>
    </row>
    <row r="325" spans="1:10" x14ac:dyDescent="0.2">
      <c r="A325" t="s">
        <v>394</v>
      </c>
      <c r="B325" t="s">
        <v>101</v>
      </c>
      <c r="C325">
        <v>0</v>
      </c>
      <c r="D325">
        <v>1</v>
      </c>
      <c r="H325">
        <f>SUM(Table1[[#This Row],[in iRhto1111C]:[in iRhto1108C]])-1</f>
        <v>0</v>
      </c>
      <c r="I325">
        <f>--(Table1[[#This Row],[in iRhto1111C]]&gt;Table1[[#This Row],[in iRhto1108C]])</f>
        <v>0</v>
      </c>
      <c r="J325">
        <f>--(Table1[[#This Row],[in iRhto1108C]]&gt;Table1[[#This Row],[in iRhto1111C]])</f>
        <v>1</v>
      </c>
    </row>
    <row r="326" spans="1:10" x14ac:dyDescent="0.2">
      <c r="A326" t="s">
        <v>400</v>
      </c>
      <c r="B326" t="s">
        <v>401</v>
      </c>
      <c r="C326">
        <v>0</v>
      </c>
      <c r="D326">
        <v>1</v>
      </c>
      <c r="H326">
        <f>SUM(Table1[[#This Row],[in iRhto1111C]:[in iRhto1108C]])-1</f>
        <v>0</v>
      </c>
      <c r="I326">
        <f>--(Table1[[#This Row],[in iRhto1111C]]&gt;Table1[[#This Row],[in iRhto1108C]])</f>
        <v>0</v>
      </c>
      <c r="J326">
        <f>--(Table1[[#This Row],[in iRhto1108C]]&gt;Table1[[#This Row],[in iRhto1111C]])</f>
        <v>1</v>
      </c>
    </row>
    <row r="327" spans="1:10" x14ac:dyDescent="0.2">
      <c r="A327" t="s">
        <v>402</v>
      </c>
      <c r="B327" t="s">
        <v>101</v>
      </c>
      <c r="C327">
        <v>0</v>
      </c>
      <c r="D327">
        <v>1</v>
      </c>
      <c r="H327">
        <f>SUM(Table1[[#This Row],[in iRhto1111C]:[in iRhto1108C]])-1</f>
        <v>0</v>
      </c>
      <c r="I327">
        <f>--(Table1[[#This Row],[in iRhto1111C]]&gt;Table1[[#This Row],[in iRhto1108C]])</f>
        <v>0</v>
      </c>
      <c r="J327">
        <f>--(Table1[[#This Row],[in iRhto1108C]]&gt;Table1[[#This Row],[in iRhto1111C]])</f>
        <v>1</v>
      </c>
    </row>
    <row r="328" spans="1:10" x14ac:dyDescent="0.2">
      <c r="A328" t="s">
        <v>403</v>
      </c>
      <c r="B328" t="s">
        <v>401</v>
      </c>
      <c r="C328">
        <v>0</v>
      </c>
      <c r="D328">
        <v>1</v>
      </c>
      <c r="H328">
        <f>SUM(Table1[[#This Row],[in iRhto1111C]:[in iRhto1108C]])-1</f>
        <v>0</v>
      </c>
      <c r="I328">
        <f>--(Table1[[#This Row],[in iRhto1111C]]&gt;Table1[[#This Row],[in iRhto1108C]])</f>
        <v>0</v>
      </c>
      <c r="J328">
        <f>--(Table1[[#This Row],[in iRhto1108C]]&gt;Table1[[#This Row],[in iRhto1111C]])</f>
        <v>1</v>
      </c>
    </row>
    <row r="329" spans="1:10" x14ac:dyDescent="0.2">
      <c r="A329" t="s">
        <v>404</v>
      </c>
      <c r="B329" t="s">
        <v>101</v>
      </c>
      <c r="C329">
        <v>0</v>
      </c>
      <c r="D329">
        <v>1</v>
      </c>
      <c r="H329">
        <f>SUM(Table1[[#This Row],[in iRhto1111C]:[in iRhto1108C]])-1</f>
        <v>0</v>
      </c>
      <c r="I329">
        <f>--(Table1[[#This Row],[in iRhto1111C]]&gt;Table1[[#This Row],[in iRhto1108C]])</f>
        <v>0</v>
      </c>
      <c r="J329">
        <f>--(Table1[[#This Row],[in iRhto1108C]]&gt;Table1[[#This Row],[in iRhto1111C]])</f>
        <v>1</v>
      </c>
    </row>
    <row r="330" spans="1:10" x14ac:dyDescent="0.2">
      <c r="A330" t="s">
        <v>396</v>
      </c>
      <c r="B330" t="s">
        <v>101</v>
      </c>
      <c r="C330">
        <v>0</v>
      </c>
      <c r="D330">
        <v>1</v>
      </c>
      <c r="H330">
        <f>SUM(Table1[[#This Row],[in iRhto1111C]:[in iRhto1108C]])-1</f>
        <v>0</v>
      </c>
      <c r="I330">
        <f>--(Table1[[#This Row],[in iRhto1111C]]&gt;Table1[[#This Row],[in iRhto1108C]])</f>
        <v>0</v>
      </c>
      <c r="J330">
        <f>--(Table1[[#This Row],[in iRhto1108C]]&gt;Table1[[#This Row],[in iRhto1111C]])</f>
        <v>1</v>
      </c>
    </row>
    <row r="331" spans="1:10" x14ac:dyDescent="0.2">
      <c r="A331" t="s">
        <v>397</v>
      </c>
      <c r="B331" t="s">
        <v>101</v>
      </c>
      <c r="C331">
        <v>0</v>
      </c>
      <c r="D331">
        <v>1</v>
      </c>
      <c r="H331">
        <f>SUM(Table1[[#This Row],[in iRhto1111C]:[in iRhto1108C]])-1</f>
        <v>0</v>
      </c>
      <c r="I331">
        <f>--(Table1[[#This Row],[in iRhto1111C]]&gt;Table1[[#This Row],[in iRhto1108C]])</f>
        <v>0</v>
      </c>
      <c r="J331">
        <f>--(Table1[[#This Row],[in iRhto1108C]]&gt;Table1[[#This Row],[in iRhto1111C]])</f>
        <v>1</v>
      </c>
    </row>
    <row r="332" spans="1:10" x14ac:dyDescent="0.2">
      <c r="A332" t="s">
        <v>395</v>
      </c>
      <c r="B332" t="s">
        <v>101</v>
      </c>
      <c r="C332">
        <v>0</v>
      </c>
      <c r="D332">
        <v>1</v>
      </c>
      <c r="H332">
        <f>SUM(Table1[[#This Row],[in iRhto1111C]:[in iRhto1108C]])-1</f>
        <v>0</v>
      </c>
      <c r="I332">
        <f>--(Table1[[#This Row],[in iRhto1111C]]&gt;Table1[[#This Row],[in iRhto1108C]])</f>
        <v>0</v>
      </c>
      <c r="J332">
        <f>--(Table1[[#This Row],[in iRhto1108C]]&gt;Table1[[#This Row],[in iRhto1111C]])</f>
        <v>1</v>
      </c>
    </row>
    <row r="333" spans="1:10" x14ac:dyDescent="0.2">
      <c r="A333" t="s">
        <v>264</v>
      </c>
      <c r="B333" t="s">
        <v>101</v>
      </c>
      <c r="C333">
        <v>1</v>
      </c>
      <c r="D333">
        <v>0</v>
      </c>
      <c r="H333">
        <f>SUM(Table1[[#This Row],[in iRhto1111C]:[in iRhto1108C]])-1</f>
        <v>0</v>
      </c>
      <c r="I333">
        <f>--(Table1[[#This Row],[in iRhto1111C]]&gt;Table1[[#This Row],[in iRhto1108C]])</f>
        <v>1</v>
      </c>
      <c r="J333">
        <f>--(Table1[[#This Row],[in iRhto1108C]]&gt;Table1[[#This Row],[in iRhto1111C]])</f>
        <v>0</v>
      </c>
    </row>
    <row r="334" spans="1:10" x14ac:dyDescent="0.2">
      <c r="A334" t="s">
        <v>265</v>
      </c>
      <c r="B334" t="s">
        <v>101</v>
      </c>
      <c r="C334">
        <v>1</v>
      </c>
      <c r="D334">
        <v>0</v>
      </c>
      <c r="H334">
        <f>SUM(Table1[[#This Row],[in iRhto1111C]:[in iRhto1108C]])-1</f>
        <v>0</v>
      </c>
      <c r="I334">
        <f>--(Table1[[#This Row],[in iRhto1111C]]&gt;Table1[[#This Row],[in iRhto1108C]])</f>
        <v>1</v>
      </c>
      <c r="J334">
        <f>--(Table1[[#This Row],[in iRhto1108C]]&gt;Table1[[#This Row],[in iRhto1111C]])</f>
        <v>0</v>
      </c>
    </row>
    <row r="335" spans="1:10" x14ac:dyDescent="0.2">
      <c r="A335" t="s">
        <v>263</v>
      </c>
      <c r="B335" t="s">
        <v>101</v>
      </c>
      <c r="C335">
        <v>1</v>
      </c>
      <c r="D335">
        <v>0</v>
      </c>
      <c r="H335">
        <f>SUM(Table1[[#This Row],[in iRhto1111C]:[in iRhto1108C]])-1</f>
        <v>0</v>
      </c>
      <c r="I335">
        <f>--(Table1[[#This Row],[in iRhto1111C]]&gt;Table1[[#This Row],[in iRhto1108C]])</f>
        <v>1</v>
      </c>
      <c r="J335">
        <f>--(Table1[[#This Row],[in iRhto1108C]]&gt;Table1[[#This Row],[in iRhto1111C]])</f>
        <v>0</v>
      </c>
    </row>
    <row r="336" spans="1:10" x14ac:dyDescent="0.2">
      <c r="A336" t="s">
        <v>407</v>
      </c>
      <c r="B336" t="s">
        <v>14</v>
      </c>
      <c r="C336">
        <v>0</v>
      </c>
      <c r="D336">
        <v>1</v>
      </c>
      <c r="H336">
        <f>SUM(Table1[[#This Row],[in iRhto1111C]:[in iRhto1108C]])-1</f>
        <v>0</v>
      </c>
      <c r="I336">
        <f>--(Table1[[#This Row],[in iRhto1111C]]&gt;Table1[[#This Row],[in iRhto1108C]])</f>
        <v>0</v>
      </c>
      <c r="J336">
        <f>--(Table1[[#This Row],[in iRhto1108C]]&gt;Table1[[#This Row],[in iRhto1111C]])</f>
        <v>1</v>
      </c>
    </row>
    <row r="337" spans="1:10" x14ac:dyDescent="0.2">
      <c r="A337" t="s">
        <v>408</v>
      </c>
      <c r="B337" t="s">
        <v>14</v>
      </c>
      <c r="C337">
        <v>0</v>
      </c>
      <c r="D337">
        <v>1</v>
      </c>
      <c r="H337">
        <f>SUM(Table1[[#This Row],[in iRhto1111C]:[in iRhto1108C]])-1</f>
        <v>0</v>
      </c>
      <c r="I337">
        <f>--(Table1[[#This Row],[in iRhto1111C]]&gt;Table1[[#This Row],[in iRhto1108C]])</f>
        <v>0</v>
      </c>
      <c r="J337">
        <f>--(Table1[[#This Row],[in iRhto1108C]]&gt;Table1[[#This Row],[in iRhto1111C]])</f>
        <v>1</v>
      </c>
    </row>
    <row r="338" spans="1:10" x14ac:dyDescent="0.2">
      <c r="A338" t="s">
        <v>332</v>
      </c>
      <c r="B338" t="s">
        <v>14</v>
      </c>
      <c r="C338">
        <v>1</v>
      </c>
      <c r="D338">
        <v>0</v>
      </c>
      <c r="H338">
        <f>SUM(Table1[[#This Row],[in iRhto1111C]:[in iRhto1108C]])-1</f>
        <v>0</v>
      </c>
      <c r="I338">
        <f>--(Table1[[#This Row],[in iRhto1111C]]&gt;Table1[[#This Row],[in iRhto1108C]])</f>
        <v>1</v>
      </c>
      <c r="J338">
        <f>--(Table1[[#This Row],[in iRhto1108C]]&gt;Table1[[#This Row],[in iRhto1111C]])</f>
        <v>0</v>
      </c>
    </row>
    <row r="339" spans="1:10" x14ac:dyDescent="0.2">
      <c r="A339" t="s">
        <v>302</v>
      </c>
      <c r="B339" t="s">
        <v>14</v>
      </c>
      <c r="C339">
        <v>1</v>
      </c>
      <c r="D339">
        <v>0</v>
      </c>
      <c r="H339">
        <f>SUM(Table1[[#This Row],[in iRhto1111C]:[in iRhto1108C]])-1</f>
        <v>0</v>
      </c>
      <c r="I339">
        <f>--(Table1[[#This Row],[in iRhto1111C]]&gt;Table1[[#This Row],[in iRhto1108C]])</f>
        <v>1</v>
      </c>
      <c r="J339">
        <f>--(Table1[[#This Row],[in iRhto1108C]]&gt;Table1[[#This Row],[in iRhto1111C]])</f>
        <v>0</v>
      </c>
    </row>
    <row r="340" spans="1:10" x14ac:dyDescent="0.2">
      <c r="A340" t="s">
        <v>325</v>
      </c>
      <c r="B340" t="s">
        <v>14</v>
      </c>
      <c r="C340">
        <v>1</v>
      </c>
      <c r="D340">
        <v>0</v>
      </c>
      <c r="H340">
        <f>SUM(Table1[[#This Row],[in iRhto1111C]:[in iRhto1108C]])-1</f>
        <v>0</v>
      </c>
      <c r="I340">
        <f>--(Table1[[#This Row],[in iRhto1111C]]&gt;Table1[[#This Row],[in iRhto1108C]])</f>
        <v>1</v>
      </c>
      <c r="J340">
        <f>--(Table1[[#This Row],[in iRhto1108C]]&gt;Table1[[#This Row],[in iRhto1111C]])</f>
        <v>0</v>
      </c>
    </row>
    <row r="341" spans="1:10" hidden="1" x14ac:dyDescent="0.2">
      <c r="A341" t="s">
        <v>425</v>
      </c>
      <c r="B341" t="s">
        <v>86</v>
      </c>
      <c r="C341">
        <v>0</v>
      </c>
      <c r="D341">
        <v>1</v>
      </c>
      <c r="H341">
        <f>SUM(Table1[[#This Row],[in iRhto1111C]:[in iRhto1108C]])-1</f>
        <v>0</v>
      </c>
      <c r="I341">
        <f>--(Table1[[#This Row],[in iRhto1111C]]&gt;Table1[[#This Row],[in iRhto1108C]])</f>
        <v>0</v>
      </c>
      <c r="J341">
        <f>--(Table1[[#This Row],[in iRhto1108C]]&gt;Table1[[#This Row],[in iRhto1111C]])</f>
        <v>1</v>
      </c>
    </row>
    <row r="342" spans="1:10" x14ac:dyDescent="0.2">
      <c r="A342" t="s">
        <v>298</v>
      </c>
      <c r="B342" t="s">
        <v>14</v>
      </c>
      <c r="C342">
        <v>1</v>
      </c>
      <c r="D342">
        <v>0</v>
      </c>
      <c r="H342">
        <f>SUM(Table1[[#This Row],[in iRhto1111C]:[in iRhto1108C]])-1</f>
        <v>0</v>
      </c>
      <c r="I342">
        <f>--(Table1[[#This Row],[in iRhto1111C]]&gt;Table1[[#This Row],[in iRhto1108C]])</f>
        <v>1</v>
      </c>
      <c r="J342">
        <f>--(Table1[[#This Row],[in iRhto1108C]]&gt;Table1[[#This Row],[in iRhto1111C]])</f>
        <v>0</v>
      </c>
    </row>
    <row r="343" spans="1:10" hidden="1" x14ac:dyDescent="0.2">
      <c r="A343" t="s">
        <v>427</v>
      </c>
      <c r="B343" t="s">
        <v>86</v>
      </c>
      <c r="C343">
        <v>0</v>
      </c>
      <c r="D343">
        <v>1</v>
      </c>
      <c r="H343">
        <f>SUM(Table1[[#This Row],[in iRhto1111C]:[in iRhto1108C]])-1</f>
        <v>0</v>
      </c>
      <c r="I343">
        <f>--(Table1[[#This Row],[in iRhto1111C]]&gt;Table1[[#This Row],[in iRhto1108C]])</f>
        <v>0</v>
      </c>
      <c r="J343">
        <f>--(Table1[[#This Row],[in iRhto1108C]]&gt;Table1[[#This Row],[in iRhto1111C]])</f>
        <v>1</v>
      </c>
    </row>
    <row r="344" spans="1:10" hidden="1" x14ac:dyDescent="0.2">
      <c r="A344" t="s">
        <v>428</v>
      </c>
      <c r="B344" t="s">
        <v>86</v>
      </c>
      <c r="C344">
        <v>0</v>
      </c>
      <c r="D344">
        <v>1</v>
      </c>
      <c r="H344">
        <f>SUM(Table1[[#This Row],[in iRhto1111C]:[in iRhto1108C]])-1</f>
        <v>0</v>
      </c>
      <c r="I344">
        <f>--(Table1[[#This Row],[in iRhto1111C]]&gt;Table1[[#This Row],[in iRhto1108C]])</f>
        <v>0</v>
      </c>
      <c r="J344">
        <f>--(Table1[[#This Row],[in iRhto1108C]]&gt;Table1[[#This Row],[in iRhto1111C]])</f>
        <v>1</v>
      </c>
    </row>
    <row r="345" spans="1:10" hidden="1" x14ac:dyDescent="0.2">
      <c r="A345" t="s">
        <v>429</v>
      </c>
      <c r="B345" t="s">
        <v>86</v>
      </c>
      <c r="C345">
        <v>0</v>
      </c>
      <c r="D345">
        <v>1</v>
      </c>
      <c r="H345">
        <f>SUM(Table1[[#This Row],[in iRhto1111C]:[in iRhto1108C]])-1</f>
        <v>0</v>
      </c>
      <c r="I345">
        <f>--(Table1[[#This Row],[in iRhto1111C]]&gt;Table1[[#This Row],[in iRhto1108C]])</f>
        <v>0</v>
      </c>
      <c r="J345">
        <f>--(Table1[[#This Row],[in iRhto1108C]]&gt;Table1[[#This Row],[in iRhto1111C]])</f>
        <v>1</v>
      </c>
    </row>
    <row r="346" spans="1:10" hidden="1" x14ac:dyDescent="0.2">
      <c r="A346" t="s">
        <v>430</v>
      </c>
      <c r="B346" t="s">
        <v>44</v>
      </c>
      <c r="C346">
        <v>0</v>
      </c>
      <c r="D346">
        <v>1</v>
      </c>
      <c r="H346">
        <f>SUM(Table1[[#This Row],[in iRhto1111C]:[in iRhto1108C]])-1</f>
        <v>0</v>
      </c>
      <c r="I346">
        <f>--(Table1[[#This Row],[in iRhto1111C]]&gt;Table1[[#This Row],[in iRhto1108C]])</f>
        <v>0</v>
      </c>
      <c r="J346">
        <f>--(Table1[[#This Row],[in iRhto1108C]]&gt;Table1[[#This Row],[in iRhto1111C]])</f>
        <v>1</v>
      </c>
    </row>
    <row r="347" spans="1:10" hidden="1" x14ac:dyDescent="0.2">
      <c r="A347" t="s">
        <v>431</v>
      </c>
      <c r="B347" t="s">
        <v>44</v>
      </c>
      <c r="C347">
        <v>0</v>
      </c>
      <c r="D347">
        <v>1</v>
      </c>
      <c r="H347">
        <f>SUM(Table1[[#This Row],[in iRhto1111C]:[in iRhto1108C]])-1</f>
        <v>0</v>
      </c>
      <c r="I347">
        <f>--(Table1[[#This Row],[in iRhto1111C]]&gt;Table1[[#This Row],[in iRhto1108C]])</f>
        <v>0</v>
      </c>
      <c r="J347">
        <f>--(Table1[[#This Row],[in iRhto1108C]]&gt;Table1[[#This Row],[in iRhto1111C]])</f>
        <v>1</v>
      </c>
    </row>
    <row r="348" spans="1:10" hidden="1" x14ac:dyDescent="0.2">
      <c r="A348" t="s">
        <v>432</v>
      </c>
      <c r="B348" t="s">
        <v>44</v>
      </c>
      <c r="C348">
        <v>0</v>
      </c>
      <c r="D348">
        <v>1</v>
      </c>
      <c r="H348">
        <f>SUM(Table1[[#This Row],[in iRhto1111C]:[in iRhto1108C]])-1</f>
        <v>0</v>
      </c>
      <c r="I348">
        <f>--(Table1[[#This Row],[in iRhto1111C]]&gt;Table1[[#This Row],[in iRhto1108C]])</f>
        <v>0</v>
      </c>
      <c r="J348">
        <f>--(Table1[[#This Row],[in iRhto1108C]]&gt;Table1[[#This Row],[in iRhto1111C]])</f>
        <v>1</v>
      </c>
    </row>
    <row r="349" spans="1:10" hidden="1" x14ac:dyDescent="0.2">
      <c r="A349" t="s">
        <v>433</v>
      </c>
      <c r="B349" t="s">
        <v>44</v>
      </c>
      <c r="C349">
        <v>0</v>
      </c>
      <c r="D349">
        <v>1</v>
      </c>
      <c r="H349">
        <f>SUM(Table1[[#This Row],[in iRhto1111C]:[in iRhto1108C]])-1</f>
        <v>0</v>
      </c>
      <c r="I349">
        <f>--(Table1[[#This Row],[in iRhto1111C]]&gt;Table1[[#This Row],[in iRhto1108C]])</f>
        <v>0</v>
      </c>
      <c r="J349">
        <f>--(Table1[[#This Row],[in iRhto1108C]]&gt;Table1[[#This Row],[in iRhto1111C]])</f>
        <v>1</v>
      </c>
    </row>
    <row r="350" spans="1:10" hidden="1" x14ac:dyDescent="0.2">
      <c r="A350" t="s">
        <v>434</v>
      </c>
      <c r="B350" t="s">
        <v>44</v>
      </c>
      <c r="C350">
        <v>0</v>
      </c>
      <c r="D350">
        <v>1</v>
      </c>
      <c r="H350">
        <f>SUM(Table1[[#This Row],[in iRhto1111C]:[in iRhto1108C]])-1</f>
        <v>0</v>
      </c>
      <c r="I350">
        <f>--(Table1[[#This Row],[in iRhto1111C]]&gt;Table1[[#This Row],[in iRhto1108C]])</f>
        <v>0</v>
      </c>
      <c r="J350">
        <f>--(Table1[[#This Row],[in iRhto1108C]]&gt;Table1[[#This Row],[in iRhto1111C]])</f>
        <v>1</v>
      </c>
    </row>
    <row r="351" spans="1:10" hidden="1" x14ac:dyDescent="0.2">
      <c r="A351" t="s">
        <v>435</v>
      </c>
      <c r="B351" t="s">
        <v>44</v>
      </c>
      <c r="C351">
        <v>0</v>
      </c>
      <c r="D351">
        <v>1</v>
      </c>
      <c r="H351">
        <f>SUM(Table1[[#This Row],[in iRhto1111C]:[in iRhto1108C]])-1</f>
        <v>0</v>
      </c>
      <c r="I351">
        <f>--(Table1[[#This Row],[in iRhto1111C]]&gt;Table1[[#This Row],[in iRhto1108C]])</f>
        <v>0</v>
      </c>
      <c r="J351">
        <f>--(Table1[[#This Row],[in iRhto1108C]]&gt;Table1[[#This Row],[in iRhto1111C]])</f>
        <v>1</v>
      </c>
    </row>
    <row r="352" spans="1:10" x14ac:dyDescent="0.2">
      <c r="A352" t="s">
        <v>321</v>
      </c>
      <c r="B352" t="s">
        <v>14</v>
      </c>
      <c r="C352">
        <v>1</v>
      </c>
      <c r="D352">
        <v>0</v>
      </c>
      <c r="H352">
        <f>SUM(Table1[[#This Row],[in iRhto1111C]:[in iRhto1108C]])-1</f>
        <v>0</v>
      </c>
      <c r="I352">
        <f>--(Table1[[#This Row],[in iRhto1111C]]&gt;Table1[[#This Row],[in iRhto1108C]])</f>
        <v>1</v>
      </c>
      <c r="J352">
        <f>--(Table1[[#This Row],[in iRhto1108C]]&gt;Table1[[#This Row],[in iRhto1111C]])</f>
        <v>0</v>
      </c>
    </row>
    <row r="353" spans="1:10" x14ac:dyDescent="0.2">
      <c r="A353" t="s">
        <v>293</v>
      </c>
      <c r="B353" t="s">
        <v>14</v>
      </c>
      <c r="C353">
        <v>1</v>
      </c>
      <c r="D353">
        <v>0</v>
      </c>
      <c r="H353">
        <f>SUM(Table1[[#This Row],[in iRhto1111C]:[in iRhto1108C]])-1</f>
        <v>0</v>
      </c>
      <c r="I353">
        <f>--(Table1[[#This Row],[in iRhto1111C]]&gt;Table1[[#This Row],[in iRhto1108C]])</f>
        <v>1</v>
      </c>
      <c r="J353">
        <f>--(Table1[[#This Row],[in iRhto1108C]]&gt;Table1[[#This Row],[in iRhto1111C]])</f>
        <v>0</v>
      </c>
    </row>
    <row r="354" spans="1:10" x14ac:dyDescent="0.2">
      <c r="A354" t="s">
        <v>316</v>
      </c>
      <c r="B354" t="s">
        <v>14</v>
      </c>
      <c r="C354">
        <v>1</v>
      </c>
      <c r="D354">
        <v>0</v>
      </c>
      <c r="H354">
        <f>SUM(Table1[[#This Row],[in iRhto1111C]:[in iRhto1108C]])-1</f>
        <v>0</v>
      </c>
      <c r="I354">
        <f>--(Table1[[#This Row],[in iRhto1111C]]&gt;Table1[[#This Row],[in iRhto1108C]])</f>
        <v>1</v>
      </c>
      <c r="J354">
        <f>--(Table1[[#This Row],[in iRhto1108C]]&gt;Table1[[#This Row],[in iRhto1111C]])</f>
        <v>0</v>
      </c>
    </row>
    <row r="355" spans="1:10" x14ac:dyDescent="0.2">
      <c r="A355" t="s">
        <v>288</v>
      </c>
      <c r="B355" t="s">
        <v>14</v>
      </c>
      <c r="C355">
        <v>1</v>
      </c>
      <c r="D355">
        <v>0</v>
      </c>
      <c r="H355">
        <f>SUM(Table1[[#This Row],[in iRhto1111C]:[in iRhto1108C]])-1</f>
        <v>0</v>
      </c>
      <c r="I355">
        <f>--(Table1[[#This Row],[in iRhto1111C]]&gt;Table1[[#This Row],[in iRhto1108C]])</f>
        <v>1</v>
      </c>
      <c r="J355">
        <f>--(Table1[[#This Row],[in iRhto1108C]]&gt;Table1[[#This Row],[in iRhto1111C]])</f>
        <v>0</v>
      </c>
    </row>
    <row r="356" spans="1:10" x14ac:dyDescent="0.2">
      <c r="A356" t="s">
        <v>311</v>
      </c>
      <c r="B356" t="s">
        <v>14</v>
      </c>
      <c r="C356">
        <v>1</v>
      </c>
      <c r="D356">
        <v>0</v>
      </c>
      <c r="H356">
        <f>SUM(Table1[[#This Row],[in iRhto1111C]:[in iRhto1108C]])-1</f>
        <v>0</v>
      </c>
      <c r="I356">
        <f>--(Table1[[#This Row],[in iRhto1111C]]&gt;Table1[[#This Row],[in iRhto1108C]])</f>
        <v>1</v>
      </c>
      <c r="J356">
        <f>--(Table1[[#This Row],[in iRhto1108C]]&gt;Table1[[#This Row],[in iRhto1111C]])</f>
        <v>0</v>
      </c>
    </row>
    <row r="357" spans="1:10" x14ac:dyDescent="0.2">
      <c r="A357" t="s">
        <v>340</v>
      </c>
      <c r="B357" t="s">
        <v>14</v>
      </c>
      <c r="C357">
        <v>1</v>
      </c>
      <c r="D357">
        <v>0</v>
      </c>
      <c r="H357">
        <f>SUM(Table1[[#This Row],[in iRhto1111C]:[in iRhto1108C]])-1</f>
        <v>0</v>
      </c>
      <c r="I357">
        <f>--(Table1[[#This Row],[in iRhto1111C]]&gt;Table1[[#This Row],[in iRhto1108C]])</f>
        <v>1</v>
      </c>
      <c r="J357">
        <f>--(Table1[[#This Row],[in iRhto1108C]]&gt;Table1[[#This Row],[in iRhto1111C]])</f>
        <v>0</v>
      </c>
    </row>
  </sheetData>
  <conditionalFormatting sqref="I2:I357">
    <cfRule type="cellIs" dxfId="0" priority="1" operator="equal">
      <formula>0</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4:F41"/>
  <sheetViews>
    <sheetView workbookViewId="0">
      <selection activeCell="F41" sqref="F41"/>
    </sheetView>
  </sheetViews>
  <sheetFormatPr baseColWidth="10" defaultColWidth="8.83203125" defaultRowHeight="15" x14ac:dyDescent="0.2"/>
  <cols>
    <col min="1" max="1" width="45.5" bestFit="1" customWidth="1"/>
    <col min="2" max="2" width="12.83203125" bestFit="1" customWidth="1"/>
    <col min="3" max="3" width="14.1640625" bestFit="1" customWidth="1"/>
    <col min="4" max="5" width="19.5" bestFit="1" customWidth="1"/>
    <col min="6" max="6" width="15.6640625" bestFit="1" customWidth="1"/>
  </cols>
  <sheetData>
    <row r="4" spans="1:4" x14ac:dyDescent="0.2">
      <c r="A4" s="1" t="s">
        <v>442</v>
      </c>
      <c r="B4" t="s">
        <v>449</v>
      </c>
      <c r="C4" t="s">
        <v>450</v>
      </c>
      <c r="D4" t="s">
        <v>445</v>
      </c>
    </row>
    <row r="5" spans="1:4" x14ac:dyDescent="0.2">
      <c r="A5" s="2" t="s">
        <v>148</v>
      </c>
      <c r="B5">
        <v>1</v>
      </c>
      <c r="C5">
        <v>0</v>
      </c>
      <c r="D5">
        <v>2</v>
      </c>
    </row>
    <row r="6" spans="1:4" x14ac:dyDescent="0.2">
      <c r="A6" s="2" t="s">
        <v>23</v>
      </c>
      <c r="B6">
        <v>1</v>
      </c>
      <c r="C6">
        <v>3</v>
      </c>
      <c r="D6">
        <v>2</v>
      </c>
    </row>
    <row r="7" spans="1:4" x14ac:dyDescent="0.2">
      <c r="A7" s="2" t="s">
        <v>95</v>
      </c>
      <c r="B7">
        <v>4</v>
      </c>
      <c r="C7">
        <v>1</v>
      </c>
      <c r="D7">
        <v>9</v>
      </c>
    </row>
    <row r="8" spans="1:4" x14ac:dyDescent="0.2">
      <c r="A8" s="2" t="s">
        <v>61</v>
      </c>
      <c r="B8">
        <v>1</v>
      </c>
      <c r="C8">
        <v>0</v>
      </c>
      <c r="D8">
        <v>2</v>
      </c>
    </row>
    <row r="9" spans="1:4" x14ac:dyDescent="0.2">
      <c r="A9" s="2" t="s">
        <v>267</v>
      </c>
      <c r="B9">
        <v>2</v>
      </c>
      <c r="C9">
        <v>0</v>
      </c>
      <c r="D9">
        <v>2</v>
      </c>
    </row>
    <row r="10" spans="1:4" x14ac:dyDescent="0.2">
      <c r="A10" s="2" t="s">
        <v>238</v>
      </c>
      <c r="B10">
        <v>4</v>
      </c>
      <c r="C10">
        <v>0</v>
      </c>
      <c r="D10">
        <v>4</v>
      </c>
    </row>
    <row r="11" spans="1:4" x14ac:dyDescent="0.2">
      <c r="A11" s="2" t="s">
        <v>345</v>
      </c>
      <c r="B11">
        <v>1</v>
      </c>
      <c r="C11">
        <v>4</v>
      </c>
      <c r="D11">
        <v>1</v>
      </c>
    </row>
    <row r="12" spans="1:4" x14ac:dyDescent="0.2">
      <c r="A12" s="2" t="s">
        <v>120</v>
      </c>
      <c r="B12">
        <v>2</v>
      </c>
      <c r="C12">
        <v>0</v>
      </c>
      <c r="D12">
        <v>3</v>
      </c>
    </row>
    <row r="13" spans="1:4" x14ac:dyDescent="0.2">
      <c r="A13" s="2" t="s">
        <v>101</v>
      </c>
      <c r="B13">
        <v>3</v>
      </c>
      <c r="C13">
        <v>6</v>
      </c>
      <c r="D13">
        <v>5</v>
      </c>
    </row>
    <row r="14" spans="1:4" x14ac:dyDescent="0.2">
      <c r="A14" s="2" t="s">
        <v>14</v>
      </c>
      <c r="B14">
        <v>79</v>
      </c>
      <c r="C14">
        <v>33</v>
      </c>
      <c r="D14">
        <v>108</v>
      </c>
    </row>
    <row r="15" spans="1:4" x14ac:dyDescent="0.2">
      <c r="A15" s="2" t="s">
        <v>401</v>
      </c>
      <c r="B15">
        <v>0</v>
      </c>
      <c r="C15">
        <v>2</v>
      </c>
      <c r="D15">
        <v>0</v>
      </c>
    </row>
    <row r="16" spans="1:4" x14ac:dyDescent="0.2">
      <c r="A16" s="2" t="s">
        <v>32</v>
      </c>
      <c r="B16">
        <v>0</v>
      </c>
      <c r="C16">
        <v>2</v>
      </c>
      <c r="D16">
        <v>4</v>
      </c>
    </row>
    <row r="17" spans="1:4" x14ac:dyDescent="0.2">
      <c r="A17" s="2" t="s">
        <v>26</v>
      </c>
      <c r="B17">
        <v>0</v>
      </c>
      <c r="C17">
        <v>0</v>
      </c>
      <c r="D17">
        <v>1</v>
      </c>
    </row>
    <row r="18" spans="1:4" x14ac:dyDescent="0.2">
      <c r="A18" s="2" t="s">
        <v>123</v>
      </c>
      <c r="B18">
        <v>3</v>
      </c>
      <c r="C18">
        <v>2</v>
      </c>
      <c r="D18">
        <v>5</v>
      </c>
    </row>
    <row r="19" spans="1:4" x14ac:dyDescent="0.2">
      <c r="A19" s="2" t="s">
        <v>29</v>
      </c>
      <c r="B19">
        <v>1</v>
      </c>
      <c r="C19">
        <v>7</v>
      </c>
      <c r="D19">
        <v>2</v>
      </c>
    </row>
    <row r="20" spans="1:4" x14ac:dyDescent="0.2">
      <c r="A20" s="2" t="s">
        <v>91</v>
      </c>
      <c r="B20">
        <v>2</v>
      </c>
      <c r="C20">
        <v>0</v>
      </c>
      <c r="D20">
        <v>3</v>
      </c>
    </row>
    <row r="21" spans="1:4" x14ac:dyDescent="0.2">
      <c r="A21" s="2" t="s">
        <v>21</v>
      </c>
      <c r="B21">
        <v>0</v>
      </c>
      <c r="C21">
        <v>0</v>
      </c>
      <c r="D21">
        <v>1</v>
      </c>
    </row>
    <row r="22" spans="1:4" x14ac:dyDescent="0.2">
      <c r="A22" s="2" t="s">
        <v>279</v>
      </c>
      <c r="B22">
        <v>1</v>
      </c>
      <c r="C22">
        <v>1</v>
      </c>
      <c r="D22">
        <v>1</v>
      </c>
    </row>
    <row r="23" spans="1:4" x14ac:dyDescent="0.2">
      <c r="A23" s="2" t="s">
        <v>8</v>
      </c>
      <c r="B23">
        <v>0</v>
      </c>
      <c r="C23">
        <v>0</v>
      </c>
      <c r="D23">
        <v>1</v>
      </c>
    </row>
    <row r="24" spans="1:4" x14ac:dyDescent="0.2">
      <c r="A24" s="2" t="s">
        <v>50</v>
      </c>
      <c r="B24">
        <v>0</v>
      </c>
      <c r="C24">
        <v>0</v>
      </c>
      <c r="D24">
        <v>1</v>
      </c>
    </row>
    <row r="25" spans="1:4" x14ac:dyDescent="0.2">
      <c r="A25" s="2" t="s">
        <v>151</v>
      </c>
      <c r="B25">
        <v>1</v>
      </c>
      <c r="C25">
        <v>0</v>
      </c>
      <c r="D25">
        <v>1</v>
      </c>
    </row>
    <row r="26" spans="1:4" x14ac:dyDescent="0.2">
      <c r="A26" s="2" t="s">
        <v>107</v>
      </c>
      <c r="B26">
        <v>2</v>
      </c>
      <c r="C26">
        <v>1</v>
      </c>
      <c r="D26">
        <v>6</v>
      </c>
    </row>
    <row r="27" spans="1:4" x14ac:dyDescent="0.2">
      <c r="A27" s="2" t="s">
        <v>42</v>
      </c>
      <c r="B27">
        <v>0</v>
      </c>
      <c r="C27">
        <v>0</v>
      </c>
      <c r="D27">
        <v>1</v>
      </c>
    </row>
    <row r="28" spans="1:4" x14ac:dyDescent="0.2">
      <c r="A28" s="2" t="s">
        <v>371</v>
      </c>
      <c r="B28">
        <v>0</v>
      </c>
      <c r="C28">
        <v>1</v>
      </c>
      <c r="D28">
        <v>0</v>
      </c>
    </row>
    <row r="29" spans="1:4" x14ac:dyDescent="0.2">
      <c r="A29" s="2" t="s">
        <v>11</v>
      </c>
      <c r="B29">
        <v>0</v>
      </c>
      <c r="C29">
        <v>0</v>
      </c>
      <c r="D29">
        <v>1</v>
      </c>
    </row>
    <row r="30" spans="1:4" x14ac:dyDescent="0.2">
      <c r="A30" s="2" t="s">
        <v>212</v>
      </c>
      <c r="B30">
        <v>1</v>
      </c>
      <c r="C30">
        <v>1</v>
      </c>
      <c r="D30">
        <v>1</v>
      </c>
    </row>
    <row r="31" spans="1:4" x14ac:dyDescent="0.2">
      <c r="A31" s="2" t="s">
        <v>274</v>
      </c>
      <c r="B31">
        <v>1</v>
      </c>
      <c r="C31">
        <v>0</v>
      </c>
      <c r="D31">
        <v>1</v>
      </c>
    </row>
    <row r="32" spans="1:4" x14ac:dyDescent="0.2">
      <c r="A32" s="2" t="s">
        <v>224</v>
      </c>
      <c r="B32">
        <v>1</v>
      </c>
      <c r="C32">
        <v>1</v>
      </c>
      <c r="D32">
        <v>1</v>
      </c>
    </row>
    <row r="33" spans="1:6" x14ac:dyDescent="0.2">
      <c r="A33" s="2" t="s">
        <v>155</v>
      </c>
      <c r="B33">
        <v>2</v>
      </c>
      <c r="C33">
        <v>4</v>
      </c>
      <c r="D33">
        <v>2</v>
      </c>
    </row>
    <row r="34" spans="1:6" x14ac:dyDescent="0.2">
      <c r="A34" s="2" t="s">
        <v>17</v>
      </c>
      <c r="B34">
        <v>2</v>
      </c>
      <c r="C34">
        <v>0</v>
      </c>
      <c r="D34">
        <v>4</v>
      </c>
    </row>
    <row r="35" spans="1:6" x14ac:dyDescent="0.2">
      <c r="A35" s="2" t="s">
        <v>66</v>
      </c>
      <c r="B35">
        <v>2</v>
      </c>
      <c r="C35">
        <v>5</v>
      </c>
      <c r="D35">
        <v>4</v>
      </c>
    </row>
    <row r="36" spans="1:6" x14ac:dyDescent="0.2">
      <c r="A36" s="2" t="s">
        <v>44</v>
      </c>
      <c r="B36">
        <v>22</v>
      </c>
      <c r="C36">
        <v>8</v>
      </c>
      <c r="D36">
        <v>31</v>
      </c>
    </row>
    <row r="37" spans="1:6" x14ac:dyDescent="0.2">
      <c r="A37" s="2" t="s">
        <v>128</v>
      </c>
      <c r="B37">
        <v>0</v>
      </c>
      <c r="C37">
        <v>0</v>
      </c>
      <c r="D37">
        <v>1</v>
      </c>
    </row>
    <row r="38" spans="1:6" x14ac:dyDescent="0.2">
      <c r="A38" s="2" t="s">
        <v>86</v>
      </c>
      <c r="B38">
        <v>2</v>
      </c>
      <c r="C38">
        <v>6</v>
      </c>
      <c r="D38">
        <v>6</v>
      </c>
    </row>
    <row r="39" spans="1:6" x14ac:dyDescent="0.2">
      <c r="A39" s="2" t="s">
        <v>270</v>
      </c>
      <c r="B39">
        <v>1</v>
      </c>
      <c r="C39">
        <v>0</v>
      </c>
      <c r="D39">
        <v>1</v>
      </c>
    </row>
    <row r="40" spans="1:6" x14ac:dyDescent="0.2">
      <c r="A40" s="2" t="s">
        <v>444</v>
      </c>
      <c r="B40">
        <v>50</v>
      </c>
      <c r="C40">
        <v>0</v>
      </c>
      <c r="D40">
        <v>50</v>
      </c>
    </row>
    <row r="41" spans="1:6" x14ac:dyDescent="0.2">
      <c r="A41" s="2" t="s">
        <v>443</v>
      </c>
      <c r="B41">
        <v>192</v>
      </c>
      <c r="C41">
        <v>88</v>
      </c>
      <c r="D41">
        <v>268</v>
      </c>
      <c r="F41">
        <f>GETPIVOTDATA("Sum of added",$A$4)-GETPIVOTDATA("Sum of deleted",$A$4)-50</f>
        <v>54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iRhto1111C-vs-iRhto1108C</vt:lpstr>
      <vt:lpstr>changes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Mooney</dc:creator>
  <cp:lastModifiedBy>Mooney, Eric James</cp:lastModifiedBy>
  <dcterms:created xsi:type="dcterms:W3CDTF">2024-04-11T20:17:49Z</dcterms:created>
  <dcterms:modified xsi:type="dcterms:W3CDTF">2024-04-16T00:26:53Z</dcterms:modified>
</cp:coreProperties>
</file>